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1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cd0e7a053322a97/Documents/GenAtomic/Optimize/Library/Default/Default/"/>
    </mc:Choice>
  </mc:AlternateContent>
  <xr:revisionPtr revIDLastSave="1" documentId="8_{54F62593-1C19-4092-845D-22B9C7983B0A}" xr6:coauthVersionLast="47" xr6:coauthVersionMax="47" xr10:uidLastSave="{BF7728DD-9902-4975-AE68-8031ED5C606C}"/>
  <bookViews>
    <workbookView xWindow="-90" yWindow="-90" windowWidth="16637" windowHeight="9437" xr2:uid="{F4D4EDAC-D9BE-40D7-9520-4AD57ED7D8EC}"/>
  </bookViews>
  <sheets>
    <sheet name="Graph" sheetId="1" r:id="rId1"/>
    <sheet name="Reference" sheetId="2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Delta_Corner">Graph!$T$5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1">Reference!$D$10</definedName>
    <definedName name="Region_abbr">Graph!$K$3</definedName>
    <definedName name="Region_lookup">Reference!$A$2:$B$15</definedName>
    <definedName name="Regions">Reference!$A$2:$A$15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I7" i="1"/>
  <c r="J7" i="1"/>
  <c r="I8" i="1"/>
  <c r="J8" i="1"/>
  <c r="I9" i="1"/>
  <c r="J9" i="1"/>
  <c r="I10" i="1"/>
  <c r="I11" i="1" s="1"/>
  <c r="I12" i="1" s="1"/>
  <c r="I13" i="1" s="1"/>
  <c r="I14" i="1" s="1"/>
  <c r="I15" i="1" s="1"/>
  <c r="I16" i="1" s="1"/>
  <c r="I17" i="1" s="1"/>
  <c r="I18" i="1" s="1"/>
  <c r="I19" i="1" s="1"/>
  <c r="I20" i="1" s="1"/>
  <c r="I21" i="1" s="1"/>
  <c r="I22" i="1" s="1"/>
  <c r="I23" i="1" s="1"/>
  <c r="I24" i="1" s="1"/>
  <c r="I25" i="1" s="1"/>
  <c r="I26" i="1" s="1"/>
  <c r="I27" i="1" s="1"/>
  <c r="I28" i="1" s="1"/>
  <c r="I29" i="1" s="1"/>
  <c r="I30" i="1" s="1"/>
  <c r="I31" i="1" s="1"/>
  <c r="I32" i="1" s="1"/>
  <c r="J10" i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I6" i="1"/>
  <c r="K3" i="1"/>
  <c r="P11" i="1" a="1"/>
  <c r="M13" i="1" a="1"/>
  <c r="P19" i="1" a="1"/>
  <c r="M21" i="1" a="1"/>
  <c r="P27" i="1" a="1"/>
  <c r="M29" i="1" a="1"/>
  <c r="M31" i="1" a="1"/>
  <c r="L21" i="1" a="1"/>
  <c r="O8" i="1" a="1"/>
  <c r="L10" i="1" a="1"/>
  <c r="O16" i="1" a="1"/>
  <c r="L18" i="1" a="1"/>
  <c r="O24" i="1" a="1"/>
  <c r="L26" i="1" a="1"/>
  <c r="O32" i="1" a="1"/>
  <c r="O19" i="1" a="1"/>
  <c r="K7" i="1" a="1"/>
  <c r="N13" i="1" a="1"/>
  <c r="K15" i="1" a="1"/>
  <c r="N21" i="1" a="1"/>
  <c r="K23" i="1" a="1"/>
  <c r="N29" i="1" a="1"/>
  <c r="K31" i="1" a="1"/>
  <c r="P13" i="1" a="1"/>
  <c r="P8" i="1" a="1"/>
  <c r="M10" i="1" a="1"/>
  <c r="P16" i="1" a="1"/>
  <c r="M18" i="1" a="1"/>
  <c r="P24" i="1" a="1"/>
  <c r="M26" i="1" a="1"/>
  <c r="P32" i="1" a="1"/>
  <c r="M23" i="1" a="1"/>
  <c r="L20" i="1" a="1"/>
  <c r="L7" i="1" a="1"/>
  <c r="O13" i="1" a="1"/>
  <c r="L15" i="1" a="1"/>
  <c r="O21" i="1" a="1"/>
  <c r="L23" i="1" a="1"/>
  <c r="O29" i="1" a="1"/>
  <c r="L31" i="1" a="1"/>
  <c r="M15" i="1" a="1"/>
  <c r="P21" i="1" a="1"/>
  <c r="P29" i="1" a="1"/>
  <c r="O10" i="1" a="1"/>
  <c r="N10" i="1" a="1"/>
  <c r="K12" i="1" a="1"/>
  <c r="N18" i="1" a="1"/>
  <c r="K20" i="1" a="1"/>
  <c r="N26" i="1" a="1"/>
  <c r="K28" i="1" a="1"/>
  <c r="M7" i="1" a="1"/>
  <c r="L12" i="1" a="1"/>
  <c r="L28" i="1" a="1"/>
  <c r="M8" i="1" a="1"/>
  <c r="O18" i="1" a="1"/>
  <c r="O26" i="1" a="1"/>
  <c r="P14" i="1" a="1"/>
  <c r="L29" i="1" a="1"/>
  <c r="N7" i="1" a="1"/>
  <c r="K9" i="1" a="1"/>
  <c r="N15" i="1" a="1"/>
  <c r="K17" i="1" a="1"/>
  <c r="N23" i="1" a="1"/>
  <c r="K25" i="1" a="1"/>
  <c r="N31" i="1" a="1"/>
  <c r="P10" i="1" a="1"/>
  <c r="M12" i="1" a="1"/>
  <c r="P18" i="1" a="1"/>
  <c r="P26" i="1" a="1"/>
  <c r="M28" i="1" a="1"/>
  <c r="M16" i="1" a="1"/>
  <c r="M20" i="1" a="1"/>
  <c r="O11" i="1" a="1"/>
  <c r="O7" i="1" a="1"/>
  <c r="L9" i="1" a="1"/>
  <c r="O15" i="1" a="1"/>
  <c r="L17" i="1" a="1"/>
  <c r="O23" i="1" a="1"/>
  <c r="L25" i="1" a="1"/>
  <c r="O31" i="1" a="1"/>
  <c r="P23" i="1" a="1"/>
  <c r="P31" i="1" a="1"/>
  <c r="N12" i="1" a="1"/>
  <c r="K14" i="1" a="1"/>
  <c r="N20" i="1" a="1"/>
  <c r="K22" i="1" a="1"/>
  <c r="N28" i="1" a="1"/>
  <c r="K30" i="1" a="1"/>
  <c r="L13" i="1" a="1"/>
  <c r="P7" i="1" a="1"/>
  <c r="M9" i="1" a="1"/>
  <c r="P15" i="1" a="1"/>
  <c r="M17" i="1" a="1"/>
  <c r="M25" i="1" a="1"/>
  <c r="O12" i="1" a="1"/>
  <c r="L14" i="1" a="1"/>
  <c r="O20" i="1" a="1"/>
  <c r="L22" i="1" a="1"/>
  <c r="O28" i="1" a="1"/>
  <c r="L30" i="1" a="1"/>
  <c r="N9" i="1" a="1"/>
  <c r="K11" i="1" a="1"/>
  <c r="N17" i="1" a="1"/>
  <c r="K19" i="1" a="1"/>
  <c r="N25" i="1" a="1"/>
  <c r="K27" i="1" a="1"/>
  <c r="P12" i="1" a="1"/>
  <c r="M14" i="1" a="1"/>
  <c r="P20" i="1" a="1"/>
  <c r="M22" i="1" a="1"/>
  <c r="P28" i="1" a="1"/>
  <c r="M30" i="1" a="1"/>
  <c r="O9" i="1" a="1"/>
  <c r="L11" i="1" a="1"/>
  <c r="O17" i="1" a="1"/>
  <c r="L19" i="1" a="1"/>
  <c r="O25" i="1" a="1"/>
  <c r="L27" i="1" a="1"/>
  <c r="M32" i="1" a="1"/>
  <c r="K8" i="1" a="1"/>
  <c r="N14" i="1" a="1"/>
  <c r="K16" i="1" a="1"/>
  <c r="N22" i="1" a="1"/>
  <c r="K24" i="1" a="1"/>
  <c r="N30" i="1" a="1"/>
  <c r="K32" i="1" a="1"/>
  <c r="P30" i="1" a="1"/>
  <c r="P9" i="1" a="1"/>
  <c r="M11" i="1" a="1"/>
  <c r="P17" i="1" a="1"/>
  <c r="M19" i="1" a="1"/>
  <c r="P25" i="1" a="1"/>
  <c r="M27" i="1" a="1"/>
  <c r="O27" i="1" a="1"/>
  <c r="L8" i="1" a="1"/>
  <c r="O14" i="1" a="1"/>
  <c r="L16" i="1" a="1"/>
  <c r="O22" i="1" a="1"/>
  <c r="L24" i="1" a="1"/>
  <c r="O30" i="1" a="1"/>
  <c r="L32" i="1" a="1"/>
  <c r="M24" i="1" a="1"/>
  <c r="N11" i="1" a="1"/>
  <c r="K13" i="1" a="1"/>
  <c r="N19" i="1" a="1"/>
  <c r="K21" i="1" a="1"/>
  <c r="N27" i="1" a="1"/>
  <c r="K29" i="1" a="1"/>
  <c r="P22" i="1" a="1"/>
  <c r="N8" i="1" a="1"/>
  <c r="K10" i="1" a="1"/>
  <c r="N16" i="1" a="1"/>
  <c r="K18" i="1" a="1"/>
  <c r="N24" i="1" a="1"/>
  <c r="K26" i="1" a="1"/>
  <c r="N32" i="1" a="1"/>
  <c r="N32" i="1" l="1"/>
  <c r="K26" i="1"/>
  <c r="N24" i="1"/>
  <c r="K18" i="1"/>
  <c r="N16" i="1"/>
  <c r="K10" i="1"/>
  <c r="U9" i="1" s="1"/>
  <c r="N8" i="1"/>
  <c r="X7" i="1" s="1"/>
  <c r="P22" i="1"/>
  <c r="K29" i="1"/>
  <c r="N27" i="1"/>
  <c r="K21" i="1"/>
  <c r="N19" i="1"/>
  <c r="K13" i="1"/>
  <c r="N11" i="1"/>
  <c r="M24" i="1"/>
  <c r="W23" i="1" s="1"/>
  <c r="L32" i="1"/>
  <c r="O30" i="1"/>
  <c r="L24" i="1"/>
  <c r="O22" i="1"/>
  <c r="L16" i="1"/>
  <c r="V15" i="1" s="1"/>
  <c r="O14" i="1"/>
  <c r="Y13" i="1" s="1"/>
  <c r="L8" i="1"/>
  <c r="V7" i="1" s="1"/>
  <c r="O27" i="1"/>
  <c r="Y26" i="1" s="1"/>
  <c r="M27" i="1"/>
  <c r="W26" i="1" s="1"/>
  <c r="P25" i="1"/>
  <c r="M19" i="1"/>
  <c r="P17" i="1"/>
  <c r="M11" i="1"/>
  <c r="P9" i="1"/>
  <c r="P30" i="1"/>
  <c r="K32" i="1"/>
  <c r="N30" i="1"/>
  <c r="K24" i="1"/>
  <c r="N22" i="1"/>
  <c r="K16" i="1"/>
  <c r="N14" i="1"/>
  <c r="K8" i="1"/>
  <c r="M32" i="1"/>
  <c r="W31" i="1" s="1"/>
  <c r="L27" i="1"/>
  <c r="O25" i="1"/>
  <c r="L19" i="1"/>
  <c r="V18" i="1" s="1"/>
  <c r="O17" i="1"/>
  <c r="Y16" i="1" s="1"/>
  <c r="L11" i="1"/>
  <c r="V10" i="1" s="1"/>
  <c r="O9" i="1"/>
  <c r="Y8" i="1" s="1"/>
  <c r="M30" i="1"/>
  <c r="W29" i="1" s="1"/>
  <c r="P28" i="1"/>
  <c r="Z27" i="1" s="1"/>
  <c r="M22" i="1"/>
  <c r="W21" i="1" s="1"/>
  <c r="P20" i="1"/>
  <c r="Z19" i="1" s="1"/>
  <c r="M14" i="1"/>
  <c r="P12" i="1"/>
  <c r="K27" i="1"/>
  <c r="U26" i="1" s="1"/>
  <c r="N25" i="1"/>
  <c r="X24" i="1" s="1"/>
  <c r="K19" i="1"/>
  <c r="U18" i="1" s="1"/>
  <c r="N17" i="1"/>
  <c r="X16" i="1" s="1"/>
  <c r="K11" i="1"/>
  <c r="U10" i="1" s="1"/>
  <c r="N9" i="1"/>
  <c r="X8" i="1" s="1"/>
  <c r="L30" i="1"/>
  <c r="V29" i="1" s="1"/>
  <c r="O28" i="1"/>
  <c r="L22" i="1"/>
  <c r="V21" i="1" s="1"/>
  <c r="O20" i="1"/>
  <c r="L14" i="1"/>
  <c r="O12" i="1"/>
  <c r="Y11" i="1" s="1"/>
  <c r="M25" i="1"/>
  <c r="M17" i="1"/>
  <c r="W16" i="1" s="1"/>
  <c r="P15" i="1"/>
  <c r="Z14" i="1" s="1"/>
  <c r="M9" i="1"/>
  <c r="W8" i="1" s="1"/>
  <c r="P7" i="1"/>
  <c r="L13" i="1"/>
  <c r="V12" i="1" s="1"/>
  <c r="K30" i="1"/>
  <c r="N28" i="1"/>
  <c r="X27" i="1" s="1"/>
  <c r="K22" i="1"/>
  <c r="N20" i="1"/>
  <c r="X19" i="1" s="1"/>
  <c r="K14" i="1"/>
  <c r="N12" i="1"/>
  <c r="P31" i="1"/>
  <c r="P23" i="1"/>
  <c r="O31" i="1"/>
  <c r="L25" i="1"/>
  <c r="O23" i="1"/>
  <c r="L17" i="1"/>
  <c r="O15" i="1"/>
  <c r="L9" i="1"/>
  <c r="O7" i="1"/>
  <c r="O11" i="1"/>
  <c r="M20" i="1"/>
  <c r="W19" i="1" s="1"/>
  <c r="M16" i="1"/>
  <c r="M28" i="1"/>
  <c r="P26" i="1"/>
  <c r="Z25" i="1" s="1"/>
  <c r="P18" i="1"/>
  <c r="Z17" i="1" s="1"/>
  <c r="M12" i="1"/>
  <c r="W11" i="1" s="1"/>
  <c r="P10" i="1"/>
  <c r="Z9" i="1" s="1"/>
  <c r="N31" i="1"/>
  <c r="X30" i="1" s="1"/>
  <c r="K25" i="1"/>
  <c r="N23" i="1"/>
  <c r="X22" i="1" s="1"/>
  <c r="K17" i="1"/>
  <c r="N15" i="1"/>
  <c r="X14" i="1" s="1"/>
  <c r="K9" i="1"/>
  <c r="N7" i="1"/>
  <c r="L29" i="1"/>
  <c r="P14" i="1"/>
  <c r="O26" i="1"/>
  <c r="O18" i="1"/>
  <c r="M8" i="1"/>
  <c r="L28" i="1"/>
  <c r="L12" i="1"/>
  <c r="M7" i="1"/>
  <c r="K28" i="1"/>
  <c r="U27" i="1" s="1"/>
  <c r="N26" i="1"/>
  <c r="X25" i="1" s="1"/>
  <c r="K20" i="1"/>
  <c r="U19" i="1" s="1"/>
  <c r="N18" i="1"/>
  <c r="X17" i="1" s="1"/>
  <c r="K12" i="1"/>
  <c r="U11" i="1" s="1"/>
  <c r="N10" i="1"/>
  <c r="X9" i="1" s="1"/>
  <c r="O10" i="1"/>
  <c r="P29" i="1"/>
  <c r="P21" i="1"/>
  <c r="M15" i="1"/>
  <c r="W14" i="1" s="1"/>
  <c r="L31" i="1"/>
  <c r="V30" i="1" s="1"/>
  <c r="O29" i="1"/>
  <c r="Y28" i="1" s="1"/>
  <c r="L23" i="1"/>
  <c r="V22" i="1" s="1"/>
  <c r="O21" i="1"/>
  <c r="Y20" i="1" s="1"/>
  <c r="L15" i="1"/>
  <c r="O13" i="1"/>
  <c r="L7" i="1"/>
  <c r="L20" i="1"/>
  <c r="M23" i="1"/>
  <c r="P32" i="1"/>
  <c r="Z31" i="1" s="1"/>
  <c r="M26" i="1"/>
  <c r="P24" i="1"/>
  <c r="Z23" i="1" s="1"/>
  <c r="M18" i="1"/>
  <c r="P16" i="1"/>
  <c r="M10" i="1"/>
  <c r="P8" i="1"/>
  <c r="P13" i="1"/>
  <c r="Z12" i="1" s="1"/>
  <c r="K31" i="1"/>
  <c r="N29" i="1"/>
  <c r="K23" i="1"/>
  <c r="N21" i="1"/>
  <c r="K15" i="1"/>
  <c r="U14" i="1" s="1"/>
  <c r="N13" i="1"/>
  <c r="X12" i="1" s="1"/>
  <c r="K7" i="1"/>
  <c r="Q7" i="1" s="1"/>
  <c r="O19" i="1"/>
  <c r="Y18" i="1" s="1"/>
  <c r="O32" i="1"/>
  <c r="Y31" i="1" s="1"/>
  <c r="L26" i="1"/>
  <c r="V25" i="1" s="1"/>
  <c r="O24" i="1"/>
  <c r="Y23" i="1" s="1"/>
  <c r="L18" i="1"/>
  <c r="O16" i="1"/>
  <c r="L10" i="1"/>
  <c r="O8" i="1"/>
  <c r="L21" i="1"/>
  <c r="V20" i="1" s="1"/>
  <c r="M31" i="1"/>
  <c r="M29" i="1"/>
  <c r="P27" i="1"/>
  <c r="M21" i="1"/>
  <c r="P19" i="1"/>
  <c r="M13" i="1"/>
  <c r="P11" i="1"/>
  <c r="T6" i="1"/>
  <c r="J6" i="1"/>
  <c r="M3" i="1"/>
  <c r="W3" i="1" s="1"/>
  <c r="L6" i="1" a="1"/>
  <c r="M6" i="1" a="1"/>
  <c r="N6" i="1" a="1"/>
  <c r="O6" i="1" a="1"/>
  <c r="K6" i="1" a="1"/>
  <c r="P6" i="1" a="1"/>
  <c r="U22" i="1" l="1"/>
  <c r="W27" i="1"/>
  <c r="Q22" i="1"/>
  <c r="U21" i="1"/>
  <c r="Q25" i="1"/>
  <c r="U24" i="1"/>
  <c r="Y21" i="1"/>
  <c r="Z28" i="1"/>
  <c r="Y29" i="1"/>
  <c r="U30" i="1"/>
  <c r="U12" i="1"/>
  <c r="Y10" i="1"/>
  <c r="Y19" i="1"/>
  <c r="W9" i="1"/>
  <c r="U20" i="1"/>
  <c r="Z15" i="1"/>
  <c r="Y27" i="1"/>
  <c r="W20" i="1"/>
  <c r="Y14" i="1"/>
  <c r="U28" i="1"/>
  <c r="V16" i="1"/>
  <c r="Z21" i="1"/>
  <c r="W7" i="1"/>
  <c r="U31" i="1"/>
  <c r="V24" i="1"/>
  <c r="Y7" i="1"/>
  <c r="Z13" i="1"/>
  <c r="W10" i="1"/>
  <c r="Z30" i="1"/>
  <c r="X23" i="1"/>
  <c r="X20" i="1"/>
  <c r="Y24" i="1"/>
  <c r="X28" i="1"/>
  <c r="V26" i="1"/>
  <c r="W15" i="1"/>
  <c r="V13" i="1"/>
  <c r="Z7" i="1"/>
  <c r="X18" i="1"/>
  <c r="W12" i="1"/>
  <c r="Z18" i="1"/>
  <c r="V8" i="1"/>
  <c r="X21" i="1"/>
  <c r="W17" i="1"/>
  <c r="Z26" i="1"/>
  <c r="V27" i="1"/>
  <c r="W28" i="1"/>
  <c r="Y22" i="1"/>
  <c r="W30" i="1"/>
  <c r="Y17" i="1"/>
  <c r="Z29" i="1"/>
  <c r="W22" i="1"/>
  <c r="Y30" i="1"/>
  <c r="Z8" i="1"/>
  <c r="V19" i="1"/>
  <c r="Z22" i="1"/>
  <c r="U17" i="1"/>
  <c r="V9" i="1"/>
  <c r="V28" i="1"/>
  <c r="Z16" i="1"/>
  <c r="Y15" i="1"/>
  <c r="Y12" i="1"/>
  <c r="X11" i="1"/>
  <c r="Z11" i="1"/>
  <c r="W18" i="1"/>
  <c r="U25" i="1"/>
  <c r="Q17" i="1"/>
  <c r="AA16" i="1" s="1"/>
  <c r="U16" i="1"/>
  <c r="Q30" i="1"/>
  <c r="AA29" i="1" s="1"/>
  <c r="U29" i="1"/>
  <c r="Z20" i="1"/>
  <c r="V23" i="1"/>
  <c r="Y9" i="1"/>
  <c r="V31" i="1"/>
  <c r="W24" i="1"/>
  <c r="X10" i="1"/>
  <c r="U7" i="1"/>
  <c r="Z10" i="1"/>
  <c r="X13" i="1"/>
  <c r="U15" i="1"/>
  <c r="X26" i="1"/>
  <c r="V11" i="1"/>
  <c r="U23" i="1"/>
  <c r="X29" i="1"/>
  <c r="W25" i="1"/>
  <c r="Y25" i="1"/>
  <c r="X15" i="1"/>
  <c r="V17" i="1"/>
  <c r="V14" i="1"/>
  <c r="U8" i="1"/>
  <c r="U13" i="1"/>
  <c r="W13" i="1"/>
  <c r="Z24" i="1"/>
  <c r="X31" i="1"/>
  <c r="Q13" i="1"/>
  <c r="AA12" i="1" s="1"/>
  <c r="Q11" i="1"/>
  <c r="AA10" i="1" s="1"/>
  <c r="Q23" i="1"/>
  <c r="AA22" i="1" s="1"/>
  <c r="Q28" i="1"/>
  <c r="Q12" i="1"/>
  <c r="Q31" i="1"/>
  <c r="Q20" i="1"/>
  <c r="Q16" i="1"/>
  <c r="Q24" i="1"/>
  <c r="Q10" i="1"/>
  <c r="Q26" i="1"/>
  <c r="AA25" i="1" s="1"/>
  <c r="Q15" i="1"/>
  <c r="Q8" i="1"/>
  <c r="AA7" i="1" s="1"/>
  <c r="Q21" i="1"/>
  <c r="AA20" i="1" s="1"/>
  <c r="Q29" i="1"/>
  <c r="AA28" i="1" s="1"/>
  <c r="Q32" i="1"/>
  <c r="AA31" i="1" s="1"/>
  <c r="Q19" i="1"/>
  <c r="Q18" i="1"/>
  <c r="Q27" i="1"/>
  <c r="AA26" i="1" s="1"/>
  <c r="Q9" i="1"/>
  <c r="AA8" i="1" s="1"/>
  <c r="Q14" i="1"/>
  <c r="N6" i="1"/>
  <c r="M6" i="1"/>
  <c r="O6" i="1"/>
  <c r="P6" i="1"/>
  <c r="L6" i="1"/>
  <c r="K6" i="1"/>
  <c r="U6" i="1" s="1"/>
  <c r="AA18" i="1" l="1"/>
  <c r="AA24" i="1"/>
  <c r="AA21" i="1"/>
  <c r="AA13" i="1"/>
  <c r="AA15" i="1"/>
  <c r="AA19" i="1"/>
  <c r="AA11" i="1"/>
  <c r="AA17" i="1"/>
  <c r="AA14" i="1"/>
  <c r="AA9" i="1"/>
  <c r="AA23" i="1"/>
  <c r="AA30" i="1"/>
  <c r="AA27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FB7E61A4-AB19-419D-8528-2EDE60992611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D421E59D-907B-4533-B2BB-E1B0CA16B679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<sst xmlns="http://schemas.openxmlformats.org/spreadsheetml/2006/main" count="1186" uniqueCount="178">
  <si>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</si>
  <si>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</si>
  <si>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</si>
  <si>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</si>
  <si>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</si>
  <si>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</si>
  <si>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</si>
  <si>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</si>
  <si>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 US</t>
  </si>
  <si>
    <t>Lib-Default_Default-CO2_100_0.xlsm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</si>
  <si>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</si>
  <si>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</si>
  <si>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</si>
  <si>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</si>
  <si>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</si>
  <si>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</si>
  <si>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</si>
  <si>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</si>
  <si>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</si>
  <si>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</si>
  <si>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</si>
  <si>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</si>
  <si>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</si>
  <si>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</si>
  <si>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</si>
  <si>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</si>
  <si>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</si>
  <si>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</si>
  <si>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</si>
  <si>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</si>
  <si>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</si>
  <si>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</si>
  <si>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</si>
  <si>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</si>
  <si>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</si>
  <si>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</si>
  <si>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</si>
  <si>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</si>
  <si>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</si>
  <si>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</si>
  <si>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</si>
  <si>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</si>
  <si>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</si>
  <si>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</si>
  <si>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</si>
  <si>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</si>
  <si>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</si>
  <si>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</si>
  <si>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</si>
  <si>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</si>
  <si>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</si>
  <si>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</si>
  <si>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</si>
  <si>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</si>
  <si>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</si>
  <si>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</si>
  <si>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</si>
  <si>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</si>
  <si>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</si>
  <si>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</si>
  <si>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</si>
  <si>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</si>
  <si>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</si>
  <si>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Default</t>
  </si>
  <si>
    <t>SubDir</t>
  </si>
  <si>
    <t>Region</t>
  </si>
  <si>
    <t>Years</t>
  </si>
  <si>
    <t>CO2_Price</t>
  </si>
  <si>
    <t>Interest</t>
  </si>
  <si>
    <t>Demand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</si>
  <si>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</si>
  <si>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</si>
  <si>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</si>
  <si>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</si>
  <si>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</si>
  <si>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</si>
  <si>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</si>
  <si>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</si>
  <si>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</si>
  <si>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</si>
  <si>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</si>
  <si>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</si>
  <si>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</si>
  <si>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</si>
  <si>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</si>
  <si>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</si>
  <si>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</si>
  <si>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</si>
  <si>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</si>
  <si>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</si>
  <si>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</si>
  <si>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</si>
  <si>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</si>
  <si>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</si>
  <si>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</si>
  <si>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Storage_Capital</t>
  </si>
  <si>
    <t>Storage_Fixed</t>
  </si>
  <si>
    <t>Storage_Lifetime</t>
  </si>
  <si>
    <t>Storage_Max_PCT</t>
  </si>
  <si>
    <t>Storage_Variable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</si>
  <si>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</si>
  <si>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</si>
  <si>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</si>
  <si>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</si>
  <si>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</si>
  <si>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</si>
  <si>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</si>
  <si>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</si>
  <si>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MW+MWh+Outage_Cost</t>
  </si>
  <si>
    <t>Including_CO2_Cost</t>
  </si>
  <si>
    <t>Iterations</t>
  </si>
  <si>
    <t>TBD1</t>
  </si>
  <si>
    <t>Solar_MW</t>
  </si>
  <si>
    <t>Solar_MWh</t>
  </si>
  <si>
    <t>Solar_TBD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</si>
  <si>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</si>
  <si>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</si>
  <si>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</si>
  <si>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</si>
  <si>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</si>
  <si>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</si>
  <si>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</si>
  <si>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</si>
  <si>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</si>
  <si>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Wind_MWh</t>
  </si>
  <si>
    <t>Wind_TBD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</si>
  <si>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</si>
  <si>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</si>
  <si>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</si>
  <si>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</si>
  <si>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</si>
  <si>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</si>
  <si>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</si>
  <si>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</si>
  <si>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</si>
  <si>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Nuclear_MWh</t>
  </si>
  <si>
    <t>Nuclear_TBD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</si>
  <si>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</si>
  <si>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</si>
  <si>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</si>
  <si>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</si>
  <si>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</si>
  <si>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</si>
  <si>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</si>
  <si>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</si>
  <si>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</si>
  <si>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Gas_MWh</t>
  </si>
  <si>
    <t>Gas_TBD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</si>
  <si>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</si>
  <si>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</si>
  <si>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</si>
  <si>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</si>
  <si>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</si>
  <si>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</si>
  <si>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</si>
  <si>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</si>
  <si>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</si>
  <si>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Coal_MWh</t>
  </si>
  <si>
    <t>Coal_TBD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</si>
  <si>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</si>
  <si>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</si>
  <si>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</si>
  <si>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</si>
  <si>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</si>
  <si>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</si>
  <si>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</si>
  <si>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</si>
  <si>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Storage_MW</t>
  </si>
  <si>
    <t>Storage_MWh</t>
  </si>
  <si>
    <t>Storage_TBD</t>
  </si>
  <si>
    <t>Storage_Cost</t>
  </si>
  <si>
    <t>Storage_CO2_Cost</t>
  </si>
  <si>
    <t>Storage_CO2_MTon</t>
  </si>
  <si>
    <t>Storage_MW_Cost</t>
  </si>
  <si>
    <t>Storage_MWh_Cost</t>
  </si>
  <si>
    <t>Storage_Start_Knob</t>
  </si>
  <si>
    <t>Storage_Knob</t>
  </si>
  <si>
    <t>Storage_Max_Knob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</si>
</sst>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 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2464583179038016E-2"/>
          <c:y val="0.25915161303034556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Graph!$I$6:$I$32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Graph!$K$6:$K$32</c:f>
              <c:numCache>
                <c:formatCode>#,##0.00</c:formatCode>
                <c:ptCount val="27"/>
                <c:pt idx="0">
                  <c:v>1.0456935399999998</c:v>
                </c:pt>
                <c:pt idx="1">
                  <c:v>1.18032263</c:v>
                </c:pt>
                <c:pt idx="2">
                  <c:v>1.3263423699999999</c:v>
                </c:pt>
                <c:pt idx="3">
                  <c:v>1.4838041900000001</c:v>
                </c:pt>
                <c:pt idx="4">
                  <c:v>1.65205256</c:v>
                </c:pt>
                <c:pt idx="5">
                  <c:v>1.8286271900000004</c:v>
                </c:pt>
                <c:pt idx="6">
                  <c:v>2.0103233400000002</c:v>
                </c:pt>
                <c:pt idx="7">
                  <c:v>2.1972943999999996</c:v>
                </c:pt>
                <c:pt idx="8">
                  <c:v>2.3877523200000002</c:v>
                </c:pt>
                <c:pt idx="9">
                  <c:v>2.5807180199999999</c:v>
                </c:pt>
                <c:pt idx="10">
                  <c:v>2.7756877900000001</c:v>
                </c:pt>
                <c:pt idx="11">
                  <c:v>2.9714311000000002</c:v>
                </c:pt>
                <c:pt idx="12">
                  <c:v>3.1652682900000002</c:v>
                </c:pt>
                <c:pt idx="13">
                  <c:v>3.3564427900000005</c:v>
                </c:pt>
                <c:pt idx="14">
                  <c:v>3.5444874200000003</c:v>
                </c:pt>
                <c:pt idx="15">
                  <c:v>3.7242097800000002</c:v>
                </c:pt>
                <c:pt idx="16">
                  <c:v>3.8879244499999999</c:v>
                </c:pt>
                <c:pt idx="17">
                  <c:v>4.0344521999999996</c:v>
                </c:pt>
                <c:pt idx="18">
                  <c:v>4.1744784399999997</c:v>
                </c:pt>
                <c:pt idx="19">
                  <c:v>4.3132194899999998</c:v>
                </c:pt>
                <c:pt idx="20">
                  <c:v>4.427616819999999</c:v>
                </c:pt>
                <c:pt idx="21">
                  <c:v>4.4804664900000004</c:v>
                </c:pt>
                <c:pt idx="22">
                  <c:v>4.5336166099999993</c:v>
                </c:pt>
                <c:pt idx="23">
                  <c:v>4.5811425799999999</c:v>
                </c:pt>
                <c:pt idx="24">
                  <c:v>4.6524700700000006</c:v>
                </c:pt>
                <c:pt idx="25">
                  <c:v>4.7417683599999991</c:v>
                </c:pt>
                <c:pt idx="26">
                  <c:v>4.7809415800000004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Graph!$L$6:$L$32</c:f>
              <c:numCache>
                <c:formatCode>#,##0.00</c:formatCode>
                <c:ptCount val="27"/>
                <c:pt idx="0">
                  <c:v>1.7573104800000001</c:v>
                </c:pt>
                <c:pt idx="1">
                  <c:v>1.9748661000000001</c:v>
                </c:pt>
                <c:pt idx="2">
                  <c:v>2.2113535199999999</c:v>
                </c:pt>
                <c:pt idx="3">
                  <c:v>2.4670967900000003</c:v>
                </c:pt>
                <c:pt idx="4">
                  <c:v>2.7404876199999997</c:v>
                </c:pt>
                <c:pt idx="5">
                  <c:v>3.0287074400000003</c:v>
                </c:pt>
                <c:pt idx="6">
                  <c:v>3.3267261800000001</c:v>
                </c:pt>
                <c:pt idx="7">
                  <c:v>3.6373381299999998</c:v>
                </c:pt>
                <c:pt idx="8">
                  <c:v>3.9596021899999996</c:v>
                </c:pt>
                <c:pt idx="9">
                  <c:v>4.2925629699999996</c:v>
                </c:pt>
                <c:pt idx="10">
                  <c:v>4.6358042900000003</c:v>
                </c:pt>
                <c:pt idx="11">
                  <c:v>4.9880703100000003</c:v>
                </c:pt>
                <c:pt idx="12">
                  <c:v>5.3446382700000008</c:v>
                </c:pt>
                <c:pt idx="13">
                  <c:v>5.7057439599999986</c:v>
                </c:pt>
                <c:pt idx="14">
                  <c:v>6.0719510400000001</c:v>
                </c:pt>
                <c:pt idx="15">
                  <c:v>6.4443088499999996</c:v>
                </c:pt>
                <c:pt idx="16">
                  <c:v>6.8241202700000008</c:v>
                </c:pt>
                <c:pt idx="17">
                  <c:v>7.2108673999999988</c:v>
                </c:pt>
                <c:pt idx="18">
                  <c:v>7.6043210000000006</c:v>
                </c:pt>
                <c:pt idx="19">
                  <c:v>8.0045589699999997</c:v>
                </c:pt>
                <c:pt idx="20">
                  <c:v>8.3891814100000008</c:v>
                </c:pt>
                <c:pt idx="21">
                  <c:v>8.8007254600000007</c:v>
                </c:pt>
                <c:pt idx="22">
                  <c:v>9.2020125699999991</c:v>
                </c:pt>
                <c:pt idx="23">
                  <c:v>9.5853862799999998</c:v>
                </c:pt>
                <c:pt idx="24">
                  <c:v>9.9000176799999977</c:v>
                </c:pt>
                <c:pt idx="25">
                  <c:v>10.232707669999998</c:v>
                </c:pt>
                <c:pt idx="26">
                  <c:v>10.571924339999999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Graph!$M$6:$M$32</c:f>
              <c:numCache>
                <c:formatCode>#,##0.00</c:formatCode>
                <c:ptCount val="27"/>
                <c:pt idx="0">
                  <c:v>2.5016352399999997</c:v>
                </c:pt>
                <c:pt idx="1">
                  <c:v>3.0297634799999997</c:v>
                </c:pt>
                <c:pt idx="2">
                  <c:v>3.6016148899999996</c:v>
                </c:pt>
                <c:pt idx="3">
                  <c:v>4.2081241499999997</c:v>
                </c:pt>
                <c:pt idx="4">
                  <c:v>4.8324369300000001</c:v>
                </c:pt>
                <c:pt idx="5">
                  <c:v>5.4544294599999992</c:v>
                </c:pt>
                <c:pt idx="6">
                  <c:v>6.0480581199999994</c:v>
                </c:pt>
                <c:pt idx="7">
                  <c:v>6.55318588</c:v>
                </c:pt>
                <c:pt idx="8">
                  <c:v>6.9671596900000017</c:v>
                </c:pt>
                <c:pt idx="9">
                  <c:v>7.3032067800000009</c:v>
                </c:pt>
                <c:pt idx="10">
                  <c:v>7.5121618300000002</c:v>
                </c:pt>
                <c:pt idx="11">
                  <c:v>7.5356950399999993</c:v>
                </c:pt>
                <c:pt idx="12">
                  <c:v>7.5583681399999998</c:v>
                </c:pt>
                <c:pt idx="13">
                  <c:v>7.50297736</c:v>
                </c:pt>
                <c:pt idx="14">
                  <c:v>7.4556824800000001</c:v>
                </c:pt>
                <c:pt idx="15">
                  <c:v>7.3995862099999998</c:v>
                </c:pt>
                <c:pt idx="16">
                  <c:v>7.3313875699999995</c:v>
                </c:pt>
                <c:pt idx="17">
                  <c:v>7.2752812800000006</c:v>
                </c:pt>
                <c:pt idx="18">
                  <c:v>7.189575979999999</c:v>
                </c:pt>
                <c:pt idx="19">
                  <c:v>7.1038142199999994</c:v>
                </c:pt>
                <c:pt idx="20">
                  <c:v>7.077968639999999</c:v>
                </c:pt>
                <c:pt idx="21">
                  <c:v>7.0744362900000004</c:v>
                </c:pt>
                <c:pt idx="22">
                  <c:v>7.0927142500000002</c:v>
                </c:pt>
                <c:pt idx="23">
                  <c:v>7.1197491499999996</c:v>
                </c:pt>
                <c:pt idx="24">
                  <c:v>7.1820450799999991</c:v>
                </c:pt>
                <c:pt idx="25">
                  <c:v>7.2272765800000007</c:v>
                </c:pt>
                <c:pt idx="26">
                  <c:v>7.2866648400000003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Graph!$N$6:$N$32</c:f>
              <c:numCache>
                <c:formatCode>#,##0.00</c:formatCode>
                <c:ptCount val="27"/>
                <c:pt idx="0">
                  <c:v>807.72998526000003</c:v>
                </c:pt>
                <c:pt idx="1">
                  <c:v>860.2217999400001</c:v>
                </c:pt>
                <c:pt idx="2">
                  <c:v>878.02173123</c:v>
                </c:pt>
                <c:pt idx="3">
                  <c:v>846.89331681999988</c:v>
                </c:pt>
                <c:pt idx="4">
                  <c:v>768.75473915000009</c:v>
                </c:pt>
                <c:pt idx="5">
                  <c:v>663.68911778000017</c:v>
                </c:pt>
                <c:pt idx="6">
                  <c:v>560.31719181000005</c:v>
                </c:pt>
                <c:pt idx="7">
                  <c:v>467.57863434000006</c:v>
                </c:pt>
                <c:pt idx="8">
                  <c:v>387.81078819999993</c:v>
                </c:pt>
                <c:pt idx="9">
                  <c:v>319.58758007999995</c:v>
                </c:pt>
                <c:pt idx="10">
                  <c:v>271.16395370999999</c:v>
                </c:pt>
                <c:pt idx="11">
                  <c:v>251.75016812999999</c:v>
                </c:pt>
                <c:pt idx="12">
                  <c:v>232.89440883</c:v>
                </c:pt>
                <c:pt idx="13">
                  <c:v>227.24535100999998</c:v>
                </c:pt>
                <c:pt idx="14">
                  <c:v>221.12430620000004</c:v>
                </c:pt>
                <c:pt idx="15">
                  <c:v>218.07180646999996</c:v>
                </c:pt>
                <c:pt idx="16">
                  <c:v>218.47990606999997</c:v>
                </c:pt>
                <c:pt idx="17">
                  <c:v>218.97239683999996</c:v>
                </c:pt>
                <c:pt idx="18">
                  <c:v>225.08516961000001</c:v>
                </c:pt>
                <c:pt idx="19">
                  <c:v>231.53254508000003</c:v>
                </c:pt>
                <c:pt idx="20">
                  <c:v>233.63090015999995</c:v>
                </c:pt>
                <c:pt idx="21">
                  <c:v>235.92708149000001</c:v>
                </c:pt>
                <c:pt idx="22">
                  <c:v>237.08314704</c:v>
                </c:pt>
                <c:pt idx="23">
                  <c:v>240.67094557000001</c:v>
                </c:pt>
                <c:pt idx="24">
                  <c:v>245.71741444</c:v>
                </c:pt>
                <c:pt idx="25">
                  <c:v>250.74697861000001</c:v>
                </c:pt>
                <c:pt idx="26">
                  <c:v>258.78970337999999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Graph!$O$6:$O$32</c:f>
              <c:numCache>
                <c:formatCode>#,##0.00</c:formatCode>
                <c:ptCount val="27"/>
                <c:pt idx="0">
                  <c:v>646.1345785100001</c:v>
                </c:pt>
                <c:pt idx="1">
                  <c:v>411.52536215999999</c:v>
                </c:pt>
                <c:pt idx="2">
                  <c:v>218.55724361</c:v>
                </c:pt>
                <c:pt idx="3">
                  <c:v>93.483142609999987</c:v>
                </c:pt>
                <c:pt idx="4">
                  <c:v>38.163350790000003</c:v>
                </c:pt>
                <c:pt idx="5">
                  <c:v>25.497944639999996</c:v>
                </c:pt>
                <c:pt idx="6">
                  <c:v>16.293580309999999</c:v>
                </c:pt>
                <c:pt idx="7">
                  <c:v>11.457242659999999</c:v>
                </c:pt>
                <c:pt idx="8">
                  <c:v>8.3172050900000016</c:v>
                </c:pt>
                <c:pt idx="9">
                  <c:v>6.0299593100000015</c:v>
                </c:pt>
                <c:pt idx="10">
                  <c:v>4.4169579400000005</c:v>
                </c:pt>
                <c:pt idx="11">
                  <c:v>4.4980338900000012</c:v>
                </c:pt>
                <c:pt idx="12">
                  <c:v>4.8779277799999994</c:v>
                </c:pt>
                <c:pt idx="13">
                  <c:v>5.5988267300000008</c:v>
                </c:pt>
                <c:pt idx="14">
                  <c:v>5.9944536399999997</c:v>
                </c:pt>
                <c:pt idx="15">
                  <c:v>5.4272963899999995</c:v>
                </c:pt>
                <c:pt idx="16">
                  <c:v>5.1701835800000007</c:v>
                </c:pt>
                <c:pt idx="17">
                  <c:v>4.5933493999999984</c:v>
                </c:pt>
                <c:pt idx="18">
                  <c:v>4.1574866999999989</c:v>
                </c:pt>
                <c:pt idx="19">
                  <c:v>3.7968618199999997</c:v>
                </c:pt>
                <c:pt idx="20">
                  <c:v>3.3664620099999998</c:v>
                </c:pt>
                <c:pt idx="21">
                  <c:v>2.9534335600000006</c:v>
                </c:pt>
                <c:pt idx="22">
                  <c:v>2.4502518499999999</c:v>
                </c:pt>
                <c:pt idx="23">
                  <c:v>2.0267760299999997</c:v>
                </c:pt>
                <c:pt idx="24">
                  <c:v>1.7001778900000002</c:v>
                </c:pt>
                <c:pt idx="25">
                  <c:v>1.4437467099999997</c:v>
                </c:pt>
                <c:pt idx="26">
                  <c:v>1.22528185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Graph!$P$6:$P$32</c:f>
              <c:numCache>
                <c:formatCode>#,##0.00</c:formatCode>
                <c:ptCount val="27"/>
                <c:pt idx="0">
                  <c:v>0</c:v>
                </c:pt>
                <c:pt idx="1">
                  <c:v>3.1E-7</c:v>
                </c:pt>
                <c:pt idx="2">
                  <c:v>8.0999999999999997E-7</c:v>
                </c:pt>
                <c:pt idx="3">
                  <c:v>7.9000000000000006E-7</c:v>
                </c:pt>
                <c:pt idx="4">
                  <c:v>1.9400000000000001E-6</c:v>
                </c:pt>
                <c:pt idx="5">
                  <c:v>1.9099999999999999E-6</c:v>
                </c:pt>
                <c:pt idx="6">
                  <c:v>4.2000000000000004E-6</c:v>
                </c:pt>
                <c:pt idx="7">
                  <c:v>5.8499999999999999E-6</c:v>
                </c:pt>
                <c:pt idx="8">
                  <c:v>5.3899999999999992E-6</c:v>
                </c:pt>
                <c:pt idx="9">
                  <c:v>4.9999999999999996E-6</c:v>
                </c:pt>
                <c:pt idx="10">
                  <c:v>6.9600000000000003E-6</c:v>
                </c:pt>
                <c:pt idx="11">
                  <c:v>6.7100000000000001E-6</c:v>
                </c:pt>
                <c:pt idx="12">
                  <c:v>8.5899999999999991E-6</c:v>
                </c:pt>
                <c:pt idx="13">
                  <c:v>9.4299999999999995E-6</c:v>
                </c:pt>
                <c:pt idx="14">
                  <c:v>9.7900000000000011E-6</c:v>
                </c:pt>
                <c:pt idx="15">
                  <c:v>9.2199999999999998E-6</c:v>
                </c:pt>
                <c:pt idx="16">
                  <c:v>8.769999999999999E-6</c:v>
                </c:pt>
                <c:pt idx="17">
                  <c:v>1.1039999999999998E-5</c:v>
                </c:pt>
                <c:pt idx="18">
                  <c:v>1.2129999999999999E-5</c:v>
                </c:pt>
                <c:pt idx="19">
                  <c:v>1.5330000000000001E-5</c:v>
                </c:pt>
                <c:pt idx="20">
                  <c:v>1.808E-5</c:v>
                </c:pt>
                <c:pt idx="21">
                  <c:v>2.211E-5</c:v>
                </c:pt>
                <c:pt idx="22">
                  <c:v>2.919E-5</c:v>
                </c:pt>
                <c:pt idx="23">
                  <c:v>3.2209999999999998E-5</c:v>
                </c:pt>
                <c:pt idx="24">
                  <c:v>3.5809999999999998E-5</c:v>
                </c:pt>
                <c:pt idx="25">
                  <c:v>4.6370000000000005E-5</c:v>
                </c:pt>
                <c:pt idx="26">
                  <c:v>5.8520000000000009E-5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 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Graph!$S$6:$S$31</c:f>
              <c:numCache>
                <c:formatCode>General</c:formatCode>
                <c:ptCount val="26"/>
              </c:numCache>
            </c:numRef>
          </c:cat>
          <c:val>
            <c:numRef>
              <c:f>Graph!$U$6:$U$31</c:f>
              <c:numCache>
                <c:formatCode>#,##0.00</c:formatCode>
                <c:ptCount val="26"/>
                <c:pt idx="0">
                  <c:v>0.13462909000000023</c:v>
                </c:pt>
                <c:pt idx="1">
                  <c:v>0.14601973999999984</c:v>
                </c:pt>
                <c:pt idx="2">
                  <c:v>0.1574618200000002</c:v>
                </c:pt>
                <c:pt idx="3">
                  <c:v>0.16824836999999992</c:v>
                </c:pt>
                <c:pt idx="4">
                  <c:v>0.1765746300000004</c:v>
                </c:pt>
                <c:pt idx="5">
                  <c:v>0.18169614999999983</c:v>
                </c:pt>
                <c:pt idx="6">
                  <c:v>0.18697105999999941</c:v>
                </c:pt>
                <c:pt idx="7">
                  <c:v>0.1904579200000005</c:v>
                </c:pt>
                <c:pt idx="8">
                  <c:v>0.1929656999999998</c:v>
                </c:pt>
                <c:pt idx="9">
                  <c:v>0.19496977000000015</c:v>
                </c:pt>
                <c:pt idx="10">
                  <c:v>0.19574331000000011</c:v>
                </c:pt>
                <c:pt idx="11">
                  <c:v>0.19383718999999999</c:v>
                </c:pt>
                <c:pt idx="12">
                  <c:v>0.19117450000000025</c:v>
                </c:pt>
                <c:pt idx="13">
                  <c:v>0.18804462999999982</c:v>
                </c:pt>
                <c:pt idx="14">
                  <c:v>0.17972235999999997</c:v>
                </c:pt>
                <c:pt idx="15">
                  <c:v>0.16371466999999962</c:v>
                </c:pt>
                <c:pt idx="16">
                  <c:v>0.14652774999999973</c:v>
                </c:pt>
                <c:pt idx="17">
                  <c:v>0.14002624000000008</c:v>
                </c:pt>
                <c:pt idx="18">
                  <c:v>0.13874105000000014</c:v>
                </c:pt>
                <c:pt idx="19">
                  <c:v>0.11439732999999919</c:v>
                </c:pt>
                <c:pt idx="20">
                  <c:v>5.2849670000001403E-2</c:v>
                </c:pt>
                <c:pt idx="21">
                  <c:v>5.3150119999998857E-2</c:v>
                </c:pt>
                <c:pt idx="22">
                  <c:v>4.7525970000000584E-2</c:v>
                </c:pt>
                <c:pt idx="23">
                  <c:v>7.1327490000000715E-2</c:v>
                </c:pt>
                <c:pt idx="24">
                  <c:v>8.9298289999998559E-2</c:v>
                </c:pt>
                <c:pt idx="25">
                  <c:v>3.917322000000123E-2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Graph!$V$6:$V$31</c:f>
              <c:numCache>
                <c:formatCode>#,##0.00</c:formatCode>
                <c:ptCount val="26"/>
                <c:pt idx="0">
                  <c:v>0.21755561999999995</c:v>
                </c:pt>
                <c:pt idx="1">
                  <c:v>0.23648741999999978</c:v>
                </c:pt>
                <c:pt idx="2">
                  <c:v>0.25574327000000041</c:v>
                </c:pt>
                <c:pt idx="3">
                  <c:v>0.27339082999999942</c:v>
                </c:pt>
                <c:pt idx="4">
                  <c:v>0.28821982000000057</c:v>
                </c:pt>
                <c:pt idx="5">
                  <c:v>0.29801873999999984</c:v>
                </c:pt>
                <c:pt idx="6">
                  <c:v>0.31061194999999975</c:v>
                </c:pt>
                <c:pt idx="7">
                  <c:v>0.32226405999999974</c:v>
                </c:pt>
                <c:pt idx="8">
                  <c:v>0.33296078000000007</c:v>
                </c:pt>
                <c:pt idx="9">
                  <c:v>0.34324132000000063</c:v>
                </c:pt>
                <c:pt idx="10">
                  <c:v>0.35226602000000007</c:v>
                </c:pt>
                <c:pt idx="11">
                  <c:v>0.35656796000000046</c:v>
                </c:pt>
                <c:pt idx="12">
                  <c:v>0.36110568999999781</c:v>
                </c:pt>
                <c:pt idx="13">
                  <c:v>0.36620708000000146</c:v>
                </c:pt>
                <c:pt idx="14">
                  <c:v>0.37235780999999957</c:v>
                </c:pt>
                <c:pt idx="15">
                  <c:v>0.37981142000000112</c:v>
                </c:pt>
                <c:pt idx="16">
                  <c:v>0.38674712999999805</c:v>
                </c:pt>
                <c:pt idx="17">
                  <c:v>0.39345360000000174</c:v>
                </c:pt>
                <c:pt idx="18">
                  <c:v>0.40023796999999917</c:v>
                </c:pt>
                <c:pt idx="19">
                  <c:v>0.38462244000000112</c:v>
                </c:pt>
                <c:pt idx="20">
                  <c:v>0.41154404999999983</c:v>
                </c:pt>
                <c:pt idx="21">
                  <c:v>0.40128710999999839</c:v>
                </c:pt>
                <c:pt idx="22">
                  <c:v>0.38337371000000076</c:v>
                </c:pt>
                <c:pt idx="23">
                  <c:v>0.3146313999999979</c:v>
                </c:pt>
                <c:pt idx="24">
                  <c:v>0.33268999000000044</c:v>
                </c:pt>
                <c:pt idx="25">
                  <c:v>0.33921667000000078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Graph!$W$6:$W$31</c:f>
              <c:numCache>
                <c:formatCode>#,##0.00</c:formatCode>
                <c:ptCount val="26"/>
                <c:pt idx="0">
                  <c:v>0.52812824000000003</c:v>
                </c:pt>
                <c:pt idx="1">
                  <c:v>0.57185140999999984</c:v>
                </c:pt>
                <c:pt idx="2">
                  <c:v>0.60650926000000016</c:v>
                </c:pt>
                <c:pt idx="3">
                  <c:v>0.62431278000000034</c:v>
                </c:pt>
                <c:pt idx="4">
                  <c:v>0.6219925299999991</c:v>
                </c:pt>
                <c:pt idx="5">
                  <c:v>0.59362866000000025</c:v>
                </c:pt>
                <c:pt idx="6">
                  <c:v>0.50512776000000059</c:v>
                </c:pt>
                <c:pt idx="7">
                  <c:v>0.41397381000000166</c:v>
                </c:pt>
                <c:pt idx="8">
                  <c:v>0.33604708999999922</c:v>
                </c:pt>
                <c:pt idx="9">
                  <c:v>0.20895504999999925</c:v>
                </c:pt>
                <c:pt idx="10">
                  <c:v>2.3533209999999194E-2</c:v>
                </c:pt>
                <c:pt idx="11">
                  <c:v>2.2673100000000446E-2</c:v>
                </c:pt>
                <c:pt idx="12">
                  <c:v>-5.5390779999999751E-2</c:v>
                </c:pt>
                <c:pt idx="13">
                  <c:v>-4.7294879999999928E-2</c:v>
                </c:pt>
                <c:pt idx="14">
                  <c:v>-5.6096270000000281E-2</c:v>
                </c:pt>
                <c:pt idx="15">
                  <c:v>-6.819864000000031E-2</c:v>
                </c:pt>
                <c:pt idx="16">
                  <c:v>-5.6106289999998893E-2</c:v>
                </c:pt>
                <c:pt idx="17">
                  <c:v>-8.570530000000165E-2</c:v>
                </c:pt>
                <c:pt idx="18">
                  <c:v>-8.5761759999999576E-2</c:v>
                </c:pt>
                <c:pt idx="19">
                  <c:v>-2.5845580000000368E-2</c:v>
                </c:pt>
                <c:pt idx="20">
                  <c:v>-3.5323499999986296E-3</c:v>
                </c:pt>
                <c:pt idx="21">
                  <c:v>1.8277959999999815E-2</c:v>
                </c:pt>
                <c:pt idx="22">
                  <c:v>2.7034899999999418E-2</c:v>
                </c:pt>
                <c:pt idx="23">
                  <c:v>6.2295929999999444E-2</c:v>
                </c:pt>
                <c:pt idx="24">
                  <c:v>4.5231500000001645E-2</c:v>
                </c:pt>
                <c:pt idx="25">
                  <c:v>5.9388259999999526E-2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Graph!$X$6:$X$31</c:f>
              <c:numCache>
                <c:formatCode>#,##0.00</c:formatCode>
                <c:ptCount val="26"/>
                <c:pt idx="0">
                  <c:v>52.491814680000061</c:v>
                </c:pt>
                <c:pt idx="1">
                  <c:v>17.799931289999904</c:v>
                </c:pt>
                <c:pt idx="2">
                  <c:v>-31.128414410000119</c:v>
                </c:pt>
                <c:pt idx="3">
                  <c:v>-78.13857766999979</c:v>
                </c:pt>
                <c:pt idx="4">
                  <c:v>-105.06562136999992</c:v>
                </c:pt>
                <c:pt idx="5">
                  <c:v>-103.37192597000012</c:v>
                </c:pt>
                <c:pt idx="6">
                  <c:v>-92.738557469999989</c:v>
                </c:pt>
                <c:pt idx="7">
                  <c:v>-79.767846140000131</c:v>
                </c:pt>
                <c:pt idx="8">
                  <c:v>-68.223208119999981</c:v>
                </c:pt>
                <c:pt idx="9">
                  <c:v>-48.423626369999965</c:v>
                </c:pt>
                <c:pt idx="10">
                  <c:v>-19.413785579999995</c:v>
                </c:pt>
                <c:pt idx="11">
                  <c:v>-18.855759299999988</c:v>
                </c:pt>
                <c:pt idx="12">
                  <c:v>-5.6490578200000243</c:v>
                </c:pt>
                <c:pt idx="13">
                  <c:v>-6.1210448099999439</c:v>
                </c:pt>
                <c:pt idx="14">
                  <c:v>-3.0524997300000791</c:v>
                </c:pt>
                <c:pt idx="15">
                  <c:v>0.40809960000001411</c:v>
                </c:pt>
                <c:pt idx="16">
                  <c:v>0.4924907699999892</c:v>
                </c:pt>
                <c:pt idx="17">
                  <c:v>6.1127727700000491</c:v>
                </c:pt>
                <c:pt idx="18">
                  <c:v>6.4473754700000256</c:v>
                </c:pt>
                <c:pt idx="19">
                  <c:v>2.0983550799999193</c:v>
                </c:pt>
                <c:pt idx="20">
                  <c:v>2.2961813300000529</c:v>
                </c:pt>
                <c:pt idx="21">
                  <c:v>1.1560655499999939</c:v>
                </c:pt>
                <c:pt idx="22">
                  <c:v>3.5877985300000148</c:v>
                </c:pt>
                <c:pt idx="23">
                  <c:v>5.046468869999984</c:v>
                </c:pt>
                <c:pt idx="24">
                  <c:v>5.0295641700000147</c:v>
                </c:pt>
                <c:pt idx="25">
                  <c:v>8.0427247699999782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Graph!$Y$6:$Y$31</c:f>
              <c:numCache>
                <c:formatCode>#,##0.00</c:formatCode>
                <c:ptCount val="26"/>
                <c:pt idx="0">
                  <c:v>-234.60921635000011</c:v>
                </c:pt>
                <c:pt idx="1">
                  <c:v>-192.96811854999999</c:v>
                </c:pt>
                <c:pt idx="2">
                  <c:v>-125.07410100000001</c:v>
                </c:pt>
                <c:pt idx="3">
                  <c:v>-55.319791819999985</c:v>
                </c:pt>
                <c:pt idx="4">
                  <c:v>-12.665406150000006</c:v>
                </c:pt>
                <c:pt idx="5">
                  <c:v>-9.2043643299999971</c:v>
                </c:pt>
                <c:pt idx="6">
                  <c:v>-4.8363376500000008</c:v>
                </c:pt>
                <c:pt idx="7">
                  <c:v>-3.1400375699999969</c:v>
                </c:pt>
                <c:pt idx="8">
                  <c:v>-2.2872457800000001</c:v>
                </c:pt>
                <c:pt idx="9">
                  <c:v>-1.613001370000001</c:v>
                </c:pt>
                <c:pt idx="10">
                  <c:v>8.1075950000000674E-2</c:v>
                </c:pt>
                <c:pt idx="11">
                  <c:v>0.37989388999999818</c:v>
                </c:pt>
                <c:pt idx="12">
                  <c:v>0.72089895000000137</c:v>
                </c:pt>
                <c:pt idx="13">
                  <c:v>0.39562690999999894</c:v>
                </c:pt>
                <c:pt idx="14">
                  <c:v>-0.56715725000000017</c:v>
                </c:pt>
                <c:pt idx="15">
                  <c:v>-0.25711280999999886</c:v>
                </c:pt>
                <c:pt idx="16">
                  <c:v>-0.57683418000000231</c:v>
                </c:pt>
                <c:pt idx="17">
                  <c:v>-0.43586269999999949</c:v>
                </c:pt>
                <c:pt idx="18">
                  <c:v>-0.36062487999999915</c:v>
                </c:pt>
                <c:pt idx="19">
                  <c:v>-0.43039980999999994</c:v>
                </c:pt>
                <c:pt idx="20">
                  <c:v>-0.41302844999999921</c:v>
                </c:pt>
                <c:pt idx="21">
                  <c:v>-0.50318171000000067</c:v>
                </c:pt>
                <c:pt idx="22">
                  <c:v>-0.42347582000000017</c:v>
                </c:pt>
                <c:pt idx="23">
                  <c:v>-0.32659813999999954</c:v>
                </c:pt>
                <c:pt idx="24">
                  <c:v>-0.25643118000000054</c:v>
                </c:pt>
                <c:pt idx="25">
                  <c:v>-0.21846485999999965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Graph!$Z$6:$Z$31</c:f>
              <c:numCache>
                <c:formatCode>#,##0.00</c:formatCode>
                <c:ptCount val="26"/>
                <c:pt idx="0">
                  <c:v>3.1E-7</c:v>
                </c:pt>
                <c:pt idx="1">
                  <c:v>4.9999999999999998E-7</c:v>
                </c:pt>
                <c:pt idx="2">
                  <c:v>-1.9999999999999914E-8</c:v>
                </c:pt>
                <c:pt idx="3">
                  <c:v>1.15E-6</c:v>
                </c:pt>
                <c:pt idx="4">
                  <c:v>-3.0000000000000136E-8</c:v>
                </c:pt>
                <c:pt idx="5">
                  <c:v>2.2900000000000005E-6</c:v>
                </c:pt>
                <c:pt idx="6">
                  <c:v>1.6499999999999994E-6</c:v>
                </c:pt>
                <c:pt idx="7">
                  <c:v>-4.6000000000000068E-7</c:v>
                </c:pt>
                <c:pt idx="8">
                  <c:v>-3.8999999999999965E-7</c:v>
                </c:pt>
                <c:pt idx="9">
                  <c:v>1.9600000000000007E-6</c:v>
                </c:pt>
                <c:pt idx="10">
                  <c:v>-2.5000000000000015E-7</c:v>
                </c:pt>
                <c:pt idx="11">
                  <c:v>1.8799999999999989E-6</c:v>
                </c:pt>
                <c:pt idx="12">
                  <c:v>8.4000000000000043E-7</c:v>
                </c:pt>
                <c:pt idx="13">
                  <c:v>3.6000000000000164E-7</c:v>
                </c:pt>
                <c:pt idx="14">
                  <c:v>-5.7000000000000132E-7</c:v>
                </c:pt>
                <c:pt idx="15">
                  <c:v>-4.5000000000000077E-7</c:v>
                </c:pt>
                <c:pt idx="16">
                  <c:v>2.2699999999999986E-6</c:v>
                </c:pt>
                <c:pt idx="17">
                  <c:v>1.0900000000000014E-6</c:v>
                </c:pt>
                <c:pt idx="18">
                  <c:v>3.2000000000000015E-6</c:v>
                </c:pt>
                <c:pt idx="19">
                  <c:v>2.7499999999999991E-6</c:v>
                </c:pt>
                <c:pt idx="20">
                  <c:v>4.0300000000000004E-6</c:v>
                </c:pt>
                <c:pt idx="21">
                  <c:v>7.08E-6</c:v>
                </c:pt>
                <c:pt idx="22">
                  <c:v>3.0199999999999982E-6</c:v>
                </c:pt>
                <c:pt idx="23">
                  <c:v>3.5999999999999994E-6</c:v>
                </c:pt>
                <c:pt idx="24">
                  <c:v>1.0560000000000007E-5</c:v>
                </c:pt>
                <c:pt idx="25">
                  <c:v>1.2150000000000004E-5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2</xdr:row>
      <xdr:rowOff>43544</xdr:rowOff>
    </xdr:from>
    <xdr:to>
      <xdr:col>8</xdr:col>
      <xdr:colOff>522513</xdr:colOff>
      <xdr:row>17</xdr:row>
      <xdr:rowOff>160565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2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8" width="13.73046875" customWidth="1"/>
    <col min="9" max="9" width="11.53515625" customWidth="1"/>
    <col min="10" max="10" width="3.65234375" customWidth="1"/>
    <col min="11" max="17" width="12.69140625" customWidth="1"/>
    <col min="18" max="18" width="2.9609375" customWidth="1"/>
  </cols>
  <sheetData>
    <row r="1" spans="1:27" ht="16.149999999999999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str">
        <f>VLOOKUP(Region, Region_lookup,2,FALSE)</f>
        <v>US</v>
      </c>
      <c r="M3" s="3" t="str">
        <f>$A$1 &amp; " - " &amp; $A$2 &amp; " (" &amp; VLOOKUP(A2,Param_Table,3,FALSE) &amp; ")"</f>
        <v>Entire US - CO2_MTons (MTons)</v>
      </c>
      <c r="N3" s="3"/>
      <c r="O3" s="3"/>
      <c r="W3" t="str">
        <f>$M$3 &amp; " -Yearly Change"</f>
        <v>Entire US - CO2_MTons (MTons) -Yearly Change</v>
      </c>
    </row>
    <row r="4" spans="1:27" ht="14.65" x14ac:dyDescent="0.85"/>
    <row r="5" spans="1:27" ht="14.65" x14ac:dyDescent="0.85">
      <c r="I5">
        <v>2023</v>
      </c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S5">
        <v>2023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I6">
        <f>I5+1</f>
        <v>2024</v>
      </c>
      <c r="J6">
        <f>J5+1</f>
        <v>0</v>
      </c>
      <c r="K6" s="1" cm="1">
        <f t="array" aca="1" ref="K6" ca="1" xml:space="preserve"> VLOOKUP($A$2,Param_Table,4,FALSE) * OFFSET(INDIRECT(Region_abbr &amp; "!A1"), VLOOKUP($A$2,Param_Table,2,FALSE) + VLOOKUP(K$5,NRG_Table,2,FALSE),$J6+1)</f>
        <v>1.0456935399999998</v>
      </c>
      <c r="L6" s="1" cm="1">
        <f t="array" aca="1" ref="L6" ca="1" xml:space="preserve"> VLOOKUP($A$2,Param_Table,4,FALSE) * OFFSET(INDIRECT(Region_abbr &amp; "!A1"), VLOOKUP($A$2,Param_Table,2,FALSE) + VLOOKUP(L$5,NRG_Table,2,FALSE),$J6+1)</f>
        <v>1.7573104800000001</v>
      </c>
      <c r="M6" s="1" cm="1">
        <f t="array" aca="1" ref="M6" ca="1" xml:space="preserve"> VLOOKUP($A$2,Param_Table,4,FALSE) * OFFSET(INDIRECT(Region_abbr &amp; "!A1"), VLOOKUP($A$2,Param_Table,2,FALSE) + VLOOKUP(M$5,NRG_Table,2,FALSE),$J6+1)</f>
        <v>2.5016352399999997</v>
      </c>
      <c r="N6" s="1" cm="1">
        <f t="array" aca="1" ref="N6" ca="1" xml:space="preserve"> VLOOKUP($A$2,Param_Table,4,FALSE) * OFFSET(INDIRECT(Region_abbr &amp; "!A1"), VLOOKUP($A$2,Param_Table,2,FALSE) + VLOOKUP(N$5,NRG_Table,2,FALSE),$J6+1)</f>
        <v>807.72998526000003</v>
      </c>
      <c r="O6" s="1" cm="1">
        <f t="array" aca="1" ref="O6" ca="1" xml:space="preserve"> VLOOKUP($A$2,Param_Table,4,FALSE) * OFFSET(INDIRECT(Region_abbr &amp; "!A1"), VLOOKUP($A$2,Param_Table,2,FALSE) + VLOOKUP(O$5,NRG_Table,2,FALSE),$J6+1)</f>
        <v>646.1345785100001</v>
      </c>
      <c r="P6" s="1" cm="1">
        <f t="array" aca="1" ref="P6" ca="1" xml:space="preserve"> VLOOKUP($A$2,Param_Table,4,FALSE) * OFFSET(INDIRECT(Region_abbr &amp; "!A1"), VLOOKUP($A$2,Param_Table,2,FALSE) + VLOOKUP(P$5,NRG_Table,2,FALSE),$J6+1)</f>
        <v>0</v>
      </c>
      <c r="Q6" s="1">
        <f ca="1">SUM(K6:P6)</f>
        <v>1459.1692030300001</v>
      </c>
      <c r="T6">
        <f>T5+1</f>
        <v>1</v>
      </c>
      <c r="U6" s="1">
        <f ca="1">K7-K6</f>
        <v>0.13462909000000023</v>
      </c>
      <c r="V6" s="1">
        <f t="shared" ref="V6:AA6" ca="1" si="0">L7-L6</f>
        <v>0.21755561999999995</v>
      </c>
      <c r="W6" s="1">
        <f t="shared" ca="1" si="0"/>
        <v>0.52812824000000003</v>
      </c>
      <c r="X6" s="1">
        <f t="shared" ca="1" si="0"/>
        <v>52.491814680000061</v>
      </c>
      <c r="Y6" s="1">
        <f t="shared" ca="1" si="0"/>
        <v>-234.60921635000011</v>
      </c>
      <c r="Z6" s="1">
        <f t="shared" ca="1" si="0"/>
        <v>3.1E-7</v>
      </c>
      <c r="AA6" s="1">
        <f t="shared" ca="1" si="0"/>
        <v>-181.23708841000007</v>
      </c>
    </row>
    <row r="7" spans="1:27" ht="14.65" x14ac:dyDescent="0.85">
      <c r="I7">
        <f t="shared" ref="I7:I32" si="1">I6+1</f>
        <v>2025</v>
      </c>
      <c r="J7">
        <f t="shared" ref="J7:J32" si="2">J6+1</f>
        <v>1</v>
      </c>
      <c r="K7" s="1" cm="1">
        <f t="array" aca="1" ref="K7" ca="1" xml:space="preserve"> VLOOKUP($A$2,Param_Table,4,FALSE) * OFFSET(INDIRECT(Region_abbr &amp; "!A1"), VLOOKUP($A$2,Param_Table,2,FALSE) + VLOOKUP(K$5,NRG_Table,2,FALSE),$J7+1)</f>
        <v>1.18032263</v>
      </c>
      <c r="L7" s="1" cm="1">
        <f t="array" aca="1" ref="L7" ca="1" xml:space="preserve"> VLOOKUP($A$2,Param_Table,4,FALSE) * OFFSET(INDIRECT(Region_abbr &amp; "!A1"), VLOOKUP($A$2,Param_Table,2,FALSE) + VLOOKUP(L$5,NRG_Table,2,FALSE),$J7+1)</f>
        <v>1.9748661000000001</v>
      </c>
      <c r="M7" s="1" cm="1">
        <f t="array" aca="1" ref="M7" ca="1" xml:space="preserve"> VLOOKUP($A$2,Param_Table,4,FALSE) * OFFSET(INDIRECT(Region_abbr &amp; "!A1"), VLOOKUP($A$2,Param_Table,2,FALSE) + VLOOKUP(M$5,NRG_Table,2,FALSE),$J7+1)</f>
        <v>3.0297634799999997</v>
      </c>
      <c r="N7" s="1" cm="1">
        <f t="array" aca="1" ref="N7" ca="1" xml:space="preserve"> VLOOKUP($A$2,Param_Table,4,FALSE) * OFFSET(INDIRECT(Region_abbr &amp; "!A1"), VLOOKUP($A$2,Param_Table,2,FALSE) + VLOOKUP(N$5,NRG_Table,2,FALSE),$J7+1)</f>
        <v>860.2217999400001</v>
      </c>
      <c r="O7" s="1" cm="1">
        <f t="array" aca="1" ref="O7" ca="1" xml:space="preserve"> VLOOKUP($A$2,Param_Table,4,FALSE) * OFFSET(INDIRECT(Region_abbr &amp; "!A1"), VLOOKUP($A$2,Param_Table,2,FALSE) + VLOOKUP(O$5,NRG_Table,2,FALSE),$J7+1)</f>
        <v>411.52536215999999</v>
      </c>
      <c r="P7" s="1" cm="1">
        <f t="array" aca="1" ref="P7" ca="1" xml:space="preserve"> VLOOKUP($A$2,Param_Table,4,FALSE) * OFFSET(INDIRECT(Region_abbr &amp; "!A1"), VLOOKUP($A$2,Param_Table,2,FALSE) + VLOOKUP(P$5,NRG_Table,2,FALSE),$J7+1)</f>
        <v>3.1E-7</v>
      </c>
      <c r="Q7" s="1">
        <f t="shared" ref="Q7:Q32" ca="1" si="3">SUM(K7:P7)</f>
        <v>1277.93211462</v>
      </c>
      <c r="T7">
        <f t="shared" ref="T7:T31" si="4">T6+1</f>
        <v>2</v>
      </c>
      <c r="U7" s="1">
        <f t="shared" ref="U7:U31" ca="1" si="5">K8-K7</f>
        <v>0.14601973999999984</v>
      </c>
      <c r="V7" s="1">
        <f t="shared" ref="V7:V31" ca="1" si="6">L8-L7</f>
        <v>0.23648741999999978</v>
      </c>
      <c r="W7" s="1">
        <f t="shared" ref="W7:W31" ca="1" si="7">M8-M7</f>
        <v>0.57185140999999984</v>
      </c>
      <c r="X7" s="1">
        <f t="shared" ref="X7:X31" ca="1" si="8">N8-N7</f>
        <v>17.799931289999904</v>
      </c>
      <c r="Y7" s="1">
        <f t="shared" ref="Y7:Y31" ca="1" si="9">O8-O7</f>
        <v>-192.96811854999999</v>
      </c>
      <c r="Z7" s="1">
        <f t="shared" ref="Z7:Z31" ca="1" si="10">P8-P7</f>
        <v>4.9999999999999998E-7</v>
      </c>
      <c r="AA7" s="1">
        <f t="shared" ref="AA7:AA31" ca="1" si="11">Q8-Q7</f>
        <v>-174.21382818999996</v>
      </c>
    </row>
    <row r="8" spans="1:27" ht="14.65" x14ac:dyDescent="0.85">
      <c r="I8">
        <f t="shared" si="1"/>
        <v>2026</v>
      </c>
      <c r="J8">
        <f t="shared" si="2"/>
        <v>2</v>
      </c>
      <c r="K8" s="1" cm="1">
        <f t="array" aca="1" ref="K8" ca="1" xml:space="preserve"> VLOOKUP($A$2,Param_Table,4,FALSE) * OFFSET(INDIRECT(Region_abbr &amp; "!A1"), VLOOKUP($A$2,Param_Table,2,FALSE) + VLOOKUP(K$5,NRG_Table,2,FALSE),$J8+1)</f>
        <v>1.3263423699999999</v>
      </c>
      <c r="L8" s="1" cm="1">
        <f t="array" aca="1" ref="L8" ca="1" xml:space="preserve"> VLOOKUP($A$2,Param_Table,4,FALSE) * OFFSET(INDIRECT(Region_abbr &amp; "!A1"), VLOOKUP($A$2,Param_Table,2,FALSE) + VLOOKUP(L$5,NRG_Table,2,FALSE),$J8+1)</f>
        <v>2.2113535199999999</v>
      </c>
      <c r="M8" s="1" cm="1">
        <f t="array" aca="1" ref="M8" ca="1" xml:space="preserve"> VLOOKUP($A$2,Param_Table,4,FALSE) * OFFSET(INDIRECT(Region_abbr &amp; "!A1"), VLOOKUP($A$2,Param_Table,2,FALSE) + VLOOKUP(M$5,NRG_Table,2,FALSE),$J8+1)</f>
        <v>3.6016148899999996</v>
      </c>
      <c r="N8" s="1" cm="1">
        <f t="array" aca="1" ref="N8" ca="1" xml:space="preserve"> VLOOKUP($A$2,Param_Table,4,FALSE) * OFFSET(INDIRECT(Region_abbr &amp; "!A1"), VLOOKUP($A$2,Param_Table,2,FALSE) + VLOOKUP(N$5,NRG_Table,2,FALSE),$J8+1)</f>
        <v>878.02173123</v>
      </c>
      <c r="O8" s="1" cm="1">
        <f t="array" aca="1" ref="O8" ca="1" xml:space="preserve"> VLOOKUP($A$2,Param_Table,4,FALSE) * OFFSET(INDIRECT(Region_abbr &amp; "!A1"), VLOOKUP($A$2,Param_Table,2,FALSE) + VLOOKUP(O$5,NRG_Table,2,FALSE),$J8+1)</f>
        <v>218.55724361</v>
      </c>
      <c r="P8" s="1" cm="1">
        <f t="array" aca="1" ref="P8" ca="1" xml:space="preserve"> VLOOKUP($A$2,Param_Table,4,FALSE) * OFFSET(INDIRECT(Region_abbr &amp; "!A1"), VLOOKUP($A$2,Param_Table,2,FALSE) + VLOOKUP(P$5,NRG_Table,2,FALSE),$J8+1)</f>
        <v>8.0999999999999997E-7</v>
      </c>
      <c r="Q8" s="1">
        <f t="shared" ca="1" si="3"/>
        <v>1103.71828643</v>
      </c>
      <c r="T8">
        <f t="shared" si="4"/>
        <v>3</v>
      </c>
      <c r="U8" s="1">
        <f t="shared" ca="1" si="5"/>
        <v>0.1574618200000002</v>
      </c>
      <c r="V8" s="1">
        <f t="shared" ca="1" si="6"/>
        <v>0.25574327000000041</v>
      </c>
      <c r="W8" s="1">
        <f t="shared" ca="1" si="7"/>
        <v>0.60650926000000016</v>
      </c>
      <c r="X8" s="1">
        <f t="shared" ca="1" si="8"/>
        <v>-31.128414410000119</v>
      </c>
      <c r="Y8" s="1">
        <f t="shared" ca="1" si="9"/>
        <v>-125.07410100000001</v>
      </c>
      <c r="Z8" s="1">
        <f t="shared" ca="1" si="10"/>
        <v>-1.9999999999999914E-8</v>
      </c>
      <c r="AA8" s="1">
        <f t="shared" ca="1" si="11"/>
        <v>-155.18280108000022</v>
      </c>
    </row>
    <row r="9" spans="1:27" ht="14.65" x14ac:dyDescent="0.85">
      <c r="I9">
        <f t="shared" si="1"/>
        <v>2027</v>
      </c>
      <c r="J9">
        <f t="shared" si="2"/>
        <v>3</v>
      </c>
      <c r="K9" s="1" cm="1">
        <f t="array" aca="1" ref="K9" ca="1" xml:space="preserve"> VLOOKUP($A$2,Param_Table,4,FALSE) * OFFSET(INDIRECT(Region_abbr &amp; "!A1"), VLOOKUP($A$2,Param_Table,2,FALSE) + VLOOKUP(K$5,NRG_Table,2,FALSE),$J9+1)</f>
        <v>1.4838041900000001</v>
      </c>
      <c r="L9" s="1" cm="1">
        <f t="array" aca="1" ref="L9" ca="1" xml:space="preserve"> VLOOKUP($A$2,Param_Table,4,FALSE) * OFFSET(INDIRECT(Region_abbr &amp; "!A1"), VLOOKUP($A$2,Param_Table,2,FALSE) + VLOOKUP(L$5,NRG_Table,2,FALSE),$J9+1)</f>
        <v>2.4670967900000003</v>
      </c>
      <c r="M9" s="1" cm="1">
        <f t="array" aca="1" ref="M9" ca="1" xml:space="preserve"> VLOOKUP($A$2,Param_Table,4,FALSE) * OFFSET(INDIRECT(Region_abbr &amp; "!A1"), VLOOKUP($A$2,Param_Table,2,FALSE) + VLOOKUP(M$5,NRG_Table,2,FALSE),$J9+1)</f>
        <v>4.2081241499999997</v>
      </c>
      <c r="N9" s="1" cm="1">
        <f t="array" aca="1" ref="N9" ca="1" xml:space="preserve"> VLOOKUP($A$2,Param_Table,4,FALSE) * OFFSET(INDIRECT(Region_abbr &amp; "!A1"), VLOOKUP($A$2,Param_Table,2,FALSE) + VLOOKUP(N$5,NRG_Table,2,FALSE),$J9+1)</f>
        <v>846.89331681999988</v>
      </c>
      <c r="O9" s="1" cm="1">
        <f t="array" aca="1" ref="O9" ca="1" xml:space="preserve"> VLOOKUP($A$2,Param_Table,4,FALSE) * OFFSET(INDIRECT(Region_abbr &amp; "!A1"), VLOOKUP($A$2,Param_Table,2,FALSE) + VLOOKUP(O$5,NRG_Table,2,FALSE),$J9+1)</f>
        <v>93.483142609999987</v>
      </c>
      <c r="P9" s="1" cm="1">
        <f t="array" aca="1" ref="P9" ca="1" xml:space="preserve"> VLOOKUP($A$2,Param_Table,4,FALSE) * OFFSET(INDIRECT(Region_abbr &amp; "!A1"), VLOOKUP($A$2,Param_Table,2,FALSE) + VLOOKUP(P$5,NRG_Table,2,FALSE),$J9+1)</f>
        <v>7.9000000000000006E-7</v>
      </c>
      <c r="Q9" s="1">
        <f t="shared" ca="1" si="3"/>
        <v>948.53548534999982</v>
      </c>
      <c r="T9">
        <f t="shared" si="4"/>
        <v>4</v>
      </c>
      <c r="U9" s="1">
        <f t="shared" ca="1" si="5"/>
        <v>0.16824836999999992</v>
      </c>
      <c r="V9" s="1">
        <f t="shared" ca="1" si="6"/>
        <v>0.27339082999999942</v>
      </c>
      <c r="W9" s="1">
        <f t="shared" ca="1" si="7"/>
        <v>0.62431278000000034</v>
      </c>
      <c r="X9" s="1">
        <f t="shared" ca="1" si="8"/>
        <v>-78.13857766999979</v>
      </c>
      <c r="Y9" s="1">
        <f t="shared" ca="1" si="9"/>
        <v>-55.319791819999985</v>
      </c>
      <c r="Z9" s="1">
        <f t="shared" ca="1" si="10"/>
        <v>1.15E-6</v>
      </c>
      <c r="AA9" s="1">
        <f t="shared" ca="1" si="11"/>
        <v>-132.39241635999974</v>
      </c>
    </row>
    <row r="10" spans="1:27" ht="14.65" x14ac:dyDescent="0.85">
      <c r="I10">
        <f t="shared" si="1"/>
        <v>2028</v>
      </c>
      <c r="J10">
        <f t="shared" si="2"/>
        <v>4</v>
      </c>
      <c r="K10" s="1" cm="1">
        <f t="array" aca="1" ref="K10" ca="1" xml:space="preserve"> VLOOKUP($A$2,Param_Table,4,FALSE) * OFFSET(INDIRECT(Region_abbr &amp; "!A1"), VLOOKUP($A$2,Param_Table,2,FALSE) + VLOOKUP(K$5,NRG_Table,2,FALSE),$J10+1)</f>
        <v>1.65205256</v>
      </c>
      <c r="L10" s="1" cm="1">
        <f t="array" aca="1" ref="L10" ca="1" xml:space="preserve"> VLOOKUP($A$2,Param_Table,4,FALSE) * OFFSET(INDIRECT(Region_abbr &amp; "!A1"), VLOOKUP($A$2,Param_Table,2,FALSE) + VLOOKUP(L$5,NRG_Table,2,FALSE),$J10+1)</f>
        <v>2.7404876199999997</v>
      </c>
      <c r="M10" s="1" cm="1">
        <f t="array" aca="1" ref="M10" ca="1" xml:space="preserve"> VLOOKUP($A$2,Param_Table,4,FALSE) * OFFSET(INDIRECT(Region_abbr &amp; "!A1"), VLOOKUP($A$2,Param_Table,2,FALSE) + VLOOKUP(M$5,NRG_Table,2,FALSE),$J10+1)</f>
        <v>4.8324369300000001</v>
      </c>
      <c r="N10" s="1" cm="1">
        <f t="array" aca="1" ref="N10" ca="1" xml:space="preserve"> VLOOKUP($A$2,Param_Table,4,FALSE) * OFFSET(INDIRECT(Region_abbr &amp; "!A1"), VLOOKUP($A$2,Param_Table,2,FALSE) + VLOOKUP(N$5,NRG_Table,2,FALSE),$J10+1)</f>
        <v>768.75473915000009</v>
      </c>
      <c r="O10" s="1" cm="1">
        <f t="array" aca="1" ref="O10" ca="1" xml:space="preserve"> VLOOKUP($A$2,Param_Table,4,FALSE) * OFFSET(INDIRECT(Region_abbr &amp; "!A1"), VLOOKUP($A$2,Param_Table,2,FALSE) + VLOOKUP(O$5,NRG_Table,2,FALSE),$J10+1)</f>
        <v>38.163350790000003</v>
      </c>
      <c r="P10" s="1" cm="1">
        <f t="array" aca="1" ref="P10" ca="1" xml:space="preserve"> VLOOKUP($A$2,Param_Table,4,FALSE) * OFFSET(INDIRECT(Region_abbr &amp; "!A1"), VLOOKUP($A$2,Param_Table,2,FALSE) + VLOOKUP(P$5,NRG_Table,2,FALSE),$J10+1)</f>
        <v>1.9400000000000001E-6</v>
      </c>
      <c r="Q10" s="1">
        <f t="shared" ca="1" si="3"/>
        <v>816.14306899000007</v>
      </c>
      <c r="T10">
        <f t="shared" si="4"/>
        <v>5</v>
      </c>
      <c r="U10" s="1">
        <f t="shared" ca="1" si="5"/>
        <v>0.1765746300000004</v>
      </c>
      <c r="V10" s="1">
        <f t="shared" ca="1" si="6"/>
        <v>0.28821982000000057</v>
      </c>
      <c r="W10" s="1">
        <f t="shared" ca="1" si="7"/>
        <v>0.6219925299999991</v>
      </c>
      <c r="X10" s="1">
        <f t="shared" ca="1" si="8"/>
        <v>-105.06562136999992</v>
      </c>
      <c r="Y10" s="1">
        <f t="shared" ca="1" si="9"/>
        <v>-12.665406150000006</v>
      </c>
      <c r="Z10" s="1">
        <f t="shared" ca="1" si="10"/>
        <v>-3.0000000000000136E-8</v>
      </c>
      <c r="AA10" s="1">
        <f t="shared" ca="1" si="11"/>
        <v>-116.64424056999985</v>
      </c>
    </row>
    <row r="11" spans="1:27" ht="14.65" x14ac:dyDescent="0.85">
      <c r="I11">
        <f t="shared" si="1"/>
        <v>2029</v>
      </c>
      <c r="J11">
        <f t="shared" si="2"/>
        <v>5</v>
      </c>
      <c r="K11" s="1" cm="1">
        <f t="array" aca="1" ref="K11" ca="1" xml:space="preserve"> VLOOKUP($A$2,Param_Table,4,FALSE) * OFFSET(INDIRECT(Region_abbr &amp; "!A1"), VLOOKUP($A$2,Param_Table,2,FALSE) + VLOOKUP(K$5,NRG_Table,2,FALSE),$J11+1)</f>
        <v>1.8286271900000004</v>
      </c>
      <c r="L11" s="1" cm="1">
        <f t="array" aca="1" ref="L11" ca="1" xml:space="preserve"> VLOOKUP($A$2,Param_Table,4,FALSE) * OFFSET(INDIRECT(Region_abbr &amp; "!A1"), VLOOKUP($A$2,Param_Table,2,FALSE) + VLOOKUP(L$5,NRG_Table,2,FALSE),$J11+1)</f>
        <v>3.0287074400000003</v>
      </c>
      <c r="M11" s="1" cm="1">
        <f t="array" aca="1" ref="M11" ca="1" xml:space="preserve"> VLOOKUP($A$2,Param_Table,4,FALSE) * OFFSET(INDIRECT(Region_abbr &amp; "!A1"), VLOOKUP($A$2,Param_Table,2,FALSE) + VLOOKUP(M$5,NRG_Table,2,FALSE),$J11+1)</f>
        <v>5.4544294599999992</v>
      </c>
      <c r="N11" s="1" cm="1">
        <f t="array" aca="1" ref="N11" ca="1" xml:space="preserve"> VLOOKUP($A$2,Param_Table,4,FALSE) * OFFSET(INDIRECT(Region_abbr &amp; "!A1"), VLOOKUP($A$2,Param_Table,2,FALSE) + VLOOKUP(N$5,NRG_Table,2,FALSE),$J11+1)</f>
        <v>663.68911778000017</v>
      </c>
      <c r="O11" s="1" cm="1">
        <f t="array" aca="1" ref="O11" ca="1" xml:space="preserve"> VLOOKUP($A$2,Param_Table,4,FALSE) * OFFSET(INDIRECT(Region_abbr &amp; "!A1"), VLOOKUP($A$2,Param_Table,2,FALSE) + VLOOKUP(O$5,NRG_Table,2,FALSE),$J11+1)</f>
        <v>25.497944639999996</v>
      </c>
      <c r="P11" s="1" cm="1">
        <f t="array" aca="1" ref="P11" ca="1" xml:space="preserve"> VLOOKUP($A$2,Param_Table,4,FALSE) * OFFSET(INDIRECT(Region_abbr &amp; "!A1"), VLOOKUP($A$2,Param_Table,2,FALSE) + VLOOKUP(P$5,NRG_Table,2,FALSE),$J11+1)</f>
        <v>1.9099999999999999E-6</v>
      </c>
      <c r="Q11" s="1">
        <f t="shared" ca="1" si="3"/>
        <v>699.49882842000022</v>
      </c>
      <c r="T11">
        <f t="shared" si="4"/>
        <v>6</v>
      </c>
      <c r="U11" s="1">
        <f t="shared" ca="1" si="5"/>
        <v>0.18169614999999983</v>
      </c>
      <c r="V11" s="1">
        <f t="shared" ca="1" si="6"/>
        <v>0.29801873999999984</v>
      </c>
      <c r="W11" s="1">
        <f t="shared" ca="1" si="7"/>
        <v>0.59362866000000025</v>
      </c>
      <c r="X11" s="1">
        <f t="shared" ca="1" si="8"/>
        <v>-103.37192597000012</v>
      </c>
      <c r="Y11" s="1">
        <f t="shared" ca="1" si="9"/>
        <v>-9.2043643299999971</v>
      </c>
      <c r="Z11" s="1">
        <f t="shared" ca="1" si="10"/>
        <v>2.2900000000000005E-6</v>
      </c>
      <c r="AA11" s="1">
        <f t="shared" ca="1" si="11"/>
        <v>-111.50294446000009</v>
      </c>
    </row>
    <row r="12" spans="1:27" ht="14.65" x14ac:dyDescent="0.85">
      <c r="I12">
        <f t="shared" si="1"/>
        <v>2030</v>
      </c>
      <c r="J12">
        <f t="shared" si="2"/>
        <v>6</v>
      </c>
      <c r="K12" s="1" cm="1">
        <f t="array" aca="1" ref="K12" ca="1" xml:space="preserve"> VLOOKUP($A$2,Param_Table,4,FALSE) * OFFSET(INDIRECT(Region_abbr &amp; "!A1"), VLOOKUP($A$2,Param_Table,2,FALSE) + VLOOKUP(K$5,NRG_Table,2,FALSE),$J12+1)</f>
        <v>2.0103233400000002</v>
      </c>
      <c r="L12" s="1" cm="1">
        <f t="array" aca="1" ref="L12" ca="1" xml:space="preserve"> VLOOKUP($A$2,Param_Table,4,FALSE) * OFFSET(INDIRECT(Region_abbr &amp; "!A1"), VLOOKUP($A$2,Param_Table,2,FALSE) + VLOOKUP(L$5,NRG_Table,2,FALSE),$J12+1)</f>
        <v>3.3267261800000001</v>
      </c>
      <c r="M12" s="1" cm="1">
        <f t="array" aca="1" ref="M12" ca="1" xml:space="preserve"> VLOOKUP($A$2,Param_Table,4,FALSE) * OFFSET(INDIRECT(Region_abbr &amp; "!A1"), VLOOKUP($A$2,Param_Table,2,FALSE) + VLOOKUP(M$5,NRG_Table,2,FALSE),$J12+1)</f>
        <v>6.0480581199999994</v>
      </c>
      <c r="N12" s="1" cm="1">
        <f t="array" aca="1" ref="N12" ca="1" xml:space="preserve"> VLOOKUP($A$2,Param_Table,4,FALSE) * OFFSET(INDIRECT(Region_abbr &amp; "!A1"), VLOOKUP($A$2,Param_Table,2,FALSE) + VLOOKUP(N$5,NRG_Table,2,FALSE),$J12+1)</f>
        <v>560.31719181000005</v>
      </c>
      <c r="O12" s="1" cm="1">
        <f t="array" aca="1" ref="O12" ca="1" xml:space="preserve"> VLOOKUP($A$2,Param_Table,4,FALSE) * OFFSET(INDIRECT(Region_abbr &amp; "!A1"), VLOOKUP($A$2,Param_Table,2,FALSE) + VLOOKUP(O$5,NRG_Table,2,FALSE),$J12+1)</f>
        <v>16.293580309999999</v>
      </c>
      <c r="P12" s="1" cm="1">
        <f t="array" aca="1" ref="P12" ca="1" xml:space="preserve"> VLOOKUP($A$2,Param_Table,4,FALSE) * OFFSET(INDIRECT(Region_abbr &amp; "!A1"), VLOOKUP($A$2,Param_Table,2,FALSE) + VLOOKUP(P$5,NRG_Table,2,FALSE),$J12+1)</f>
        <v>4.2000000000000004E-6</v>
      </c>
      <c r="Q12" s="1">
        <f t="shared" ca="1" si="3"/>
        <v>587.99588396000013</v>
      </c>
      <c r="T12">
        <f t="shared" si="4"/>
        <v>7</v>
      </c>
      <c r="U12" s="1">
        <f t="shared" ca="1" si="5"/>
        <v>0.18697105999999941</v>
      </c>
      <c r="V12" s="1">
        <f t="shared" ca="1" si="6"/>
        <v>0.31061194999999975</v>
      </c>
      <c r="W12" s="1">
        <f t="shared" ca="1" si="7"/>
        <v>0.50512776000000059</v>
      </c>
      <c r="X12" s="1">
        <f t="shared" ca="1" si="8"/>
        <v>-92.738557469999989</v>
      </c>
      <c r="Y12" s="1">
        <f t="shared" ca="1" si="9"/>
        <v>-4.8363376500000008</v>
      </c>
      <c r="Z12" s="1">
        <f t="shared" ca="1" si="10"/>
        <v>1.6499999999999994E-6</v>
      </c>
      <c r="AA12" s="1">
        <f t="shared" ca="1" si="11"/>
        <v>-96.572182700000042</v>
      </c>
    </row>
    <row r="13" spans="1:27" ht="14.65" x14ac:dyDescent="0.85">
      <c r="I13">
        <f t="shared" si="1"/>
        <v>2031</v>
      </c>
      <c r="J13">
        <f t="shared" si="2"/>
        <v>7</v>
      </c>
      <c r="K13" s="1" cm="1">
        <f t="array" aca="1" ref="K13" ca="1" xml:space="preserve"> VLOOKUP($A$2,Param_Table,4,FALSE) * OFFSET(INDIRECT(Region_abbr &amp; "!A1"), VLOOKUP($A$2,Param_Table,2,FALSE) + VLOOKUP(K$5,NRG_Table,2,FALSE),$J13+1)</f>
        <v>2.1972943999999996</v>
      </c>
      <c r="L13" s="1" cm="1">
        <f t="array" aca="1" ref="L13" ca="1" xml:space="preserve"> VLOOKUP($A$2,Param_Table,4,FALSE) * OFFSET(INDIRECT(Region_abbr &amp; "!A1"), VLOOKUP($A$2,Param_Table,2,FALSE) + VLOOKUP(L$5,NRG_Table,2,FALSE),$J13+1)</f>
        <v>3.6373381299999998</v>
      </c>
      <c r="M13" s="1" cm="1">
        <f t="array" aca="1" ref="M13" ca="1" xml:space="preserve"> VLOOKUP($A$2,Param_Table,4,FALSE) * OFFSET(INDIRECT(Region_abbr &amp; "!A1"), VLOOKUP($A$2,Param_Table,2,FALSE) + VLOOKUP(M$5,NRG_Table,2,FALSE),$J13+1)</f>
        <v>6.55318588</v>
      </c>
      <c r="N13" s="1" cm="1">
        <f t="array" aca="1" ref="N13" ca="1" xml:space="preserve"> VLOOKUP($A$2,Param_Table,4,FALSE) * OFFSET(INDIRECT(Region_abbr &amp; "!A1"), VLOOKUP($A$2,Param_Table,2,FALSE) + VLOOKUP(N$5,NRG_Table,2,FALSE),$J13+1)</f>
        <v>467.57863434000006</v>
      </c>
      <c r="O13" s="1" cm="1">
        <f t="array" aca="1" ref="O13" ca="1" xml:space="preserve"> VLOOKUP($A$2,Param_Table,4,FALSE) * OFFSET(INDIRECT(Region_abbr &amp; "!A1"), VLOOKUP($A$2,Param_Table,2,FALSE) + VLOOKUP(O$5,NRG_Table,2,FALSE),$J13+1)</f>
        <v>11.457242659999999</v>
      </c>
      <c r="P13" s="1" cm="1">
        <f t="array" aca="1" ref="P13" ca="1" xml:space="preserve"> VLOOKUP($A$2,Param_Table,4,FALSE) * OFFSET(INDIRECT(Region_abbr &amp; "!A1"), VLOOKUP($A$2,Param_Table,2,FALSE) + VLOOKUP(P$5,NRG_Table,2,FALSE),$J13+1)</f>
        <v>5.8499999999999999E-6</v>
      </c>
      <c r="Q13" s="1">
        <f t="shared" ca="1" si="3"/>
        <v>491.42370126000009</v>
      </c>
      <c r="T13">
        <f t="shared" si="4"/>
        <v>8</v>
      </c>
      <c r="U13" s="1">
        <f t="shared" ca="1" si="5"/>
        <v>0.1904579200000005</v>
      </c>
      <c r="V13" s="1">
        <f t="shared" ca="1" si="6"/>
        <v>0.32226405999999974</v>
      </c>
      <c r="W13" s="1">
        <f t="shared" ca="1" si="7"/>
        <v>0.41397381000000166</v>
      </c>
      <c r="X13" s="1">
        <f t="shared" ca="1" si="8"/>
        <v>-79.767846140000131</v>
      </c>
      <c r="Y13" s="1">
        <f t="shared" ca="1" si="9"/>
        <v>-3.1400375699999969</v>
      </c>
      <c r="Z13" s="1">
        <f t="shared" ca="1" si="10"/>
        <v>-4.6000000000000068E-7</v>
      </c>
      <c r="AA13" s="1">
        <f t="shared" ca="1" si="11"/>
        <v>-81.981188380000106</v>
      </c>
    </row>
    <row r="14" spans="1:27" ht="14.65" x14ac:dyDescent="0.85">
      <c r="I14">
        <f t="shared" si="1"/>
        <v>2032</v>
      </c>
      <c r="J14">
        <f t="shared" si="2"/>
        <v>8</v>
      </c>
      <c r="K14" s="1" cm="1">
        <f t="array" aca="1" ref="K14" ca="1" xml:space="preserve"> VLOOKUP($A$2,Param_Table,4,FALSE) * OFFSET(INDIRECT(Region_abbr &amp; "!A1"), VLOOKUP($A$2,Param_Table,2,FALSE) + VLOOKUP(K$5,NRG_Table,2,FALSE),$J14+1)</f>
        <v>2.3877523200000002</v>
      </c>
      <c r="L14" s="1" cm="1">
        <f t="array" aca="1" ref="L14" ca="1" xml:space="preserve"> VLOOKUP($A$2,Param_Table,4,FALSE) * OFFSET(INDIRECT(Region_abbr &amp; "!A1"), VLOOKUP($A$2,Param_Table,2,FALSE) + VLOOKUP(L$5,NRG_Table,2,FALSE),$J14+1)</f>
        <v>3.9596021899999996</v>
      </c>
      <c r="M14" s="1" cm="1">
        <f t="array" aca="1" ref="M14" ca="1" xml:space="preserve"> VLOOKUP($A$2,Param_Table,4,FALSE) * OFFSET(INDIRECT(Region_abbr &amp; "!A1"), VLOOKUP($A$2,Param_Table,2,FALSE) + VLOOKUP(M$5,NRG_Table,2,FALSE),$J14+1)</f>
        <v>6.9671596900000017</v>
      </c>
      <c r="N14" s="1" cm="1">
        <f t="array" aca="1" ref="N14" ca="1" xml:space="preserve"> VLOOKUP($A$2,Param_Table,4,FALSE) * OFFSET(INDIRECT(Region_abbr &amp; "!A1"), VLOOKUP($A$2,Param_Table,2,FALSE) + VLOOKUP(N$5,NRG_Table,2,FALSE),$J14+1)</f>
        <v>387.81078819999993</v>
      </c>
      <c r="O14" s="1" cm="1">
        <f t="array" aca="1" ref="O14" ca="1" xml:space="preserve"> VLOOKUP($A$2,Param_Table,4,FALSE) * OFFSET(INDIRECT(Region_abbr &amp; "!A1"), VLOOKUP($A$2,Param_Table,2,FALSE) + VLOOKUP(O$5,NRG_Table,2,FALSE),$J14+1)</f>
        <v>8.3172050900000016</v>
      </c>
      <c r="P14" s="1" cm="1">
        <f t="array" aca="1" ref="P14" ca="1" xml:space="preserve"> VLOOKUP($A$2,Param_Table,4,FALSE) * OFFSET(INDIRECT(Region_abbr &amp; "!A1"), VLOOKUP($A$2,Param_Table,2,FALSE) + VLOOKUP(P$5,NRG_Table,2,FALSE),$J14+1)</f>
        <v>5.3899999999999992E-6</v>
      </c>
      <c r="Q14" s="1">
        <f t="shared" ca="1" si="3"/>
        <v>409.44251287999998</v>
      </c>
      <c r="T14">
        <f t="shared" si="4"/>
        <v>9</v>
      </c>
      <c r="U14" s="1">
        <f t="shared" ca="1" si="5"/>
        <v>0.1929656999999998</v>
      </c>
      <c r="V14" s="1">
        <f t="shared" ca="1" si="6"/>
        <v>0.33296078000000007</v>
      </c>
      <c r="W14" s="1">
        <f t="shared" ca="1" si="7"/>
        <v>0.33604708999999922</v>
      </c>
      <c r="X14" s="1">
        <f t="shared" ca="1" si="8"/>
        <v>-68.223208119999981</v>
      </c>
      <c r="Y14" s="1">
        <f t="shared" ca="1" si="9"/>
        <v>-2.2872457800000001</v>
      </c>
      <c r="Z14" s="1">
        <f t="shared" ca="1" si="10"/>
        <v>-3.8999999999999965E-7</v>
      </c>
      <c r="AA14" s="1">
        <f t="shared" ca="1" si="11"/>
        <v>-69.648480720000066</v>
      </c>
    </row>
    <row r="15" spans="1:27" ht="14.65" x14ac:dyDescent="0.85">
      <c r="I15">
        <f t="shared" si="1"/>
        <v>2033</v>
      </c>
      <c r="J15">
        <f t="shared" si="2"/>
        <v>9</v>
      </c>
      <c r="K15" s="1" cm="1">
        <f t="array" aca="1" ref="K15" ca="1" xml:space="preserve"> VLOOKUP($A$2,Param_Table,4,FALSE) * OFFSET(INDIRECT(Region_abbr &amp; "!A1"), VLOOKUP($A$2,Param_Table,2,FALSE) + VLOOKUP(K$5,NRG_Table,2,FALSE),$J15+1)</f>
        <v>2.5807180199999999</v>
      </c>
      <c r="L15" s="1" cm="1">
        <f t="array" aca="1" ref="L15" ca="1" xml:space="preserve"> VLOOKUP($A$2,Param_Table,4,FALSE) * OFFSET(INDIRECT(Region_abbr &amp; "!A1"), VLOOKUP($A$2,Param_Table,2,FALSE) + VLOOKUP(L$5,NRG_Table,2,FALSE),$J15+1)</f>
        <v>4.2925629699999996</v>
      </c>
      <c r="M15" s="1" cm="1">
        <f t="array" aca="1" ref="M15" ca="1" xml:space="preserve"> VLOOKUP($A$2,Param_Table,4,FALSE) * OFFSET(INDIRECT(Region_abbr &amp; "!A1"), VLOOKUP($A$2,Param_Table,2,FALSE) + VLOOKUP(M$5,NRG_Table,2,FALSE),$J15+1)</f>
        <v>7.3032067800000009</v>
      </c>
      <c r="N15" s="1" cm="1">
        <f t="array" aca="1" ref="N15" ca="1" xml:space="preserve"> VLOOKUP($A$2,Param_Table,4,FALSE) * OFFSET(INDIRECT(Region_abbr &amp; "!A1"), VLOOKUP($A$2,Param_Table,2,FALSE) + VLOOKUP(N$5,NRG_Table,2,FALSE),$J15+1)</f>
        <v>319.58758007999995</v>
      </c>
      <c r="O15" s="1" cm="1">
        <f t="array" aca="1" ref="O15" ca="1" xml:space="preserve"> VLOOKUP($A$2,Param_Table,4,FALSE) * OFFSET(INDIRECT(Region_abbr &amp; "!A1"), VLOOKUP($A$2,Param_Table,2,FALSE) + VLOOKUP(O$5,NRG_Table,2,FALSE),$J15+1)</f>
        <v>6.0299593100000015</v>
      </c>
      <c r="P15" s="1" cm="1">
        <f t="array" aca="1" ref="P15" ca="1" xml:space="preserve"> VLOOKUP($A$2,Param_Table,4,FALSE) * OFFSET(INDIRECT(Region_abbr &amp; "!A1"), VLOOKUP($A$2,Param_Table,2,FALSE) + VLOOKUP(P$5,NRG_Table,2,FALSE),$J15+1)</f>
        <v>4.9999999999999996E-6</v>
      </c>
      <c r="Q15" s="1">
        <f t="shared" ca="1" si="3"/>
        <v>339.79403215999992</v>
      </c>
      <c r="T15">
        <f t="shared" si="4"/>
        <v>10</v>
      </c>
      <c r="U15" s="1">
        <f t="shared" ca="1" si="5"/>
        <v>0.19496977000000015</v>
      </c>
      <c r="V15" s="1">
        <f t="shared" ca="1" si="6"/>
        <v>0.34324132000000063</v>
      </c>
      <c r="W15" s="1">
        <f t="shared" ca="1" si="7"/>
        <v>0.20895504999999925</v>
      </c>
      <c r="X15" s="1">
        <f t="shared" ca="1" si="8"/>
        <v>-48.423626369999965</v>
      </c>
      <c r="Y15" s="1">
        <f t="shared" ca="1" si="9"/>
        <v>-1.613001370000001</v>
      </c>
      <c r="Z15" s="1">
        <f t="shared" ca="1" si="10"/>
        <v>1.9600000000000007E-6</v>
      </c>
      <c r="AA15" s="1">
        <f t="shared" ca="1" si="11"/>
        <v>-49.289459639999961</v>
      </c>
    </row>
    <row r="16" spans="1:27" ht="14.65" x14ac:dyDescent="0.85">
      <c r="I16">
        <f t="shared" si="1"/>
        <v>2034</v>
      </c>
      <c r="J16">
        <f t="shared" si="2"/>
        <v>10</v>
      </c>
      <c r="K16" s="1" cm="1">
        <f t="array" aca="1" ref="K16" ca="1" xml:space="preserve"> VLOOKUP($A$2,Param_Table,4,FALSE) * OFFSET(INDIRECT(Region_abbr &amp; "!A1"), VLOOKUP($A$2,Param_Table,2,FALSE) + VLOOKUP(K$5,NRG_Table,2,FALSE),$J16+1)</f>
        <v>2.7756877900000001</v>
      </c>
      <c r="L16" s="1" cm="1">
        <f t="array" aca="1" ref="L16" ca="1" xml:space="preserve"> VLOOKUP($A$2,Param_Table,4,FALSE) * OFFSET(INDIRECT(Region_abbr &amp; "!A1"), VLOOKUP($A$2,Param_Table,2,FALSE) + VLOOKUP(L$5,NRG_Table,2,FALSE),$J16+1)</f>
        <v>4.6358042900000003</v>
      </c>
      <c r="M16" s="1" cm="1">
        <f t="array" aca="1" ref="M16" ca="1" xml:space="preserve"> VLOOKUP($A$2,Param_Table,4,FALSE) * OFFSET(INDIRECT(Region_abbr &amp; "!A1"), VLOOKUP($A$2,Param_Table,2,FALSE) + VLOOKUP(M$5,NRG_Table,2,FALSE),$J16+1)</f>
        <v>7.5121618300000002</v>
      </c>
      <c r="N16" s="1" cm="1">
        <f t="array" aca="1" ref="N16" ca="1" xml:space="preserve"> VLOOKUP($A$2,Param_Table,4,FALSE) * OFFSET(INDIRECT(Region_abbr &amp; "!A1"), VLOOKUP($A$2,Param_Table,2,FALSE) + VLOOKUP(N$5,NRG_Table,2,FALSE),$J16+1)</f>
        <v>271.16395370999999</v>
      </c>
      <c r="O16" s="1" cm="1">
        <f t="array" aca="1" ref="O16" ca="1" xml:space="preserve"> VLOOKUP($A$2,Param_Table,4,FALSE) * OFFSET(INDIRECT(Region_abbr &amp; "!A1"), VLOOKUP($A$2,Param_Table,2,FALSE) + VLOOKUP(O$5,NRG_Table,2,FALSE),$J16+1)</f>
        <v>4.4169579400000005</v>
      </c>
      <c r="P16" s="1" cm="1">
        <f t="array" aca="1" ref="P16" ca="1" xml:space="preserve"> VLOOKUP($A$2,Param_Table,4,FALSE) * OFFSET(INDIRECT(Region_abbr &amp; "!A1"), VLOOKUP($A$2,Param_Table,2,FALSE) + VLOOKUP(P$5,NRG_Table,2,FALSE),$J16+1)</f>
        <v>6.9600000000000003E-6</v>
      </c>
      <c r="Q16" s="1">
        <f t="shared" ca="1" si="3"/>
        <v>290.50457251999995</v>
      </c>
      <c r="T16">
        <f t="shared" si="4"/>
        <v>11</v>
      </c>
      <c r="U16" s="1">
        <f t="shared" ca="1" si="5"/>
        <v>0.19574331000000011</v>
      </c>
      <c r="V16" s="1">
        <f t="shared" ca="1" si="6"/>
        <v>0.35226602000000007</v>
      </c>
      <c r="W16" s="1">
        <f t="shared" ca="1" si="7"/>
        <v>2.3533209999999194E-2</v>
      </c>
      <c r="X16" s="1">
        <f t="shared" ca="1" si="8"/>
        <v>-19.413785579999995</v>
      </c>
      <c r="Y16" s="1">
        <f t="shared" ca="1" si="9"/>
        <v>8.1075950000000674E-2</v>
      </c>
      <c r="Z16" s="1">
        <f t="shared" ca="1" si="10"/>
        <v>-2.5000000000000015E-7</v>
      </c>
      <c r="AA16" s="1">
        <f t="shared" ca="1" si="11"/>
        <v>-18.761167339999986</v>
      </c>
    </row>
    <row r="17" spans="9:27" x14ac:dyDescent="0.85">
      <c r="I17">
        <f t="shared" si="1"/>
        <v>2035</v>
      </c>
      <c r="J17">
        <f t="shared" si="2"/>
        <v>11</v>
      </c>
      <c r="K17" s="1" cm="1">
        <f t="array" aca="1" ref="K17" ca="1" xml:space="preserve"> VLOOKUP($A$2,Param_Table,4,FALSE) * OFFSET(INDIRECT(Region_abbr &amp; "!A1"), VLOOKUP($A$2,Param_Table,2,FALSE) + VLOOKUP(K$5,NRG_Table,2,FALSE),$J17+1)</f>
        <v>2.9714311000000002</v>
      </c>
      <c r="L17" s="1" cm="1">
        <f t="array" aca="1" ref="L17" ca="1" xml:space="preserve"> VLOOKUP($A$2,Param_Table,4,FALSE) * OFFSET(INDIRECT(Region_abbr &amp; "!A1"), VLOOKUP($A$2,Param_Table,2,FALSE) + VLOOKUP(L$5,NRG_Table,2,FALSE),$J17+1)</f>
        <v>4.9880703100000003</v>
      </c>
      <c r="M17" s="1" cm="1">
        <f t="array" aca="1" ref="M17" ca="1" xml:space="preserve"> VLOOKUP($A$2,Param_Table,4,FALSE) * OFFSET(INDIRECT(Region_abbr &amp; "!A1"), VLOOKUP($A$2,Param_Table,2,FALSE) + VLOOKUP(M$5,NRG_Table,2,FALSE),$J17+1)</f>
        <v>7.5356950399999993</v>
      </c>
      <c r="N17" s="1" cm="1">
        <f t="array" aca="1" ref="N17" ca="1" xml:space="preserve"> VLOOKUP($A$2,Param_Table,4,FALSE) * OFFSET(INDIRECT(Region_abbr &amp; "!A1"), VLOOKUP($A$2,Param_Table,2,FALSE) + VLOOKUP(N$5,NRG_Table,2,FALSE),$J17+1)</f>
        <v>251.75016812999999</v>
      </c>
      <c r="O17" s="1" cm="1">
        <f t="array" aca="1" ref="O17" ca="1" xml:space="preserve"> VLOOKUP($A$2,Param_Table,4,FALSE) * OFFSET(INDIRECT(Region_abbr &amp; "!A1"), VLOOKUP($A$2,Param_Table,2,FALSE) + VLOOKUP(O$5,NRG_Table,2,FALSE),$J17+1)</f>
        <v>4.4980338900000012</v>
      </c>
      <c r="P17" s="1" cm="1">
        <f t="array" aca="1" ref="P17" ca="1" xml:space="preserve"> VLOOKUP($A$2,Param_Table,4,FALSE) * OFFSET(INDIRECT(Region_abbr &amp; "!A1"), VLOOKUP($A$2,Param_Table,2,FALSE) + VLOOKUP(P$5,NRG_Table,2,FALSE),$J17+1)</f>
        <v>6.7100000000000001E-6</v>
      </c>
      <c r="Q17" s="1">
        <f t="shared" ca="1" si="3"/>
        <v>271.74340517999997</v>
      </c>
      <c r="T17">
        <f t="shared" si="4"/>
        <v>12</v>
      </c>
      <c r="U17" s="1">
        <f t="shared" ca="1" si="5"/>
        <v>0.19383718999999999</v>
      </c>
      <c r="V17" s="1">
        <f t="shared" ca="1" si="6"/>
        <v>0.35656796000000046</v>
      </c>
      <c r="W17" s="1">
        <f t="shared" ca="1" si="7"/>
        <v>2.2673100000000446E-2</v>
      </c>
      <c r="X17" s="1">
        <f t="shared" ca="1" si="8"/>
        <v>-18.855759299999988</v>
      </c>
      <c r="Y17" s="1">
        <f t="shared" ca="1" si="9"/>
        <v>0.37989388999999818</v>
      </c>
      <c r="Z17" s="1">
        <f t="shared" ca="1" si="10"/>
        <v>1.8799999999999989E-6</v>
      </c>
      <c r="AA17" s="1">
        <f t="shared" ca="1" si="11"/>
        <v>-17.902785279999989</v>
      </c>
    </row>
    <row r="18" spans="9:27" x14ac:dyDescent="0.85">
      <c r="I18">
        <f t="shared" si="1"/>
        <v>2036</v>
      </c>
      <c r="J18">
        <f t="shared" si="2"/>
        <v>12</v>
      </c>
      <c r="K18" s="1" cm="1">
        <f t="array" aca="1" ref="K18" ca="1" xml:space="preserve"> VLOOKUP($A$2,Param_Table,4,FALSE) * OFFSET(INDIRECT(Region_abbr &amp; "!A1"), VLOOKUP($A$2,Param_Table,2,FALSE) + VLOOKUP(K$5,NRG_Table,2,FALSE),$J18+1)</f>
        <v>3.1652682900000002</v>
      </c>
      <c r="L18" s="1" cm="1">
        <f t="array" aca="1" ref="L18" ca="1" xml:space="preserve"> VLOOKUP($A$2,Param_Table,4,FALSE) * OFFSET(INDIRECT(Region_abbr &amp; "!A1"), VLOOKUP($A$2,Param_Table,2,FALSE) + VLOOKUP(L$5,NRG_Table,2,FALSE),$J18+1)</f>
        <v>5.3446382700000008</v>
      </c>
      <c r="M18" s="1" cm="1">
        <f t="array" aca="1" ref="M18" ca="1" xml:space="preserve"> VLOOKUP($A$2,Param_Table,4,FALSE) * OFFSET(INDIRECT(Region_abbr &amp; "!A1"), VLOOKUP($A$2,Param_Table,2,FALSE) + VLOOKUP(M$5,NRG_Table,2,FALSE),$J18+1)</f>
        <v>7.5583681399999998</v>
      </c>
      <c r="N18" s="1" cm="1">
        <f t="array" aca="1" ref="N18" ca="1" xml:space="preserve"> VLOOKUP($A$2,Param_Table,4,FALSE) * OFFSET(INDIRECT(Region_abbr &amp; "!A1"), VLOOKUP($A$2,Param_Table,2,FALSE) + VLOOKUP(N$5,NRG_Table,2,FALSE),$J18+1)</f>
        <v>232.89440883</v>
      </c>
      <c r="O18" s="1" cm="1">
        <f t="array" aca="1" ref="O18" ca="1" xml:space="preserve"> VLOOKUP($A$2,Param_Table,4,FALSE) * OFFSET(INDIRECT(Region_abbr &amp; "!A1"), VLOOKUP($A$2,Param_Table,2,FALSE) + VLOOKUP(O$5,NRG_Table,2,FALSE),$J18+1)</f>
        <v>4.8779277799999994</v>
      </c>
      <c r="P18" s="1" cm="1">
        <f t="array" aca="1" ref="P18" ca="1" xml:space="preserve"> VLOOKUP($A$2,Param_Table,4,FALSE) * OFFSET(INDIRECT(Region_abbr &amp; "!A1"), VLOOKUP($A$2,Param_Table,2,FALSE) + VLOOKUP(P$5,NRG_Table,2,FALSE),$J18+1)</f>
        <v>8.5899999999999991E-6</v>
      </c>
      <c r="Q18" s="1">
        <f t="shared" ca="1" si="3"/>
        <v>253.84061989999998</v>
      </c>
      <c r="T18">
        <f t="shared" si="4"/>
        <v>13</v>
      </c>
      <c r="U18" s="1">
        <f t="shared" ca="1" si="5"/>
        <v>0.19117450000000025</v>
      </c>
      <c r="V18" s="1">
        <f t="shared" ca="1" si="6"/>
        <v>0.36110568999999781</v>
      </c>
      <c r="W18" s="1">
        <f t="shared" ca="1" si="7"/>
        <v>-5.5390779999999751E-2</v>
      </c>
      <c r="X18" s="1">
        <f t="shared" ca="1" si="8"/>
        <v>-5.6490578200000243</v>
      </c>
      <c r="Y18" s="1">
        <f t="shared" ca="1" si="9"/>
        <v>0.72089895000000137</v>
      </c>
      <c r="Z18" s="1">
        <f t="shared" ca="1" si="10"/>
        <v>8.4000000000000043E-7</v>
      </c>
      <c r="AA18" s="1">
        <f t="shared" ca="1" si="11"/>
        <v>-4.4312686199999689</v>
      </c>
    </row>
    <row r="19" spans="9:27" x14ac:dyDescent="0.85">
      <c r="I19">
        <f t="shared" si="1"/>
        <v>2037</v>
      </c>
      <c r="J19">
        <f t="shared" si="2"/>
        <v>13</v>
      </c>
      <c r="K19" s="1" cm="1">
        <f t="array" aca="1" ref="K19" ca="1" xml:space="preserve"> VLOOKUP($A$2,Param_Table,4,FALSE) * OFFSET(INDIRECT(Region_abbr &amp; "!A1"), VLOOKUP($A$2,Param_Table,2,FALSE) + VLOOKUP(K$5,NRG_Table,2,FALSE),$J19+1)</f>
        <v>3.3564427900000005</v>
      </c>
      <c r="L19" s="1" cm="1">
        <f t="array" aca="1" ref="L19" ca="1" xml:space="preserve"> VLOOKUP($A$2,Param_Table,4,FALSE) * OFFSET(INDIRECT(Region_abbr &amp; "!A1"), VLOOKUP($A$2,Param_Table,2,FALSE) + VLOOKUP(L$5,NRG_Table,2,FALSE),$J19+1)</f>
        <v>5.7057439599999986</v>
      </c>
      <c r="M19" s="1" cm="1">
        <f t="array" aca="1" ref="M19" ca="1" xml:space="preserve"> VLOOKUP($A$2,Param_Table,4,FALSE) * OFFSET(INDIRECT(Region_abbr &amp; "!A1"), VLOOKUP($A$2,Param_Table,2,FALSE) + VLOOKUP(M$5,NRG_Table,2,FALSE),$J19+1)</f>
        <v>7.50297736</v>
      </c>
      <c r="N19" s="1" cm="1">
        <f t="array" aca="1" ref="N19" ca="1" xml:space="preserve"> VLOOKUP($A$2,Param_Table,4,FALSE) * OFFSET(INDIRECT(Region_abbr &amp; "!A1"), VLOOKUP($A$2,Param_Table,2,FALSE) + VLOOKUP(N$5,NRG_Table,2,FALSE),$J19+1)</f>
        <v>227.24535100999998</v>
      </c>
      <c r="O19" s="1" cm="1">
        <f t="array" aca="1" ref="O19" ca="1" xml:space="preserve"> VLOOKUP($A$2,Param_Table,4,FALSE) * OFFSET(INDIRECT(Region_abbr &amp; "!A1"), VLOOKUP($A$2,Param_Table,2,FALSE) + VLOOKUP(O$5,NRG_Table,2,FALSE),$J19+1)</f>
        <v>5.5988267300000008</v>
      </c>
      <c r="P19" s="1" cm="1">
        <f t="array" aca="1" ref="P19" ca="1" xml:space="preserve"> VLOOKUP($A$2,Param_Table,4,FALSE) * OFFSET(INDIRECT(Region_abbr &amp; "!A1"), VLOOKUP($A$2,Param_Table,2,FALSE) + VLOOKUP(P$5,NRG_Table,2,FALSE),$J19+1)</f>
        <v>9.4299999999999995E-6</v>
      </c>
      <c r="Q19" s="1">
        <f t="shared" ca="1" si="3"/>
        <v>249.40935128000001</v>
      </c>
      <c r="T19">
        <f t="shared" si="4"/>
        <v>14</v>
      </c>
      <c r="U19" s="1">
        <f t="shared" ca="1" si="5"/>
        <v>0.18804462999999982</v>
      </c>
      <c r="V19" s="1">
        <f t="shared" ca="1" si="6"/>
        <v>0.36620708000000146</v>
      </c>
      <c r="W19" s="1">
        <f t="shared" ca="1" si="7"/>
        <v>-4.7294879999999928E-2</v>
      </c>
      <c r="X19" s="1">
        <f t="shared" ca="1" si="8"/>
        <v>-6.1210448099999439</v>
      </c>
      <c r="Y19" s="1">
        <f t="shared" ca="1" si="9"/>
        <v>0.39562690999999894</v>
      </c>
      <c r="Z19" s="1">
        <f t="shared" ca="1" si="10"/>
        <v>3.6000000000000164E-7</v>
      </c>
      <c r="AA19" s="1">
        <f t="shared" ca="1" si="11"/>
        <v>-5.218460709999988</v>
      </c>
    </row>
    <row r="20" spans="9:27" x14ac:dyDescent="0.85">
      <c r="I20">
        <f t="shared" si="1"/>
        <v>2038</v>
      </c>
      <c r="J20">
        <f t="shared" si="2"/>
        <v>14</v>
      </c>
      <c r="K20" s="1" cm="1">
        <f t="array" aca="1" ref="K20" ca="1" xml:space="preserve"> VLOOKUP($A$2,Param_Table,4,FALSE) * OFFSET(INDIRECT(Region_abbr &amp; "!A1"), VLOOKUP($A$2,Param_Table,2,FALSE) + VLOOKUP(K$5,NRG_Table,2,FALSE),$J20+1)</f>
        <v>3.5444874200000003</v>
      </c>
      <c r="L20" s="1" cm="1">
        <f t="array" aca="1" ref="L20" ca="1" xml:space="preserve"> VLOOKUP($A$2,Param_Table,4,FALSE) * OFFSET(INDIRECT(Region_abbr &amp; "!A1"), VLOOKUP($A$2,Param_Table,2,FALSE) + VLOOKUP(L$5,NRG_Table,2,FALSE),$J20+1)</f>
        <v>6.0719510400000001</v>
      </c>
      <c r="M20" s="1" cm="1">
        <f t="array" aca="1" ref="M20" ca="1" xml:space="preserve"> VLOOKUP($A$2,Param_Table,4,FALSE) * OFFSET(INDIRECT(Region_abbr &amp; "!A1"), VLOOKUP($A$2,Param_Table,2,FALSE) + VLOOKUP(M$5,NRG_Table,2,FALSE),$J20+1)</f>
        <v>7.4556824800000001</v>
      </c>
      <c r="N20" s="1" cm="1">
        <f t="array" aca="1" ref="N20" ca="1" xml:space="preserve"> VLOOKUP($A$2,Param_Table,4,FALSE) * OFFSET(INDIRECT(Region_abbr &amp; "!A1"), VLOOKUP($A$2,Param_Table,2,FALSE) + VLOOKUP(N$5,NRG_Table,2,FALSE),$J20+1)</f>
        <v>221.12430620000004</v>
      </c>
      <c r="O20" s="1" cm="1">
        <f t="array" aca="1" ref="O20" ca="1" xml:space="preserve"> VLOOKUP($A$2,Param_Table,4,FALSE) * OFFSET(INDIRECT(Region_abbr &amp; "!A1"), VLOOKUP($A$2,Param_Table,2,FALSE) + VLOOKUP(O$5,NRG_Table,2,FALSE),$J20+1)</f>
        <v>5.9944536399999997</v>
      </c>
      <c r="P20" s="1" cm="1">
        <f t="array" aca="1" ref="P20" ca="1" xml:space="preserve"> VLOOKUP($A$2,Param_Table,4,FALSE) * OFFSET(INDIRECT(Region_abbr &amp; "!A1"), VLOOKUP($A$2,Param_Table,2,FALSE) + VLOOKUP(P$5,NRG_Table,2,FALSE),$J20+1)</f>
        <v>9.7900000000000011E-6</v>
      </c>
      <c r="Q20" s="1">
        <f t="shared" ca="1" si="3"/>
        <v>244.19089057000002</v>
      </c>
      <c r="T20">
        <f t="shared" si="4"/>
        <v>15</v>
      </c>
      <c r="U20" s="1">
        <f t="shared" ca="1" si="5"/>
        <v>0.17972235999999997</v>
      </c>
      <c r="V20" s="1">
        <f t="shared" ca="1" si="6"/>
        <v>0.37235780999999957</v>
      </c>
      <c r="W20" s="1">
        <f t="shared" ca="1" si="7"/>
        <v>-5.6096270000000281E-2</v>
      </c>
      <c r="X20" s="1">
        <f t="shared" ca="1" si="8"/>
        <v>-3.0524997300000791</v>
      </c>
      <c r="Y20" s="1">
        <f t="shared" ca="1" si="9"/>
        <v>-0.56715725000000017</v>
      </c>
      <c r="Z20" s="1">
        <f t="shared" ca="1" si="10"/>
        <v>-5.7000000000000132E-7</v>
      </c>
      <c r="AA20" s="1">
        <f t="shared" ca="1" si="11"/>
        <v>-3.1236736500000575</v>
      </c>
    </row>
    <row r="21" spans="9:27" x14ac:dyDescent="0.85">
      <c r="I21">
        <f t="shared" si="1"/>
        <v>2039</v>
      </c>
      <c r="J21">
        <f t="shared" si="2"/>
        <v>15</v>
      </c>
      <c r="K21" s="1" cm="1">
        <f t="array" aca="1" ref="K21" ca="1" xml:space="preserve"> VLOOKUP($A$2,Param_Table,4,FALSE) * OFFSET(INDIRECT(Region_abbr &amp; "!A1"), VLOOKUP($A$2,Param_Table,2,FALSE) + VLOOKUP(K$5,NRG_Table,2,FALSE),$J21+1)</f>
        <v>3.7242097800000002</v>
      </c>
      <c r="L21" s="1" cm="1">
        <f t="array" aca="1" ref="L21" ca="1" xml:space="preserve"> VLOOKUP($A$2,Param_Table,4,FALSE) * OFFSET(INDIRECT(Region_abbr &amp; "!A1"), VLOOKUP($A$2,Param_Table,2,FALSE) + VLOOKUP(L$5,NRG_Table,2,FALSE),$J21+1)</f>
        <v>6.4443088499999996</v>
      </c>
      <c r="M21" s="1" cm="1">
        <f t="array" aca="1" ref="M21" ca="1" xml:space="preserve"> VLOOKUP($A$2,Param_Table,4,FALSE) * OFFSET(INDIRECT(Region_abbr &amp; "!A1"), VLOOKUP($A$2,Param_Table,2,FALSE) + VLOOKUP(M$5,NRG_Table,2,FALSE),$J21+1)</f>
        <v>7.3995862099999998</v>
      </c>
      <c r="N21" s="1" cm="1">
        <f t="array" aca="1" ref="N21" ca="1" xml:space="preserve"> VLOOKUP($A$2,Param_Table,4,FALSE) * OFFSET(INDIRECT(Region_abbr &amp; "!A1"), VLOOKUP($A$2,Param_Table,2,FALSE) + VLOOKUP(N$5,NRG_Table,2,FALSE),$J21+1)</f>
        <v>218.07180646999996</v>
      </c>
      <c r="O21" s="1" cm="1">
        <f t="array" aca="1" ref="O21" ca="1" xml:space="preserve"> VLOOKUP($A$2,Param_Table,4,FALSE) * OFFSET(INDIRECT(Region_abbr &amp; "!A1"), VLOOKUP($A$2,Param_Table,2,FALSE) + VLOOKUP(O$5,NRG_Table,2,FALSE),$J21+1)</f>
        <v>5.4272963899999995</v>
      </c>
      <c r="P21" s="1" cm="1">
        <f t="array" aca="1" ref="P21" ca="1" xml:space="preserve"> VLOOKUP($A$2,Param_Table,4,FALSE) * OFFSET(INDIRECT(Region_abbr &amp; "!A1"), VLOOKUP($A$2,Param_Table,2,FALSE) + VLOOKUP(P$5,NRG_Table,2,FALSE),$J21+1)</f>
        <v>9.2199999999999998E-6</v>
      </c>
      <c r="Q21" s="1">
        <f t="shared" ca="1" si="3"/>
        <v>241.06721691999996</v>
      </c>
      <c r="T21">
        <f t="shared" si="4"/>
        <v>16</v>
      </c>
      <c r="U21" s="1">
        <f t="shared" ca="1" si="5"/>
        <v>0.16371466999999962</v>
      </c>
      <c r="V21" s="1">
        <f t="shared" ca="1" si="6"/>
        <v>0.37981142000000112</v>
      </c>
      <c r="W21" s="1">
        <f t="shared" ca="1" si="7"/>
        <v>-6.819864000000031E-2</v>
      </c>
      <c r="X21" s="1">
        <f t="shared" ca="1" si="8"/>
        <v>0.40809960000001411</v>
      </c>
      <c r="Y21" s="1">
        <f t="shared" ca="1" si="9"/>
        <v>-0.25711280999999886</v>
      </c>
      <c r="Z21" s="1">
        <f t="shared" ca="1" si="10"/>
        <v>-4.5000000000000077E-7</v>
      </c>
      <c r="AA21" s="1">
        <f t="shared" ca="1" si="11"/>
        <v>0.62631379000001175</v>
      </c>
    </row>
    <row r="22" spans="9:27" x14ac:dyDescent="0.85">
      <c r="I22">
        <f t="shared" si="1"/>
        <v>2040</v>
      </c>
      <c r="J22">
        <f t="shared" si="2"/>
        <v>16</v>
      </c>
      <c r="K22" s="1" cm="1">
        <f t="array" aca="1" ref="K22" ca="1" xml:space="preserve"> VLOOKUP($A$2,Param_Table,4,FALSE) * OFFSET(INDIRECT(Region_abbr &amp; "!A1"), VLOOKUP($A$2,Param_Table,2,FALSE) + VLOOKUP(K$5,NRG_Table,2,FALSE),$J22+1)</f>
        <v>3.8879244499999999</v>
      </c>
      <c r="L22" s="1" cm="1">
        <f t="array" aca="1" ref="L22" ca="1" xml:space="preserve"> VLOOKUP($A$2,Param_Table,4,FALSE) * OFFSET(INDIRECT(Region_abbr &amp; "!A1"), VLOOKUP($A$2,Param_Table,2,FALSE) + VLOOKUP(L$5,NRG_Table,2,FALSE),$J22+1)</f>
        <v>6.8241202700000008</v>
      </c>
      <c r="M22" s="1" cm="1">
        <f t="array" aca="1" ref="M22" ca="1" xml:space="preserve"> VLOOKUP($A$2,Param_Table,4,FALSE) * OFFSET(INDIRECT(Region_abbr &amp; "!A1"), VLOOKUP($A$2,Param_Table,2,FALSE) + VLOOKUP(M$5,NRG_Table,2,FALSE),$J22+1)</f>
        <v>7.3313875699999995</v>
      </c>
      <c r="N22" s="1" cm="1">
        <f t="array" aca="1" ref="N22" ca="1" xml:space="preserve"> VLOOKUP($A$2,Param_Table,4,FALSE) * OFFSET(INDIRECT(Region_abbr &amp; "!A1"), VLOOKUP($A$2,Param_Table,2,FALSE) + VLOOKUP(N$5,NRG_Table,2,FALSE),$J22+1)</f>
        <v>218.47990606999997</v>
      </c>
      <c r="O22" s="1" cm="1">
        <f t="array" aca="1" ref="O22" ca="1" xml:space="preserve"> VLOOKUP($A$2,Param_Table,4,FALSE) * OFFSET(INDIRECT(Region_abbr &amp; "!A1"), VLOOKUP($A$2,Param_Table,2,FALSE) + VLOOKUP(O$5,NRG_Table,2,FALSE),$J22+1)</f>
        <v>5.1701835800000007</v>
      </c>
      <c r="P22" s="1" cm="1">
        <f t="array" aca="1" ref="P22" ca="1" xml:space="preserve"> VLOOKUP($A$2,Param_Table,4,FALSE) * OFFSET(INDIRECT(Region_abbr &amp; "!A1"), VLOOKUP($A$2,Param_Table,2,FALSE) + VLOOKUP(P$5,NRG_Table,2,FALSE),$J22+1)</f>
        <v>8.769999999999999E-6</v>
      </c>
      <c r="Q22" s="1">
        <f t="shared" ca="1" si="3"/>
        <v>241.69353070999998</v>
      </c>
      <c r="T22">
        <f t="shared" si="4"/>
        <v>17</v>
      </c>
      <c r="U22" s="1">
        <f t="shared" ca="1" si="5"/>
        <v>0.14652774999999973</v>
      </c>
      <c r="V22" s="1">
        <f t="shared" ca="1" si="6"/>
        <v>0.38674712999999805</v>
      </c>
      <c r="W22" s="1">
        <f t="shared" ca="1" si="7"/>
        <v>-5.6106289999998893E-2</v>
      </c>
      <c r="X22" s="1">
        <f t="shared" ca="1" si="8"/>
        <v>0.4924907699999892</v>
      </c>
      <c r="Y22" s="1">
        <f t="shared" ca="1" si="9"/>
        <v>-0.57683418000000231</v>
      </c>
      <c r="Z22" s="1">
        <f t="shared" ca="1" si="10"/>
        <v>2.2699999999999986E-6</v>
      </c>
      <c r="AA22" s="1">
        <f t="shared" ca="1" si="11"/>
        <v>0.39282744999997021</v>
      </c>
    </row>
    <row r="23" spans="9:27" x14ac:dyDescent="0.85">
      <c r="I23">
        <f t="shared" si="1"/>
        <v>2041</v>
      </c>
      <c r="J23">
        <f t="shared" si="2"/>
        <v>17</v>
      </c>
      <c r="K23" s="1" cm="1">
        <f t="array" aca="1" ref="K23" ca="1" xml:space="preserve"> VLOOKUP($A$2,Param_Table,4,FALSE) * OFFSET(INDIRECT(Region_abbr &amp; "!A1"), VLOOKUP($A$2,Param_Table,2,FALSE) + VLOOKUP(K$5,NRG_Table,2,FALSE),$J23+1)</f>
        <v>4.0344521999999996</v>
      </c>
      <c r="L23" s="1" cm="1">
        <f t="array" aca="1" ref="L23" ca="1" xml:space="preserve"> VLOOKUP($A$2,Param_Table,4,FALSE) * OFFSET(INDIRECT(Region_abbr &amp; "!A1"), VLOOKUP($A$2,Param_Table,2,FALSE) + VLOOKUP(L$5,NRG_Table,2,FALSE),$J23+1)</f>
        <v>7.2108673999999988</v>
      </c>
      <c r="M23" s="1" cm="1">
        <f t="array" aca="1" ref="M23" ca="1" xml:space="preserve"> VLOOKUP($A$2,Param_Table,4,FALSE) * OFFSET(INDIRECT(Region_abbr &amp; "!A1"), VLOOKUP($A$2,Param_Table,2,FALSE) + VLOOKUP(M$5,NRG_Table,2,FALSE),$J23+1)</f>
        <v>7.2752812800000006</v>
      </c>
      <c r="N23" s="1" cm="1">
        <f t="array" aca="1" ref="N23" ca="1" xml:space="preserve"> VLOOKUP($A$2,Param_Table,4,FALSE) * OFFSET(INDIRECT(Region_abbr &amp; "!A1"), VLOOKUP($A$2,Param_Table,2,FALSE) + VLOOKUP(N$5,NRG_Table,2,FALSE),$J23+1)</f>
        <v>218.97239683999996</v>
      </c>
      <c r="O23" s="1" cm="1">
        <f t="array" aca="1" ref="O23" ca="1" xml:space="preserve"> VLOOKUP($A$2,Param_Table,4,FALSE) * OFFSET(INDIRECT(Region_abbr &amp; "!A1"), VLOOKUP($A$2,Param_Table,2,FALSE) + VLOOKUP(O$5,NRG_Table,2,FALSE),$J23+1)</f>
        <v>4.5933493999999984</v>
      </c>
      <c r="P23" s="1" cm="1">
        <f t="array" aca="1" ref="P23" ca="1" xml:space="preserve"> VLOOKUP($A$2,Param_Table,4,FALSE) * OFFSET(INDIRECT(Region_abbr &amp; "!A1"), VLOOKUP($A$2,Param_Table,2,FALSE) + VLOOKUP(P$5,NRG_Table,2,FALSE),$J23+1)</f>
        <v>1.1039999999999998E-5</v>
      </c>
      <c r="Q23" s="1">
        <f t="shared" ca="1" si="3"/>
        <v>242.08635815999995</v>
      </c>
      <c r="T23">
        <f t="shared" si="4"/>
        <v>18</v>
      </c>
      <c r="U23" s="1">
        <f t="shared" ca="1" si="5"/>
        <v>0.14002624000000008</v>
      </c>
      <c r="V23" s="1">
        <f t="shared" ca="1" si="6"/>
        <v>0.39345360000000174</v>
      </c>
      <c r="W23" s="1">
        <f t="shared" ca="1" si="7"/>
        <v>-8.570530000000165E-2</v>
      </c>
      <c r="X23" s="1">
        <f t="shared" ca="1" si="8"/>
        <v>6.1127727700000491</v>
      </c>
      <c r="Y23" s="1">
        <f t="shared" ca="1" si="9"/>
        <v>-0.43586269999999949</v>
      </c>
      <c r="Z23" s="1">
        <f t="shared" ca="1" si="10"/>
        <v>1.0900000000000014E-6</v>
      </c>
      <c r="AA23" s="1">
        <f t="shared" ca="1" si="11"/>
        <v>6.1246857000000432</v>
      </c>
    </row>
    <row r="24" spans="9:27" x14ac:dyDescent="0.85">
      <c r="I24">
        <f t="shared" si="1"/>
        <v>2042</v>
      </c>
      <c r="J24">
        <f t="shared" si="2"/>
        <v>18</v>
      </c>
      <c r="K24" s="1" cm="1">
        <f t="array" aca="1" ref="K24" ca="1" xml:space="preserve"> VLOOKUP($A$2,Param_Table,4,FALSE) * OFFSET(INDIRECT(Region_abbr &amp; "!A1"), VLOOKUP($A$2,Param_Table,2,FALSE) + VLOOKUP(K$5,NRG_Table,2,FALSE),$J24+1)</f>
        <v>4.1744784399999997</v>
      </c>
      <c r="L24" s="1" cm="1">
        <f t="array" aca="1" ref="L24" ca="1" xml:space="preserve"> VLOOKUP($A$2,Param_Table,4,FALSE) * OFFSET(INDIRECT(Region_abbr &amp; "!A1"), VLOOKUP($A$2,Param_Table,2,FALSE) + VLOOKUP(L$5,NRG_Table,2,FALSE),$J24+1)</f>
        <v>7.6043210000000006</v>
      </c>
      <c r="M24" s="1" cm="1">
        <f t="array" aca="1" ref="M24" ca="1" xml:space="preserve"> VLOOKUP($A$2,Param_Table,4,FALSE) * OFFSET(INDIRECT(Region_abbr &amp; "!A1"), VLOOKUP($A$2,Param_Table,2,FALSE) + VLOOKUP(M$5,NRG_Table,2,FALSE),$J24+1)</f>
        <v>7.189575979999999</v>
      </c>
      <c r="N24" s="1" cm="1">
        <f t="array" aca="1" ref="N24" ca="1" xml:space="preserve"> VLOOKUP($A$2,Param_Table,4,FALSE) * OFFSET(INDIRECT(Region_abbr &amp; "!A1"), VLOOKUP($A$2,Param_Table,2,FALSE) + VLOOKUP(N$5,NRG_Table,2,FALSE),$J24+1)</f>
        <v>225.08516961000001</v>
      </c>
      <c r="O24" s="1" cm="1">
        <f t="array" aca="1" ref="O24" ca="1" xml:space="preserve"> VLOOKUP($A$2,Param_Table,4,FALSE) * OFFSET(INDIRECT(Region_abbr &amp; "!A1"), VLOOKUP($A$2,Param_Table,2,FALSE) + VLOOKUP(O$5,NRG_Table,2,FALSE),$J24+1)</f>
        <v>4.1574866999999989</v>
      </c>
      <c r="P24" s="1" cm="1">
        <f t="array" aca="1" ref="P24" ca="1" xml:space="preserve"> VLOOKUP($A$2,Param_Table,4,FALSE) * OFFSET(INDIRECT(Region_abbr &amp; "!A1"), VLOOKUP($A$2,Param_Table,2,FALSE) + VLOOKUP(P$5,NRG_Table,2,FALSE),$J24+1)</f>
        <v>1.2129999999999999E-5</v>
      </c>
      <c r="Q24" s="1">
        <f t="shared" ca="1" si="3"/>
        <v>248.21104385999999</v>
      </c>
      <c r="T24">
        <f t="shared" si="4"/>
        <v>19</v>
      </c>
      <c r="U24" s="1">
        <f t="shared" ca="1" si="5"/>
        <v>0.13874105000000014</v>
      </c>
      <c r="V24" s="1">
        <f t="shared" ca="1" si="6"/>
        <v>0.40023796999999917</v>
      </c>
      <c r="W24" s="1">
        <f t="shared" ca="1" si="7"/>
        <v>-8.5761759999999576E-2</v>
      </c>
      <c r="X24" s="1">
        <f t="shared" ca="1" si="8"/>
        <v>6.4473754700000256</v>
      </c>
      <c r="Y24" s="1">
        <f t="shared" ca="1" si="9"/>
        <v>-0.36062487999999915</v>
      </c>
      <c r="Z24" s="1">
        <f t="shared" ca="1" si="10"/>
        <v>3.2000000000000015E-6</v>
      </c>
      <c r="AA24" s="1">
        <f t="shared" ca="1" si="11"/>
        <v>6.5399710500000481</v>
      </c>
    </row>
    <row r="25" spans="9:27" x14ac:dyDescent="0.85">
      <c r="I25">
        <f t="shared" si="1"/>
        <v>2043</v>
      </c>
      <c r="J25">
        <f t="shared" si="2"/>
        <v>19</v>
      </c>
      <c r="K25" s="1" cm="1">
        <f t="array" aca="1" ref="K25" ca="1" xml:space="preserve"> VLOOKUP($A$2,Param_Table,4,FALSE) * OFFSET(INDIRECT(Region_abbr &amp; "!A1"), VLOOKUP($A$2,Param_Table,2,FALSE) + VLOOKUP(K$5,NRG_Table,2,FALSE),$J25+1)</f>
        <v>4.3132194899999998</v>
      </c>
      <c r="L25" s="1" cm="1">
        <f t="array" aca="1" ref="L25" ca="1" xml:space="preserve"> VLOOKUP($A$2,Param_Table,4,FALSE) * OFFSET(INDIRECT(Region_abbr &amp; "!A1"), VLOOKUP($A$2,Param_Table,2,FALSE) + VLOOKUP(L$5,NRG_Table,2,FALSE),$J25+1)</f>
        <v>8.0045589699999997</v>
      </c>
      <c r="M25" s="1" cm="1">
        <f t="array" aca="1" ref="M25" ca="1" xml:space="preserve"> VLOOKUP($A$2,Param_Table,4,FALSE) * OFFSET(INDIRECT(Region_abbr &amp; "!A1"), VLOOKUP($A$2,Param_Table,2,FALSE) + VLOOKUP(M$5,NRG_Table,2,FALSE),$J25+1)</f>
        <v>7.1038142199999994</v>
      </c>
      <c r="N25" s="1" cm="1">
        <f t="array" aca="1" ref="N25" ca="1" xml:space="preserve"> VLOOKUP($A$2,Param_Table,4,FALSE) * OFFSET(INDIRECT(Region_abbr &amp; "!A1"), VLOOKUP($A$2,Param_Table,2,FALSE) + VLOOKUP(N$5,NRG_Table,2,FALSE),$J25+1)</f>
        <v>231.53254508000003</v>
      </c>
      <c r="O25" s="1" cm="1">
        <f t="array" aca="1" ref="O25" ca="1" xml:space="preserve"> VLOOKUP($A$2,Param_Table,4,FALSE) * OFFSET(INDIRECT(Region_abbr &amp; "!A1"), VLOOKUP($A$2,Param_Table,2,FALSE) + VLOOKUP(O$5,NRG_Table,2,FALSE),$J25+1)</f>
        <v>3.7968618199999997</v>
      </c>
      <c r="P25" s="1" cm="1">
        <f t="array" aca="1" ref="P25" ca="1" xml:space="preserve"> VLOOKUP($A$2,Param_Table,4,FALSE) * OFFSET(INDIRECT(Region_abbr &amp; "!A1"), VLOOKUP($A$2,Param_Table,2,FALSE) + VLOOKUP(P$5,NRG_Table,2,FALSE),$J25+1)</f>
        <v>1.5330000000000001E-5</v>
      </c>
      <c r="Q25" s="1">
        <f t="shared" ca="1" si="3"/>
        <v>254.75101491000004</v>
      </c>
      <c r="T25">
        <f t="shared" si="4"/>
        <v>20</v>
      </c>
      <c r="U25" s="1">
        <f t="shared" ca="1" si="5"/>
        <v>0.11439732999999919</v>
      </c>
      <c r="V25" s="1">
        <f t="shared" ca="1" si="6"/>
        <v>0.38462244000000112</v>
      </c>
      <c r="W25" s="1">
        <f t="shared" ca="1" si="7"/>
        <v>-2.5845580000000368E-2</v>
      </c>
      <c r="X25" s="1">
        <f t="shared" ca="1" si="8"/>
        <v>2.0983550799999193</v>
      </c>
      <c r="Y25" s="1">
        <f t="shared" ca="1" si="9"/>
        <v>-0.43039980999999994</v>
      </c>
      <c r="Z25" s="1">
        <f t="shared" ca="1" si="10"/>
        <v>2.7499999999999991E-6</v>
      </c>
      <c r="AA25" s="1">
        <f t="shared" ca="1" si="11"/>
        <v>2.1411322099999666</v>
      </c>
    </row>
    <row r="26" spans="9:27" x14ac:dyDescent="0.85">
      <c r="I26">
        <f t="shared" si="1"/>
        <v>2044</v>
      </c>
      <c r="J26">
        <f t="shared" si="2"/>
        <v>20</v>
      </c>
      <c r="K26" s="1" cm="1">
        <f t="array" aca="1" ref="K26" ca="1" xml:space="preserve"> VLOOKUP($A$2,Param_Table,4,FALSE) * OFFSET(INDIRECT(Region_abbr &amp; "!A1"), VLOOKUP($A$2,Param_Table,2,FALSE) + VLOOKUP(K$5,NRG_Table,2,FALSE),$J26+1)</f>
        <v>4.427616819999999</v>
      </c>
      <c r="L26" s="1" cm="1">
        <f t="array" aca="1" ref="L26" ca="1" xml:space="preserve"> VLOOKUP($A$2,Param_Table,4,FALSE) * OFFSET(INDIRECT(Region_abbr &amp; "!A1"), VLOOKUP($A$2,Param_Table,2,FALSE) + VLOOKUP(L$5,NRG_Table,2,FALSE),$J26+1)</f>
        <v>8.3891814100000008</v>
      </c>
      <c r="M26" s="1" cm="1">
        <f t="array" aca="1" ref="M26" ca="1" xml:space="preserve"> VLOOKUP($A$2,Param_Table,4,FALSE) * OFFSET(INDIRECT(Region_abbr &amp; "!A1"), VLOOKUP($A$2,Param_Table,2,FALSE) + VLOOKUP(M$5,NRG_Table,2,FALSE),$J26+1)</f>
        <v>7.077968639999999</v>
      </c>
      <c r="N26" s="1" cm="1">
        <f t="array" aca="1" ref="N26" ca="1" xml:space="preserve"> VLOOKUP($A$2,Param_Table,4,FALSE) * OFFSET(INDIRECT(Region_abbr &amp; "!A1"), VLOOKUP($A$2,Param_Table,2,FALSE) + VLOOKUP(N$5,NRG_Table,2,FALSE),$J26+1)</f>
        <v>233.63090015999995</v>
      </c>
      <c r="O26" s="1" cm="1">
        <f t="array" aca="1" ref="O26" ca="1" xml:space="preserve"> VLOOKUP($A$2,Param_Table,4,FALSE) * OFFSET(INDIRECT(Region_abbr &amp; "!A1"), VLOOKUP($A$2,Param_Table,2,FALSE) + VLOOKUP(O$5,NRG_Table,2,FALSE),$J26+1)</f>
        <v>3.3664620099999998</v>
      </c>
      <c r="P26" s="1" cm="1">
        <f t="array" aca="1" ref="P26" ca="1" xml:space="preserve"> VLOOKUP($A$2,Param_Table,4,FALSE) * OFFSET(INDIRECT(Region_abbr &amp; "!A1"), VLOOKUP($A$2,Param_Table,2,FALSE) + VLOOKUP(P$5,NRG_Table,2,FALSE),$J26+1)</f>
        <v>1.808E-5</v>
      </c>
      <c r="Q26" s="1">
        <f t="shared" ca="1" si="3"/>
        <v>256.89214712</v>
      </c>
      <c r="T26">
        <f t="shared" si="4"/>
        <v>21</v>
      </c>
      <c r="U26" s="1">
        <f t="shared" ca="1" si="5"/>
        <v>5.2849670000001403E-2</v>
      </c>
      <c r="V26" s="1">
        <f t="shared" ca="1" si="6"/>
        <v>0.41154404999999983</v>
      </c>
      <c r="W26" s="1">
        <f t="shared" ca="1" si="7"/>
        <v>-3.5323499999986296E-3</v>
      </c>
      <c r="X26" s="1">
        <f t="shared" ca="1" si="8"/>
        <v>2.2961813300000529</v>
      </c>
      <c r="Y26" s="1">
        <f t="shared" ca="1" si="9"/>
        <v>-0.41302844999999921</v>
      </c>
      <c r="Z26" s="1">
        <f t="shared" ca="1" si="10"/>
        <v>4.0300000000000004E-6</v>
      </c>
      <c r="AA26" s="1">
        <f t="shared" ca="1" si="11"/>
        <v>2.3440182800000002</v>
      </c>
    </row>
    <row r="27" spans="9:27" x14ac:dyDescent="0.85">
      <c r="I27">
        <f t="shared" si="1"/>
        <v>2045</v>
      </c>
      <c r="J27">
        <f t="shared" si="2"/>
        <v>21</v>
      </c>
      <c r="K27" s="1" cm="1">
        <f t="array" aca="1" ref="K27" ca="1" xml:space="preserve"> VLOOKUP($A$2,Param_Table,4,FALSE) * OFFSET(INDIRECT(Region_abbr &amp; "!A1"), VLOOKUP($A$2,Param_Table,2,FALSE) + VLOOKUP(K$5,NRG_Table,2,FALSE),$J27+1)</f>
        <v>4.4804664900000004</v>
      </c>
      <c r="L27" s="1" cm="1">
        <f t="array" aca="1" ref="L27" ca="1" xml:space="preserve"> VLOOKUP($A$2,Param_Table,4,FALSE) * OFFSET(INDIRECT(Region_abbr &amp; "!A1"), VLOOKUP($A$2,Param_Table,2,FALSE) + VLOOKUP(L$5,NRG_Table,2,FALSE),$J27+1)</f>
        <v>8.8007254600000007</v>
      </c>
      <c r="M27" s="1" cm="1">
        <f t="array" aca="1" ref="M27" ca="1" xml:space="preserve"> VLOOKUP($A$2,Param_Table,4,FALSE) * OFFSET(INDIRECT(Region_abbr &amp; "!A1"), VLOOKUP($A$2,Param_Table,2,FALSE) + VLOOKUP(M$5,NRG_Table,2,FALSE),$J27+1)</f>
        <v>7.0744362900000004</v>
      </c>
      <c r="N27" s="1" cm="1">
        <f t="array" aca="1" ref="N27" ca="1" xml:space="preserve"> VLOOKUP($A$2,Param_Table,4,FALSE) * OFFSET(INDIRECT(Region_abbr &amp; "!A1"), VLOOKUP($A$2,Param_Table,2,FALSE) + VLOOKUP(N$5,NRG_Table,2,FALSE),$J27+1)</f>
        <v>235.92708149000001</v>
      </c>
      <c r="O27" s="1" cm="1">
        <f t="array" aca="1" ref="O27" ca="1" xml:space="preserve"> VLOOKUP($A$2,Param_Table,4,FALSE) * OFFSET(INDIRECT(Region_abbr &amp; "!A1"), VLOOKUP($A$2,Param_Table,2,FALSE) + VLOOKUP(O$5,NRG_Table,2,FALSE),$J27+1)</f>
        <v>2.9534335600000006</v>
      </c>
      <c r="P27" s="1" cm="1">
        <f t="array" aca="1" ref="P27" ca="1" xml:space="preserve"> VLOOKUP($A$2,Param_Table,4,FALSE) * OFFSET(INDIRECT(Region_abbr &amp; "!A1"), VLOOKUP($A$2,Param_Table,2,FALSE) + VLOOKUP(P$5,NRG_Table,2,FALSE),$J27+1)</f>
        <v>2.211E-5</v>
      </c>
      <c r="Q27" s="1">
        <f t="shared" ca="1" si="3"/>
        <v>259.2361654</v>
      </c>
      <c r="T27">
        <f t="shared" si="4"/>
        <v>22</v>
      </c>
      <c r="U27" s="1">
        <f t="shared" ca="1" si="5"/>
        <v>5.3150119999998857E-2</v>
      </c>
      <c r="V27" s="1">
        <f t="shared" ca="1" si="6"/>
        <v>0.40128710999999839</v>
      </c>
      <c r="W27" s="1">
        <f t="shared" ca="1" si="7"/>
        <v>1.8277959999999815E-2</v>
      </c>
      <c r="X27" s="1">
        <f t="shared" ca="1" si="8"/>
        <v>1.1560655499999939</v>
      </c>
      <c r="Y27" s="1">
        <f t="shared" ca="1" si="9"/>
        <v>-0.50318171000000067</v>
      </c>
      <c r="Z27" s="1">
        <f t="shared" ca="1" si="10"/>
        <v>7.08E-6</v>
      </c>
      <c r="AA27" s="1">
        <f t="shared" ca="1" si="11"/>
        <v>1.1256061099999783</v>
      </c>
    </row>
    <row r="28" spans="9:27" x14ac:dyDescent="0.85">
      <c r="I28">
        <f t="shared" si="1"/>
        <v>2046</v>
      </c>
      <c r="J28">
        <f t="shared" si="2"/>
        <v>22</v>
      </c>
      <c r="K28" s="1" cm="1">
        <f t="array" aca="1" ref="K28" ca="1" xml:space="preserve"> VLOOKUP($A$2,Param_Table,4,FALSE) * OFFSET(INDIRECT(Region_abbr &amp; "!A1"), VLOOKUP($A$2,Param_Table,2,FALSE) + VLOOKUP(K$5,NRG_Table,2,FALSE),$J28+1)</f>
        <v>4.5336166099999993</v>
      </c>
      <c r="L28" s="1" cm="1">
        <f t="array" aca="1" ref="L28" ca="1" xml:space="preserve"> VLOOKUP($A$2,Param_Table,4,FALSE) * OFFSET(INDIRECT(Region_abbr &amp; "!A1"), VLOOKUP($A$2,Param_Table,2,FALSE) + VLOOKUP(L$5,NRG_Table,2,FALSE),$J28+1)</f>
        <v>9.2020125699999991</v>
      </c>
      <c r="M28" s="1" cm="1">
        <f t="array" aca="1" ref="M28" ca="1" xml:space="preserve"> VLOOKUP($A$2,Param_Table,4,FALSE) * OFFSET(INDIRECT(Region_abbr &amp; "!A1"), VLOOKUP($A$2,Param_Table,2,FALSE) + VLOOKUP(M$5,NRG_Table,2,FALSE),$J28+1)</f>
        <v>7.0927142500000002</v>
      </c>
      <c r="N28" s="1" cm="1">
        <f t="array" aca="1" ref="N28" ca="1" xml:space="preserve"> VLOOKUP($A$2,Param_Table,4,FALSE) * OFFSET(INDIRECT(Region_abbr &amp; "!A1"), VLOOKUP($A$2,Param_Table,2,FALSE) + VLOOKUP(N$5,NRG_Table,2,FALSE),$J28+1)</f>
        <v>237.08314704</v>
      </c>
      <c r="O28" s="1" cm="1">
        <f t="array" aca="1" ref="O28" ca="1" xml:space="preserve"> VLOOKUP($A$2,Param_Table,4,FALSE) * OFFSET(INDIRECT(Region_abbr &amp; "!A1"), VLOOKUP($A$2,Param_Table,2,FALSE) + VLOOKUP(O$5,NRG_Table,2,FALSE),$J28+1)</f>
        <v>2.4502518499999999</v>
      </c>
      <c r="P28" s="1" cm="1">
        <f t="array" aca="1" ref="P28" ca="1" xml:space="preserve"> VLOOKUP($A$2,Param_Table,4,FALSE) * OFFSET(INDIRECT(Region_abbr &amp; "!A1"), VLOOKUP($A$2,Param_Table,2,FALSE) + VLOOKUP(P$5,NRG_Table,2,FALSE),$J28+1)</f>
        <v>2.919E-5</v>
      </c>
      <c r="Q28" s="1">
        <f t="shared" ca="1" si="3"/>
        <v>260.36177150999998</v>
      </c>
      <c r="T28">
        <f t="shared" si="4"/>
        <v>23</v>
      </c>
      <c r="U28" s="1">
        <f t="shared" ca="1" si="5"/>
        <v>4.7525970000000584E-2</v>
      </c>
      <c r="V28" s="1">
        <f t="shared" ca="1" si="6"/>
        <v>0.38337371000000076</v>
      </c>
      <c r="W28" s="1">
        <f t="shared" ca="1" si="7"/>
        <v>2.7034899999999418E-2</v>
      </c>
      <c r="X28" s="1">
        <f t="shared" ca="1" si="8"/>
        <v>3.5877985300000148</v>
      </c>
      <c r="Y28" s="1">
        <f t="shared" ca="1" si="9"/>
        <v>-0.42347582000000017</v>
      </c>
      <c r="Z28" s="1">
        <f t="shared" ca="1" si="10"/>
        <v>3.0199999999999982E-6</v>
      </c>
      <c r="AA28" s="1">
        <f t="shared" ca="1" si="11"/>
        <v>3.6222603100000015</v>
      </c>
    </row>
    <row r="29" spans="9:27" x14ac:dyDescent="0.85">
      <c r="I29">
        <f t="shared" si="1"/>
        <v>2047</v>
      </c>
      <c r="J29">
        <f t="shared" si="2"/>
        <v>23</v>
      </c>
      <c r="K29" s="1" cm="1">
        <f t="array" aca="1" ref="K29" ca="1" xml:space="preserve"> VLOOKUP($A$2,Param_Table,4,FALSE) * OFFSET(INDIRECT(Region_abbr &amp; "!A1"), VLOOKUP($A$2,Param_Table,2,FALSE) + VLOOKUP(K$5,NRG_Table,2,FALSE),$J29+1)</f>
        <v>4.5811425799999999</v>
      </c>
      <c r="L29" s="1" cm="1">
        <f t="array" aca="1" ref="L29" ca="1" xml:space="preserve"> VLOOKUP($A$2,Param_Table,4,FALSE) * OFFSET(INDIRECT(Region_abbr &amp; "!A1"), VLOOKUP($A$2,Param_Table,2,FALSE) + VLOOKUP(L$5,NRG_Table,2,FALSE),$J29+1)</f>
        <v>9.5853862799999998</v>
      </c>
      <c r="M29" s="1" cm="1">
        <f t="array" aca="1" ref="M29" ca="1" xml:space="preserve"> VLOOKUP($A$2,Param_Table,4,FALSE) * OFFSET(INDIRECT(Region_abbr &amp; "!A1"), VLOOKUP($A$2,Param_Table,2,FALSE) + VLOOKUP(M$5,NRG_Table,2,FALSE),$J29+1)</f>
        <v>7.1197491499999996</v>
      </c>
      <c r="N29" s="1" cm="1">
        <f t="array" aca="1" ref="N29" ca="1" xml:space="preserve"> VLOOKUP($A$2,Param_Table,4,FALSE) * OFFSET(INDIRECT(Region_abbr &amp; "!A1"), VLOOKUP($A$2,Param_Table,2,FALSE) + VLOOKUP(N$5,NRG_Table,2,FALSE),$J29+1)</f>
        <v>240.67094557000001</v>
      </c>
      <c r="O29" s="1" cm="1">
        <f t="array" aca="1" ref="O29" ca="1" xml:space="preserve"> VLOOKUP($A$2,Param_Table,4,FALSE) * OFFSET(INDIRECT(Region_abbr &amp; "!A1"), VLOOKUP($A$2,Param_Table,2,FALSE) + VLOOKUP(O$5,NRG_Table,2,FALSE),$J29+1)</f>
        <v>2.0267760299999997</v>
      </c>
      <c r="P29" s="1" cm="1">
        <f t="array" aca="1" ref="P29" ca="1" xml:space="preserve"> VLOOKUP($A$2,Param_Table,4,FALSE) * OFFSET(INDIRECT(Region_abbr &amp; "!A1"), VLOOKUP($A$2,Param_Table,2,FALSE) + VLOOKUP(P$5,NRG_Table,2,FALSE),$J29+1)</f>
        <v>3.2209999999999998E-5</v>
      </c>
      <c r="Q29" s="1">
        <f t="shared" ca="1" si="3"/>
        <v>263.98403181999998</v>
      </c>
      <c r="T29">
        <f t="shared" si="4"/>
        <v>24</v>
      </c>
      <c r="U29" s="1">
        <f t="shared" ca="1" si="5"/>
        <v>7.1327490000000715E-2</v>
      </c>
      <c r="V29" s="1">
        <f t="shared" ca="1" si="6"/>
        <v>0.3146313999999979</v>
      </c>
      <c r="W29" s="1">
        <f t="shared" ca="1" si="7"/>
        <v>6.2295929999999444E-2</v>
      </c>
      <c r="X29" s="1">
        <f t="shared" ca="1" si="8"/>
        <v>5.046468869999984</v>
      </c>
      <c r="Y29" s="1">
        <f t="shared" ca="1" si="9"/>
        <v>-0.32659813999999954</v>
      </c>
      <c r="Z29" s="1">
        <f t="shared" ca="1" si="10"/>
        <v>3.5999999999999994E-6</v>
      </c>
      <c r="AA29" s="1">
        <f t="shared" ca="1" si="11"/>
        <v>5.168129150000027</v>
      </c>
    </row>
    <row r="30" spans="9:27" x14ac:dyDescent="0.85">
      <c r="I30">
        <f t="shared" si="1"/>
        <v>2048</v>
      </c>
      <c r="J30">
        <f t="shared" si="2"/>
        <v>24</v>
      </c>
      <c r="K30" s="1" cm="1">
        <f t="array" aca="1" ref="K30" ca="1" xml:space="preserve"> VLOOKUP($A$2,Param_Table,4,FALSE) * OFFSET(INDIRECT(Region_abbr &amp; "!A1"), VLOOKUP($A$2,Param_Table,2,FALSE) + VLOOKUP(K$5,NRG_Table,2,FALSE),$J30+1)</f>
        <v>4.6524700700000006</v>
      </c>
      <c r="L30" s="1" cm="1">
        <f t="array" aca="1" ref="L30" ca="1" xml:space="preserve"> VLOOKUP($A$2,Param_Table,4,FALSE) * OFFSET(INDIRECT(Region_abbr &amp; "!A1"), VLOOKUP($A$2,Param_Table,2,FALSE) + VLOOKUP(L$5,NRG_Table,2,FALSE),$J30+1)</f>
        <v>9.9000176799999977</v>
      </c>
      <c r="M30" s="1" cm="1">
        <f t="array" aca="1" ref="M30" ca="1" xml:space="preserve"> VLOOKUP($A$2,Param_Table,4,FALSE) * OFFSET(INDIRECT(Region_abbr &amp; "!A1"), VLOOKUP($A$2,Param_Table,2,FALSE) + VLOOKUP(M$5,NRG_Table,2,FALSE),$J30+1)</f>
        <v>7.1820450799999991</v>
      </c>
      <c r="N30" s="1" cm="1">
        <f t="array" aca="1" ref="N30" ca="1" xml:space="preserve"> VLOOKUP($A$2,Param_Table,4,FALSE) * OFFSET(INDIRECT(Region_abbr &amp; "!A1"), VLOOKUP($A$2,Param_Table,2,FALSE) + VLOOKUP(N$5,NRG_Table,2,FALSE),$J30+1)</f>
        <v>245.71741444</v>
      </c>
      <c r="O30" s="1" cm="1">
        <f t="array" aca="1" ref="O30" ca="1" xml:space="preserve"> VLOOKUP($A$2,Param_Table,4,FALSE) * OFFSET(INDIRECT(Region_abbr &amp; "!A1"), VLOOKUP($A$2,Param_Table,2,FALSE) + VLOOKUP(O$5,NRG_Table,2,FALSE),$J30+1)</f>
        <v>1.7001778900000002</v>
      </c>
      <c r="P30" s="1" cm="1">
        <f t="array" aca="1" ref="P30" ca="1" xml:space="preserve"> VLOOKUP($A$2,Param_Table,4,FALSE) * OFFSET(INDIRECT(Region_abbr &amp; "!A1"), VLOOKUP($A$2,Param_Table,2,FALSE) + VLOOKUP(P$5,NRG_Table,2,FALSE),$J30+1)</f>
        <v>3.5809999999999998E-5</v>
      </c>
      <c r="Q30" s="1">
        <f t="shared" ca="1" si="3"/>
        <v>269.15216097000001</v>
      </c>
      <c r="T30">
        <f t="shared" si="4"/>
        <v>25</v>
      </c>
      <c r="U30" s="1">
        <f t="shared" ca="1" si="5"/>
        <v>8.9298289999998559E-2</v>
      </c>
      <c r="V30" s="1">
        <f t="shared" ca="1" si="6"/>
        <v>0.33268999000000044</v>
      </c>
      <c r="W30" s="1">
        <f t="shared" ca="1" si="7"/>
        <v>4.5231500000001645E-2</v>
      </c>
      <c r="X30" s="1">
        <f t="shared" ca="1" si="8"/>
        <v>5.0295641700000147</v>
      </c>
      <c r="Y30" s="1">
        <f t="shared" ca="1" si="9"/>
        <v>-0.25643118000000054</v>
      </c>
      <c r="Z30" s="1">
        <f t="shared" ca="1" si="10"/>
        <v>1.0560000000000007E-5</v>
      </c>
      <c r="AA30" s="1">
        <f t="shared" ca="1" si="11"/>
        <v>5.2403633300000365</v>
      </c>
    </row>
    <row r="31" spans="9:27" x14ac:dyDescent="0.85">
      <c r="I31">
        <f t="shared" si="1"/>
        <v>2049</v>
      </c>
      <c r="J31">
        <f t="shared" si="2"/>
        <v>25</v>
      </c>
      <c r="K31" s="1" cm="1">
        <f t="array" aca="1" ref="K31" ca="1" xml:space="preserve"> VLOOKUP($A$2,Param_Table,4,FALSE) * OFFSET(INDIRECT(Region_abbr &amp; "!A1"), VLOOKUP($A$2,Param_Table,2,FALSE) + VLOOKUP(K$5,NRG_Table,2,FALSE),$J31+1)</f>
        <v>4.7417683599999991</v>
      </c>
      <c r="L31" s="1" cm="1">
        <f t="array" aca="1" ref="L31" ca="1" xml:space="preserve"> VLOOKUP($A$2,Param_Table,4,FALSE) * OFFSET(INDIRECT(Region_abbr &amp; "!A1"), VLOOKUP($A$2,Param_Table,2,FALSE) + VLOOKUP(L$5,NRG_Table,2,FALSE),$J31+1)</f>
        <v>10.232707669999998</v>
      </c>
      <c r="M31" s="1" cm="1">
        <f t="array" aca="1" ref="M31" ca="1" xml:space="preserve"> VLOOKUP($A$2,Param_Table,4,FALSE) * OFFSET(INDIRECT(Region_abbr &amp; "!A1"), VLOOKUP($A$2,Param_Table,2,FALSE) + VLOOKUP(M$5,NRG_Table,2,FALSE),$J31+1)</f>
        <v>7.2272765800000007</v>
      </c>
      <c r="N31" s="1" cm="1">
        <f t="array" aca="1" ref="N31" ca="1" xml:space="preserve"> VLOOKUP($A$2,Param_Table,4,FALSE) * OFFSET(INDIRECT(Region_abbr &amp; "!A1"), VLOOKUP($A$2,Param_Table,2,FALSE) + VLOOKUP(N$5,NRG_Table,2,FALSE),$J31+1)</f>
        <v>250.74697861000001</v>
      </c>
      <c r="O31" s="1" cm="1">
        <f t="array" aca="1" ref="O31" ca="1" xml:space="preserve"> VLOOKUP($A$2,Param_Table,4,FALSE) * OFFSET(INDIRECT(Region_abbr &amp; "!A1"), VLOOKUP($A$2,Param_Table,2,FALSE) + VLOOKUP(O$5,NRG_Table,2,FALSE),$J31+1)</f>
        <v>1.4437467099999997</v>
      </c>
      <c r="P31" s="1" cm="1">
        <f t="array" aca="1" ref="P31" ca="1" xml:space="preserve"> VLOOKUP($A$2,Param_Table,4,FALSE) * OFFSET(INDIRECT(Region_abbr &amp; "!A1"), VLOOKUP($A$2,Param_Table,2,FALSE) + VLOOKUP(P$5,NRG_Table,2,FALSE),$J31+1)</f>
        <v>4.6370000000000005E-5</v>
      </c>
      <c r="Q31" s="1">
        <f t="shared" ca="1" si="3"/>
        <v>274.39252430000005</v>
      </c>
      <c r="T31">
        <f t="shared" si="4"/>
        <v>26</v>
      </c>
      <c r="U31" s="1">
        <f t="shared" ca="1" si="5"/>
        <v>3.917322000000123E-2</v>
      </c>
      <c r="V31" s="1">
        <f t="shared" ca="1" si="6"/>
        <v>0.33921667000000078</v>
      </c>
      <c r="W31" s="1">
        <f t="shared" ca="1" si="7"/>
        <v>5.9388259999999526E-2</v>
      </c>
      <c r="X31" s="1">
        <f t="shared" ca="1" si="8"/>
        <v>8.0427247699999782</v>
      </c>
      <c r="Y31" s="1">
        <f t="shared" ca="1" si="9"/>
        <v>-0.21846485999999965</v>
      </c>
      <c r="Z31" s="1">
        <f t="shared" ca="1" si="10"/>
        <v>1.2150000000000004E-5</v>
      </c>
      <c r="AA31" s="1">
        <f t="shared" ca="1" si="11"/>
        <v>8.2620502099999271</v>
      </c>
    </row>
    <row r="32" spans="9:27" x14ac:dyDescent="0.85">
      <c r="I32">
        <f t="shared" si="1"/>
        <v>2050</v>
      </c>
      <c r="J32">
        <f t="shared" si="2"/>
        <v>26</v>
      </c>
      <c r="K32" s="1" cm="1">
        <f t="array" aca="1" ref="K32" ca="1" xml:space="preserve"> VLOOKUP($A$2,Param_Table,4,FALSE) * OFFSET(INDIRECT(Region_abbr &amp; "!A1"), VLOOKUP($A$2,Param_Table,2,FALSE) + VLOOKUP(K$5,NRG_Table,2,FALSE),$J32+1)</f>
        <v>4.7809415800000004</v>
      </c>
      <c r="L32" s="1" cm="1">
        <f t="array" aca="1" ref="L32" ca="1" xml:space="preserve"> VLOOKUP($A$2,Param_Table,4,FALSE) * OFFSET(INDIRECT(Region_abbr &amp; "!A1"), VLOOKUP($A$2,Param_Table,2,FALSE) + VLOOKUP(L$5,NRG_Table,2,FALSE),$J32+1)</f>
        <v>10.571924339999999</v>
      </c>
      <c r="M32" s="1" cm="1">
        <f t="array" aca="1" ref="M32" ca="1" xml:space="preserve"> VLOOKUP($A$2,Param_Table,4,FALSE) * OFFSET(INDIRECT(Region_abbr &amp; "!A1"), VLOOKUP($A$2,Param_Table,2,FALSE) + VLOOKUP(M$5,NRG_Table,2,FALSE),$J32+1)</f>
        <v>7.2866648400000003</v>
      </c>
      <c r="N32" s="1" cm="1">
        <f t="array" aca="1" ref="N32" ca="1" xml:space="preserve"> VLOOKUP($A$2,Param_Table,4,FALSE) * OFFSET(INDIRECT(Region_abbr &amp; "!A1"), VLOOKUP($A$2,Param_Table,2,FALSE) + VLOOKUP(N$5,NRG_Table,2,FALSE),$J32+1)</f>
        <v>258.78970337999999</v>
      </c>
      <c r="O32" s="1" cm="1">
        <f t="array" aca="1" ref="O32" ca="1" xml:space="preserve"> VLOOKUP($A$2,Param_Table,4,FALSE) * OFFSET(INDIRECT(Region_abbr &amp; "!A1"), VLOOKUP($A$2,Param_Table,2,FALSE) + VLOOKUP(O$5,NRG_Table,2,FALSE),$J32+1)</f>
        <v>1.22528185</v>
      </c>
      <c r="P32" s="1" cm="1">
        <f t="array" aca="1" ref="P32" ca="1" xml:space="preserve"> VLOOKUP($A$2,Param_Table,4,FALSE) * OFFSET(INDIRECT(Region_abbr &amp; "!A1"), VLOOKUP($A$2,Param_Table,2,FALSE) + VLOOKUP(P$5,NRG_Table,2,FALSE),$J32+1)</f>
        <v>5.8520000000000009E-5</v>
      </c>
      <c r="Q32" s="1">
        <f t="shared" ca="1" si="3"/>
        <v>282.65457450999997</v>
      </c>
    </row>
  </sheetData>
  <mergeCells count="2">
    <mergeCell ref="M3:O3"/>
    <mergeCell ref="C1:I1"/>
  </mergeCells>
  <conditionalFormatting sqref="K6:Q32">
    <cfRule type="expression" dxfId="15" priority="3">
      <formula>$Q6 &gt; 10000</formula>
    </cfRule>
  </conditionalFormatting>
  <conditionalFormatting sqref="U6:AA31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A49964-AF61-4E49-9E7E-854C3014B4FA}">
  <dimension ref="A1:L15"/>
  <sheetViews>
    <sheetView workbookViewId="0">
      <selection activeCell="I3" sqref="I3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6384" width="8.921875" style="6"/>
  </cols>
  <sheetData>
    <row r="1" spans="1:1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</row>
    <row r="2" spans="1:12" x14ac:dyDescent="0.85">
      <c r="A2" s="6" t="s">
        <v>8</v>
      </c>
      <c r="B2" s="6" t="s">
        <v>20</v>
      </c>
      <c r="C2" s="6" t="s">
        <v>8</v>
      </c>
      <c r="D2" s="6" t="s">
        <v>21</v>
      </c>
      <c r="E2" s="6">
        <v>0</v>
      </c>
      <c r="F2" s="6" t="s">
        <v>22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</row>
    <row r="3" spans="1:12" x14ac:dyDescent="0.85">
      <c r="A3" s="6" t="s">
        <v>23</v>
      </c>
      <c r="B3" s="6" t="s">
        <v>24</v>
      </c>
      <c r="C3" s="6" t="s">
        <v>23</v>
      </c>
      <c r="D3" s="6" t="s">
        <v>25</v>
      </c>
      <c r="E3" s="6">
        <v>1</v>
      </c>
      <c r="F3" s="6" t="s">
        <v>26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</row>
    <row r="4" spans="1:12" x14ac:dyDescent="0.85">
      <c r="A4" s="6" t="s">
        <v>27</v>
      </c>
      <c r="B4" s="6" t="s">
        <v>28</v>
      </c>
      <c r="C4" s="6" t="s">
        <v>27</v>
      </c>
      <c r="D4" s="6" t="s">
        <v>29</v>
      </c>
      <c r="E4" s="6">
        <v>2</v>
      </c>
      <c r="F4" s="6" t="s">
        <v>26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</row>
    <row r="5" spans="1:12" x14ac:dyDescent="0.85">
      <c r="A5" s="6" t="s">
        <v>30</v>
      </c>
      <c r="B5" s="6" t="s">
        <v>31</v>
      </c>
      <c r="C5" s="6" t="s">
        <v>30</v>
      </c>
      <c r="D5" s="6" t="s">
        <v>32</v>
      </c>
      <c r="E5" s="6">
        <v>3</v>
      </c>
      <c r="F5" s="6" t="s">
        <v>33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</row>
    <row r="6" spans="1:12" x14ac:dyDescent="0.85">
      <c r="A6" s="6" t="s">
        <v>34</v>
      </c>
      <c r="B6" s="6" t="s">
        <v>35</v>
      </c>
      <c r="C6" s="6" t="s">
        <v>34</v>
      </c>
      <c r="D6" s="6" t="s">
        <v>36</v>
      </c>
      <c r="E6" s="6">
        <v>4</v>
      </c>
      <c r="F6" s="6" t="s">
        <v>33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</row>
    <row r="7" spans="1:12" x14ac:dyDescent="0.85">
      <c r="A7" s="6" t="s">
        <v>37</v>
      </c>
      <c r="B7" s="6" t="s">
        <v>38</v>
      </c>
      <c r="C7" s="6" t="s">
        <v>37</v>
      </c>
      <c r="D7" s="6" t="s">
        <v>7</v>
      </c>
      <c r="E7" s="6">
        <v>5</v>
      </c>
      <c r="F7" s="6" t="s">
        <v>39</v>
      </c>
      <c r="G7" s="6">
        <v>1</v>
      </c>
      <c r="J7" s="6" t="s">
        <v>5</v>
      </c>
      <c r="K7" s="6">
        <f>K6+Param_Count</f>
        <v>71</v>
      </c>
      <c r="L7" s="6">
        <v>6</v>
      </c>
    </row>
    <row r="8" spans="1:12" x14ac:dyDescent="0.85">
      <c r="A8" s="6" t="s">
        <v>40</v>
      </c>
      <c r="B8" s="6" t="s">
        <v>41</v>
      </c>
      <c r="C8" s="6" t="s">
        <v>40</v>
      </c>
      <c r="J8" s="6" t="s">
        <v>42</v>
      </c>
      <c r="L8" s="6">
        <v>7</v>
      </c>
    </row>
    <row r="9" spans="1:12" x14ac:dyDescent="0.85">
      <c r="A9" s="6" t="s">
        <v>43</v>
      </c>
      <c r="B9" s="6" t="s">
        <v>44</v>
      </c>
      <c r="C9" s="6" t="s">
        <v>43</v>
      </c>
      <c r="D9" s="5"/>
    </row>
    <row r="10" spans="1:12" x14ac:dyDescent="0.85">
      <c r="A10" s="6" t="s">
        <v>45</v>
      </c>
      <c r="B10" s="6" t="s">
        <v>46</v>
      </c>
      <c r="C10" s="6" t="s">
        <v>45</v>
      </c>
    </row>
    <row r="11" spans="1:12" x14ac:dyDescent="0.85">
      <c r="A11" s="6" t="s">
        <v>47</v>
      </c>
      <c r="B11" s="6" t="s">
        <v>48</v>
      </c>
      <c r="C11" s="6" t="s">
        <v>47</v>
      </c>
    </row>
    <row r="12" spans="1:12" x14ac:dyDescent="0.85">
      <c r="A12" s="6" t="s">
        <v>49</v>
      </c>
      <c r="B12" s="6" t="s">
        <v>50</v>
      </c>
      <c r="C12" s="6" t="s">
        <v>49</v>
      </c>
    </row>
    <row r="13" spans="1:12" x14ac:dyDescent="0.85">
      <c r="A13" s="6" t="s">
        <v>51</v>
      </c>
      <c r="B13" s="6" t="s">
        <v>52</v>
      </c>
      <c r="C13" s="6" t="s">
        <v>51</v>
      </c>
    </row>
    <row r="14" spans="1:12" x14ac:dyDescent="0.85">
      <c r="A14" s="6" t="s">
        <v>53</v>
      </c>
      <c r="B14" s="6" t="s">
        <v>54</v>
      </c>
      <c r="C14" s="6" t="s">
        <v>53</v>
      </c>
    </row>
    <row r="15" spans="1:12" x14ac:dyDescent="0.85">
      <c r="A15" s="6" t="s">
        <v>55</v>
      </c>
      <c r="B15" s="6" t="s">
        <v>56</v>
      </c>
      <c r="C15" s="6" t="s">
        <v>55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36C49-F27B-49BC-B127-971F3FFD716D}">
  <dimension ref="A1:D40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57</v>
      </c>
      <c r="C1" t="s">
        <v>58</v>
      </c>
      <c r="D1" t="s">
        <v>59</v>
      </c>
    </row>
    <row r="2" spans="1:4" x14ac:dyDescent="0.85">
      <c r="A2" t="s">
        <v>60</v>
      </c>
      <c r="B2" s="7">
        <v>45865</v>
      </c>
    </row>
    <row r="3" spans="1:4" x14ac:dyDescent="0.85">
      <c r="A3" t="s">
        <v>61</v>
      </c>
      <c r="B3" s="8">
        <v>45865.677422106484</v>
      </c>
    </row>
    <row r="4" spans="1:4" x14ac:dyDescent="0.85">
      <c r="A4" t="s">
        <v>62</v>
      </c>
      <c r="B4" t="s">
        <v>63</v>
      </c>
    </row>
    <row r="5" spans="1:4" x14ac:dyDescent="0.85">
      <c r="A5" t="s">
        <v>64</v>
      </c>
      <c r="B5" t="s">
        <v>63</v>
      </c>
    </row>
    <row r="6" spans="1:4" x14ac:dyDescent="0.85">
      <c r="A6" t="s">
        <v>65</v>
      </c>
      <c r="B6" t="s">
        <v>20</v>
      </c>
    </row>
    <row r="7" spans="1:4" x14ac:dyDescent="0.85">
      <c r="A7" t="s">
        <v>66</v>
      </c>
      <c r="C7">
        <v>26</v>
      </c>
      <c r="D7">
        <v>0</v>
      </c>
    </row>
    <row r="8" spans="1:4" x14ac:dyDescent="0.85">
      <c r="A8" t="s">
        <v>67</v>
      </c>
      <c r="C8">
        <v>100</v>
      </c>
      <c r="D8">
        <v>0</v>
      </c>
    </row>
    <row r="9" spans="1:4" x14ac:dyDescent="0.85">
      <c r="A9" t="s">
        <v>68</v>
      </c>
      <c r="C9">
        <v>0.12</v>
      </c>
      <c r="D9">
        <v>1</v>
      </c>
    </row>
    <row r="10" spans="1:4" x14ac:dyDescent="0.85">
      <c r="A10" t="s">
        <v>69</v>
      </c>
      <c r="C10">
        <v>1.02</v>
      </c>
      <c r="D10">
        <v>1</v>
      </c>
    </row>
    <row r="11" spans="1:4" x14ac:dyDescent="0.85">
      <c r="A11" t="s">
        <v>70</v>
      </c>
      <c r="C11">
        <v>1</v>
      </c>
      <c r="D11">
        <v>1</v>
      </c>
    </row>
    <row r="12" spans="1:4" x14ac:dyDescent="0.85">
      <c r="A12" t="s">
        <v>71</v>
      </c>
      <c r="C12">
        <v>1</v>
      </c>
      <c r="D12">
        <v>1</v>
      </c>
    </row>
    <row r="13" spans="1:4" x14ac:dyDescent="0.85">
      <c r="A13" t="s">
        <v>72</v>
      </c>
      <c r="C13">
        <v>1</v>
      </c>
      <c r="D13">
        <v>1</v>
      </c>
    </row>
    <row r="14" spans="1:4" x14ac:dyDescent="0.85">
      <c r="A14" t="s">
        <v>73</v>
      </c>
      <c r="C14">
        <v>1</v>
      </c>
      <c r="D14">
        <v>1</v>
      </c>
    </row>
    <row r="15" spans="1:4" x14ac:dyDescent="0.85">
      <c r="A15" t="s">
        <v>74</v>
      </c>
      <c r="C15">
        <v>1</v>
      </c>
      <c r="D15">
        <v>1</v>
      </c>
    </row>
    <row r="16" spans="1:4" x14ac:dyDescent="0.85">
      <c r="A16" t="s">
        <v>75</v>
      </c>
      <c r="C16">
        <v>1</v>
      </c>
      <c r="D16">
        <v>1</v>
      </c>
    </row>
    <row r="17" spans="1:4" x14ac:dyDescent="0.85">
      <c r="A17" t="s">
        <v>76</v>
      </c>
      <c r="C17">
        <v>1</v>
      </c>
      <c r="D17">
        <v>1</v>
      </c>
    </row>
    <row r="18" spans="1:4" x14ac:dyDescent="0.85">
      <c r="A18" t="s">
        <v>77</v>
      </c>
      <c r="C18">
        <v>1</v>
      </c>
      <c r="D18">
        <v>1</v>
      </c>
    </row>
    <row r="19" spans="1:4" x14ac:dyDescent="0.85">
      <c r="A19" t="s">
        <v>78</v>
      </c>
      <c r="C19">
        <v>1</v>
      </c>
      <c r="D19">
        <v>1</v>
      </c>
    </row>
    <row r="20" spans="1:4" x14ac:dyDescent="0.85">
      <c r="A20" t="s">
        <v>79</v>
      </c>
      <c r="C20">
        <v>1</v>
      </c>
      <c r="D20">
        <v>1</v>
      </c>
    </row>
    <row r="21" spans="1:4" x14ac:dyDescent="0.85">
      <c r="A21" t="s">
        <v>80</v>
      </c>
      <c r="C21">
        <v>1</v>
      </c>
      <c r="D21">
        <v>1</v>
      </c>
    </row>
    <row r="22" spans="1:4" x14ac:dyDescent="0.85">
      <c r="A22" t="s">
        <v>81</v>
      </c>
      <c r="C22">
        <v>1</v>
      </c>
      <c r="D22">
        <v>1</v>
      </c>
    </row>
    <row r="23" spans="1:4" x14ac:dyDescent="0.85">
      <c r="A23" t="s">
        <v>82</v>
      </c>
      <c r="C23">
        <v>1</v>
      </c>
      <c r="D23">
        <v>1</v>
      </c>
    </row>
    <row r="24" spans="1:4" x14ac:dyDescent="0.85">
      <c r="A24" t="s">
        <v>83</v>
      </c>
      <c r="C24">
        <v>1</v>
      </c>
      <c r="D24">
        <v>1</v>
      </c>
    </row>
    <row r="25" spans="1:4" x14ac:dyDescent="0.85">
      <c r="A25" t="s">
        <v>84</v>
      </c>
      <c r="C25">
        <v>1</v>
      </c>
      <c r="D25">
        <v>1</v>
      </c>
    </row>
    <row r="26" spans="1:4" x14ac:dyDescent="0.85">
      <c r="A26" t="s">
        <v>85</v>
      </c>
      <c r="C26">
        <v>1</v>
      </c>
      <c r="D26">
        <v>1</v>
      </c>
    </row>
    <row r="27" spans="1:4" x14ac:dyDescent="0.85">
      <c r="A27" t="s">
        <v>86</v>
      </c>
      <c r="C27">
        <v>1</v>
      </c>
      <c r="D27">
        <v>1</v>
      </c>
    </row>
    <row r="28" spans="1:4" x14ac:dyDescent="0.85">
      <c r="A28" t="s">
        <v>87</v>
      </c>
      <c r="C28">
        <v>1</v>
      </c>
      <c r="D28">
        <v>1</v>
      </c>
    </row>
    <row r="29" spans="1:4" x14ac:dyDescent="0.85">
      <c r="A29" t="s">
        <v>88</v>
      </c>
      <c r="C29">
        <v>1</v>
      </c>
      <c r="D29">
        <v>1</v>
      </c>
    </row>
    <row r="30" spans="1:4" x14ac:dyDescent="0.85">
      <c r="A30" t="s">
        <v>89</v>
      </c>
      <c r="C30">
        <v>1</v>
      </c>
      <c r="D30">
        <v>1</v>
      </c>
    </row>
    <row r="31" spans="1:4" x14ac:dyDescent="0.85">
      <c r="A31" t="s">
        <v>90</v>
      </c>
      <c r="C31">
        <v>1</v>
      </c>
      <c r="D31">
        <v>1</v>
      </c>
    </row>
    <row r="32" spans="1:4" x14ac:dyDescent="0.85">
      <c r="A32" t="s">
        <v>91</v>
      </c>
      <c r="C32">
        <v>1</v>
      </c>
      <c r="D32">
        <v>1</v>
      </c>
    </row>
    <row r="33" spans="1:4" x14ac:dyDescent="0.85">
      <c r="A33" t="s">
        <v>92</v>
      </c>
      <c r="C33">
        <v>1</v>
      </c>
      <c r="D33">
        <v>1</v>
      </c>
    </row>
    <row r="34" spans="1:4" x14ac:dyDescent="0.85">
      <c r="A34" t="s">
        <v>93</v>
      </c>
      <c r="C34">
        <v>1</v>
      </c>
      <c r="D34">
        <v>1</v>
      </c>
    </row>
    <row r="35" spans="1:4" x14ac:dyDescent="0.85">
      <c r="A35" t="s">
        <v>94</v>
      </c>
      <c r="C35">
        <v>1</v>
      </c>
      <c r="D35">
        <v>1</v>
      </c>
    </row>
    <row r="36" spans="1:4" x14ac:dyDescent="0.85">
      <c r="A36" t="s">
        <v>95</v>
      </c>
      <c r="C36">
        <v>1</v>
      </c>
      <c r="D36">
        <v>1</v>
      </c>
    </row>
    <row r="37" spans="1:4" x14ac:dyDescent="0.85">
      <c r="A37" t="s">
        <v>96</v>
      </c>
      <c r="C37">
        <v>1</v>
      </c>
      <c r="D37">
        <v>1</v>
      </c>
    </row>
    <row r="38" spans="1:4" x14ac:dyDescent="0.85">
      <c r="A38" t="s">
        <v>97</v>
      </c>
      <c r="C38">
        <v>1</v>
      </c>
      <c r="D38">
        <v>1</v>
      </c>
    </row>
    <row r="39" spans="1:4" x14ac:dyDescent="0.85">
      <c r="A39" t="s">
        <v>98</v>
      </c>
      <c r="C39">
        <v>1</v>
      </c>
      <c r="D39">
        <v>1</v>
      </c>
    </row>
    <row r="40" spans="1:4" x14ac:dyDescent="0.85">
      <c r="A40" t="s">
        <v>99</v>
      </c>
      <c r="C40">
        <v>1</v>
      </c>
      <c r="D40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4A37DC-C110-47E5-B86C-BD43EA7884F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8" width="12.15234375" bestFit="1" customWidth="1"/>
  </cols>
  <sheetData>
    <row r="1" spans="1:702" x14ac:dyDescent="0.85">
      <c r="B1" s="9">
        <f>CAL!B1</f>
        <v>0</v>
      </c>
      <c r="C1" s="9">
        <f>CAL!C1</f>
        <v>1</v>
      </c>
      <c r="D1" s="9">
        <f>CAL!D1</f>
        <v>2</v>
      </c>
      <c r="E1" s="9">
        <f>CAL!E1</f>
        <v>3</v>
      </c>
      <c r="F1" s="9">
        <f>CAL!F1</f>
        <v>4</v>
      </c>
      <c r="G1" s="9">
        <f>CAL!G1</f>
        <v>5</v>
      </c>
      <c r="H1" s="9">
        <f>CAL!H1</f>
        <v>6</v>
      </c>
      <c r="I1" s="9">
        <f>CAL!I1</f>
        <v>7</v>
      </c>
      <c r="J1" s="9">
        <f>CAL!J1</f>
        <v>8</v>
      </c>
      <c r="K1" s="9">
        <f>CAL!K1</f>
        <v>9</v>
      </c>
      <c r="L1" s="9">
        <f>CAL!L1</f>
        <v>10</v>
      </c>
      <c r="M1" s="9">
        <f>CAL!M1</f>
        <v>11</v>
      </c>
      <c r="N1" s="9">
        <f>CAL!N1</f>
        <v>12</v>
      </c>
      <c r="O1" s="9">
        <f>CAL!O1</f>
        <v>13</v>
      </c>
      <c r="P1" s="9">
        <f>CAL!P1</f>
        <v>14</v>
      </c>
      <c r="Q1" s="9">
        <f>CAL!Q1</f>
        <v>15</v>
      </c>
      <c r="R1" s="9">
        <f>CAL!R1</f>
        <v>16</v>
      </c>
      <c r="S1" s="9">
        <f>CAL!S1</f>
        <v>17</v>
      </c>
      <c r="T1" s="9">
        <f>CAL!T1</f>
        <v>18</v>
      </c>
      <c r="U1" s="9">
        <f>CAL!U1</f>
        <v>19</v>
      </c>
      <c r="V1" s="9">
        <f>CAL!V1</f>
        <v>20</v>
      </c>
      <c r="W1" s="9">
        <f>CAL!W1</f>
        <v>21</v>
      </c>
      <c r="X1" s="9">
        <f>CAL!X1</f>
        <v>22</v>
      </c>
      <c r="Y1" s="9">
        <f>CAL!Y1</f>
        <v>23</v>
      </c>
      <c r="Z1" s="9">
        <f>CAL!Z1</f>
        <v>24</v>
      </c>
      <c r="AA1" s="9">
        <f>CAL!AA1</f>
        <v>25</v>
      </c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tr">
        <f>CAL!A2</f>
        <v>Year</v>
      </c>
      <c r="B2" s="9">
        <f>CAL!B2</f>
        <v>2024</v>
      </c>
      <c r="C2" s="9">
        <f>CAL!C2</f>
        <v>2025</v>
      </c>
      <c r="D2" s="9">
        <f>CAL!D2</f>
        <v>2026</v>
      </c>
      <c r="E2" s="9">
        <f>CAL!E2</f>
        <v>2027</v>
      </c>
      <c r="F2" s="9">
        <f>CAL!F2</f>
        <v>2028</v>
      </c>
      <c r="G2" s="9">
        <f>CAL!G2</f>
        <v>2029</v>
      </c>
      <c r="H2" s="9">
        <f>CAL!H2</f>
        <v>2030</v>
      </c>
      <c r="I2" s="9">
        <f>CAL!I2</f>
        <v>2031</v>
      </c>
      <c r="J2" s="9">
        <f>CAL!J2</f>
        <v>2032</v>
      </c>
      <c r="K2" s="9">
        <f>CAL!K2</f>
        <v>2033</v>
      </c>
      <c r="L2" s="9">
        <f>CAL!L2</f>
        <v>2034</v>
      </c>
      <c r="M2" s="9">
        <f>CAL!M2</f>
        <v>2035</v>
      </c>
      <c r="N2" s="9">
        <f>CAL!N2</f>
        <v>2036</v>
      </c>
      <c r="O2" s="9">
        <f>CAL!O2</f>
        <v>2037</v>
      </c>
      <c r="P2" s="9">
        <f>CAL!P2</f>
        <v>2038</v>
      </c>
      <c r="Q2" s="9">
        <f>CAL!Q2</f>
        <v>2039</v>
      </c>
      <c r="R2" s="9">
        <f>CAL!R2</f>
        <v>2040</v>
      </c>
      <c r="S2" s="9">
        <f>CAL!S2</f>
        <v>2041</v>
      </c>
      <c r="T2" s="9">
        <f>CAL!T2</f>
        <v>2042</v>
      </c>
      <c r="U2" s="9">
        <f>CAL!U2</f>
        <v>2043</v>
      </c>
      <c r="V2" s="9">
        <f>CAL!V2</f>
        <v>2044</v>
      </c>
      <c r="W2" s="9">
        <f>CAL!W2</f>
        <v>2045</v>
      </c>
      <c r="X2" s="9">
        <f>CAL!X2</f>
        <v>2046</v>
      </c>
      <c r="Y2" s="9">
        <f>CAL!Y2</f>
        <v>2047</v>
      </c>
      <c r="Z2" s="9">
        <f>CAL!Z2</f>
        <v>2048</v>
      </c>
      <c r="AA2" s="9">
        <f>CAL!AA2</f>
        <v>2049</v>
      </c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tr">
        <f>CAL!A3</f>
        <v>CO2_Price</v>
      </c>
      <c r="B3" s="9">
        <f xml:space="preserve"> 0 + CAL!B3 + CAR!B3 + CENT!B3 + FLA!B3 + MIDA!B3 + MIDW!B3 + NE!B3 + NY!B3 + NW!B3 + SE!B3 + SW!B3 + TEN!B3 + TEX!B3</f>
        <v>0</v>
      </c>
      <c r="C3" s="9">
        <f xml:space="preserve"> 0 + CAL!C3 + CAR!C3 + CENT!C3 + FLA!C3 + MIDA!C3 + MIDW!C3 + NE!C3 + NY!C3 + NW!C3 + SE!C3 + SW!C3 + TEN!C3 + TEX!C3</f>
        <v>1300</v>
      </c>
      <c r="D3" s="9">
        <f xml:space="preserve"> 0 + CAL!D3 + CAR!D3 + CENT!D3 + FLA!D3 + MIDA!D3 + MIDW!D3 + NE!D3 + NY!D3 + NW!D3 + SE!D3 + SW!D3 + TEN!D3 + TEX!D3</f>
        <v>1300</v>
      </c>
      <c r="E3" s="9">
        <f xml:space="preserve"> 0 + CAL!E3 + CAR!E3 + CENT!E3 + FLA!E3 + MIDA!E3 + MIDW!E3 + NE!E3 + NY!E3 + NW!E3 + SE!E3 + SW!E3 + TEN!E3 + TEX!E3</f>
        <v>1300</v>
      </c>
      <c r="F3" s="9">
        <f xml:space="preserve"> 0 + CAL!F3 + CAR!F3 + CENT!F3 + FLA!F3 + MIDA!F3 + MIDW!F3 + NE!F3 + NY!F3 + NW!F3 + SE!F3 + SW!F3 + TEN!F3 + TEX!F3</f>
        <v>1300</v>
      </c>
      <c r="G3" s="9">
        <f xml:space="preserve"> 0 + CAL!G3 + CAR!G3 + CENT!G3 + FLA!G3 + MIDA!G3 + MIDW!G3 + NE!G3 + NY!G3 + NW!G3 + SE!G3 + SW!G3 + TEN!G3 + TEX!G3</f>
        <v>1300</v>
      </c>
      <c r="H3" s="9">
        <f xml:space="preserve"> 0 + CAL!H3 + CAR!H3 + CENT!H3 + FLA!H3 + MIDA!H3 + MIDW!H3 + NE!H3 + NY!H3 + NW!H3 + SE!H3 + SW!H3 + TEN!H3 + TEX!H3</f>
        <v>1300</v>
      </c>
      <c r="I3" s="9">
        <f xml:space="preserve"> 0 + CAL!I3 + CAR!I3 + CENT!I3 + FLA!I3 + MIDA!I3 + MIDW!I3 + NE!I3 + NY!I3 + NW!I3 + SE!I3 + SW!I3 + TEN!I3 + TEX!I3</f>
        <v>1300</v>
      </c>
      <c r="J3" s="9">
        <f xml:space="preserve"> 0 + CAL!J3 + CAR!J3 + CENT!J3 + FLA!J3 + MIDA!J3 + MIDW!J3 + NE!J3 + NY!J3 + NW!J3 + SE!J3 + SW!J3 + TEN!J3 + TEX!J3</f>
        <v>1300</v>
      </c>
      <c r="K3" s="9">
        <f xml:space="preserve"> 0 + CAL!K3 + CAR!K3 + CENT!K3 + FLA!K3 + MIDA!K3 + MIDW!K3 + NE!K3 + NY!K3 + NW!K3 + SE!K3 + SW!K3 + TEN!K3 + TEX!K3</f>
        <v>1300</v>
      </c>
      <c r="L3" s="9">
        <f xml:space="preserve"> 0 + CAL!L3 + CAR!L3 + CENT!L3 + FLA!L3 + MIDA!L3 + MIDW!L3 + NE!L3 + NY!L3 + NW!L3 + SE!L3 + SW!L3 + TEN!L3 + TEX!L3</f>
        <v>1300</v>
      </c>
      <c r="M3" s="9">
        <f xml:space="preserve"> 0 + CAL!M3 + CAR!M3 + CENT!M3 + FLA!M3 + MIDA!M3 + MIDW!M3 + NE!M3 + NY!M3 + NW!M3 + SE!M3 + SW!M3 + TEN!M3 + TEX!M3</f>
        <v>1300</v>
      </c>
      <c r="N3" s="9">
        <f xml:space="preserve"> 0 + CAL!N3 + CAR!N3 + CENT!N3 + FLA!N3 + MIDA!N3 + MIDW!N3 + NE!N3 + NY!N3 + NW!N3 + SE!N3 + SW!N3 + TEN!N3 + TEX!N3</f>
        <v>1300</v>
      </c>
      <c r="O3" s="9">
        <f xml:space="preserve"> 0 + CAL!O3 + CAR!O3 + CENT!O3 + FLA!O3 + MIDA!O3 + MIDW!O3 + NE!O3 + NY!O3 + NW!O3 + SE!O3 + SW!O3 + TEN!O3 + TEX!O3</f>
        <v>1300</v>
      </c>
      <c r="P3" s="9">
        <f xml:space="preserve"> 0 + CAL!P3 + CAR!P3 + CENT!P3 + FLA!P3 + MIDA!P3 + MIDW!P3 + NE!P3 + NY!P3 + NW!P3 + SE!P3 + SW!P3 + TEN!P3 + TEX!P3</f>
        <v>1300</v>
      </c>
      <c r="Q3" s="9">
        <f xml:space="preserve"> 0 + CAL!Q3 + CAR!Q3 + CENT!Q3 + FLA!Q3 + MIDA!Q3 + MIDW!Q3 + NE!Q3 + NY!Q3 + NW!Q3 + SE!Q3 + SW!Q3 + TEN!Q3 + TEX!Q3</f>
        <v>1300</v>
      </c>
      <c r="R3" s="9">
        <f xml:space="preserve"> 0 + CAL!R3 + CAR!R3 + CENT!R3 + FLA!R3 + MIDA!R3 + MIDW!R3 + NE!R3 + NY!R3 + NW!R3 + SE!R3 + SW!R3 + TEN!R3 + TEX!R3</f>
        <v>1300</v>
      </c>
      <c r="S3" s="9">
        <f xml:space="preserve"> 0 + CAL!S3 + CAR!S3 + CENT!S3 + FLA!S3 + MIDA!S3 + MIDW!S3 + NE!S3 + NY!S3 + NW!S3 + SE!S3 + SW!S3 + TEN!S3 + TEX!S3</f>
        <v>1300</v>
      </c>
      <c r="T3" s="9">
        <f xml:space="preserve"> 0 + CAL!T3 + CAR!T3 + CENT!T3 + FLA!T3 + MIDA!T3 + MIDW!T3 + NE!T3 + NY!T3 + NW!T3 + SE!T3 + SW!T3 + TEN!T3 + TEX!T3</f>
        <v>1300</v>
      </c>
      <c r="U3" s="9">
        <f xml:space="preserve"> 0 + CAL!U3 + CAR!U3 + CENT!U3 + FLA!U3 + MIDA!U3 + MIDW!U3 + NE!U3 + NY!U3 + NW!U3 + SE!U3 + SW!U3 + TEN!U3 + TEX!U3</f>
        <v>1300</v>
      </c>
      <c r="V3" s="9">
        <f xml:space="preserve"> 0 + CAL!V3 + CAR!V3 + CENT!V3 + FLA!V3 + MIDA!V3 + MIDW!V3 + NE!V3 + NY!V3 + NW!V3 + SE!V3 + SW!V3 + TEN!V3 + TEX!V3</f>
        <v>1300</v>
      </c>
      <c r="W3" s="9">
        <f xml:space="preserve"> 0 + CAL!W3 + CAR!W3 + CENT!W3 + FLA!W3 + MIDA!W3 + MIDW!W3 + NE!W3 + NY!W3 + NW!W3 + SE!W3 + SW!W3 + TEN!W3 + TEX!W3</f>
        <v>1300</v>
      </c>
      <c r="X3" s="9">
        <f xml:space="preserve"> 0 + CAL!X3 + CAR!X3 + CENT!X3 + FLA!X3 + MIDA!X3 + MIDW!X3 + NE!X3 + NY!X3 + NW!X3 + SE!X3 + SW!X3 + TEN!X3 + TEX!X3</f>
        <v>1300</v>
      </c>
      <c r="Y3" s="9">
        <f xml:space="preserve"> 0 + CAL!Y3 + CAR!Y3 + CENT!Y3 + FLA!Y3 + MIDA!Y3 + MIDW!Y3 + NE!Y3 + NY!Y3 + NW!Y3 + SE!Y3 + SW!Y3 + TEN!Y3 + TEX!Y3</f>
        <v>1300</v>
      </c>
      <c r="Z3" s="9">
        <f xml:space="preserve"> 0 + CAL!Z3 + CAR!Z3 + CENT!Z3 + FLA!Z3 + MIDA!Z3 + MIDW!Z3 + NE!Z3 + NY!Z3 + NW!Z3 + SE!Z3 + SW!Z3 + TEN!Z3 + TEX!Z3</f>
        <v>1300</v>
      </c>
      <c r="AA3" s="9">
        <f xml:space="preserve"> 0 + CAL!AA3 + CAR!AA3 + CENT!AA3 + FLA!AA3 + MIDA!AA3 + MIDW!AA3 + NE!AA3 + NY!AA3 + NW!AA3 + SE!AA3 + SW!AA3 + TEN!AA3 + TEX!AA3</f>
        <v>1300</v>
      </c>
      <c r="AB3" s="9">
        <f xml:space="preserve"> 0 + CAL!AB3 + CAR!AB3 + CENT!AB3 + FLA!AB3 + MIDA!AB3 + MIDW!AB3 + NE!AB3 + NY!AB3 + NW!AB3 + SE!AB3 + SW!AB3 + TEN!AB3 + TEX!AB3</f>
        <v>1300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tr">
        <f>CAL!A4</f>
        <v>Outage</v>
      </c>
      <c r="B4" s="9">
        <f xml:space="preserve"> 0 + CAL!B4 + CAR!B4 + CENT!B4 + FLA!B4 + MIDA!B4 + MIDW!B4 + NE!B4 + NY!B4 + NW!B4 + SE!B4 + SW!B4 + TEN!B4 + TEX!B4</f>
        <v>0</v>
      </c>
      <c r="C4" s="9">
        <f xml:space="preserve"> 0 + CAL!C4 + CAR!C4 + CENT!C4 + FLA!C4 + MIDA!C4 + MIDW!C4 + NE!C4 + NY!C4 + NW!C4 + SE!C4 + SW!C4 + TEN!C4 + TEX!C4</f>
        <v>0</v>
      </c>
      <c r="D4" s="9">
        <f xml:space="preserve"> 0 + CAL!D4 + CAR!D4 + CENT!D4 + FLA!D4 + MIDA!D4 + MIDW!D4 + NE!D4 + NY!D4 + NW!D4 + SE!D4 + SW!D4 + TEN!D4 + TEX!D4</f>
        <v>0</v>
      </c>
      <c r="E4" s="9">
        <f xml:space="preserve"> 0 + CAL!E4 + CAR!E4 + CENT!E4 + FLA!E4 + MIDA!E4 + MIDW!E4 + NE!E4 + NY!E4 + NW!E4 + SE!E4 + SW!E4 + TEN!E4 + TEX!E4</f>
        <v>0</v>
      </c>
      <c r="F4" s="9">
        <f xml:space="preserve"> 0 + CAL!F4 + CAR!F4 + CENT!F4 + FLA!F4 + MIDA!F4 + MIDW!F4 + NE!F4 + NY!F4 + NW!F4 + SE!F4 + SW!F4 + TEN!F4 + TEX!F4</f>
        <v>0</v>
      </c>
      <c r="G4" s="9">
        <f xml:space="preserve"> 0 + CAL!G4 + CAR!G4 + CENT!G4 + FLA!G4 + MIDA!G4 + MIDW!G4 + NE!G4 + NY!G4 + NW!G4 + SE!G4 + SW!G4 + TEN!G4 + TEX!G4</f>
        <v>0</v>
      </c>
      <c r="H4" s="9">
        <f xml:space="preserve"> 0 + CAL!H4 + CAR!H4 + CENT!H4 + FLA!H4 + MIDA!H4 + MIDW!H4 + NE!H4 + NY!H4 + NW!H4 + SE!H4 + SW!H4 + TEN!H4 + TEX!H4</f>
        <v>0</v>
      </c>
      <c r="I4" s="9">
        <f xml:space="preserve"> 0 + CAL!I4 + CAR!I4 + CENT!I4 + FLA!I4 + MIDA!I4 + MIDW!I4 + NE!I4 + NY!I4 + NW!I4 + SE!I4 + SW!I4 + TEN!I4 + TEX!I4</f>
        <v>0</v>
      </c>
      <c r="J4" s="9">
        <f xml:space="preserve"> 0 + CAL!J4 + CAR!J4 + CENT!J4 + FLA!J4 + MIDA!J4 + MIDW!J4 + NE!J4 + NY!J4 + NW!J4 + SE!J4 + SW!J4 + TEN!J4 + TEX!J4</f>
        <v>0</v>
      </c>
      <c r="K4" s="9">
        <f xml:space="preserve"> 0 + CAL!K4 + CAR!K4 + CENT!K4 + FLA!K4 + MIDA!K4 + MIDW!K4 + NE!K4 + NY!K4 + NW!K4 + SE!K4 + SW!K4 + TEN!K4 + TEX!K4</f>
        <v>0</v>
      </c>
      <c r="L4" s="9">
        <f xml:space="preserve"> 0 + CAL!L4 + CAR!L4 + CENT!L4 + FLA!L4 + MIDA!L4 + MIDW!L4 + NE!L4 + NY!L4 + NW!L4 + SE!L4 + SW!L4 + TEN!L4 + TEX!L4</f>
        <v>7.0000000000000005E-8</v>
      </c>
      <c r="M4" s="9">
        <f xml:space="preserve"> 0 + CAL!M4 + CAR!M4 + CENT!M4 + FLA!M4 + MIDA!M4 + MIDW!M4 + NE!M4 + NY!M4 + NW!M4 + SE!M4 + SW!M4 + TEN!M4 + TEX!M4</f>
        <v>0</v>
      </c>
      <c r="N4" s="9">
        <f xml:space="preserve"> 0 + CAL!N4 + CAR!N4 + CENT!N4 + FLA!N4 + MIDA!N4 + MIDW!N4 + NE!N4 + NY!N4 + NW!N4 + SE!N4 + SW!N4 + TEN!N4 + TEX!N4</f>
        <v>4.7999999999999996E-7</v>
      </c>
      <c r="O4" s="9">
        <f xml:space="preserve"> 0 + CAL!O4 + CAR!O4 + CENT!O4 + FLA!O4 + MIDA!O4 + MIDW!O4 + NE!O4 + NY!O4 + NW!O4 + SE!O4 + SW!O4 + TEN!O4 + TEX!O4</f>
        <v>0</v>
      </c>
      <c r="P4" s="9">
        <f xml:space="preserve"> 0 + CAL!P4 + CAR!P4 + CENT!P4 + FLA!P4 + MIDA!P4 + MIDW!P4 + NE!P4 + NY!P4 + NW!P4 + SE!P4 + SW!P4 + TEN!P4 + TEX!P4</f>
        <v>9.9999999999999995E-8</v>
      </c>
      <c r="Q4" s="9">
        <f xml:space="preserve"> 0 + CAL!Q4 + CAR!Q4 + CENT!Q4 + FLA!Q4 + MIDA!Q4 + MIDW!Q4 + NE!Q4 + NY!Q4 + NW!Q4 + SE!Q4 + SW!Q4 + TEN!Q4 + TEX!Q4</f>
        <v>1E-8</v>
      </c>
      <c r="R4" s="9">
        <f xml:space="preserve"> 0 + CAL!R4 + CAR!R4 + CENT!R4 + FLA!R4 + MIDA!R4 + MIDW!R4 + NE!R4 + NY!R4 + NW!R4 + SE!R4 + SW!R4 + TEN!R4 + TEX!R4</f>
        <v>2.2199999999999999E-6</v>
      </c>
      <c r="S4" s="9">
        <f xml:space="preserve"> 0 + CAL!S4 + CAR!S4 + CENT!S4 + FLA!S4 + MIDA!S4 + MIDW!S4 + NE!S4 + NY!S4 + NW!S4 + SE!S4 + SW!S4 + TEN!S4 + TEX!S4</f>
        <v>0</v>
      </c>
      <c r="T4" s="9">
        <f xml:space="preserve"> 0 + CAL!T4 + CAR!T4 + CENT!T4 + FLA!T4 + MIDA!T4 + MIDW!T4 + NE!T4 + NY!T4 + NW!T4 + SE!T4 + SW!T4 + TEN!T4 + TEX!T4</f>
        <v>0</v>
      </c>
      <c r="U4" s="9">
        <f xml:space="preserve"> 0 + CAL!U4 + CAR!U4 + CENT!U4 + FLA!U4 + MIDA!U4 + MIDW!U4 + NE!U4 + NY!U4 + NW!U4 + SE!U4 + SW!U4 + TEN!U4 + TEX!U4</f>
        <v>0</v>
      </c>
      <c r="V4" s="9">
        <f xml:space="preserve"> 0 + CAL!V4 + CAR!V4 + CENT!V4 + FLA!V4 + MIDA!V4 + MIDW!V4 + NE!V4 + NY!V4 + NW!V4 + SE!V4 + SW!V4 + TEN!V4 + TEX!V4</f>
        <v>4.3529999999999998E-5</v>
      </c>
      <c r="W4" s="9">
        <f xml:space="preserve"> 0 + CAL!W4 + CAR!W4 + CENT!W4 + FLA!W4 + MIDA!W4 + MIDW!W4 + NE!W4 + NY!W4 + NW!W4 + SE!W4 + SW!W4 + TEN!W4 + TEX!W4</f>
        <v>0</v>
      </c>
      <c r="X4" s="9">
        <f xml:space="preserve"> 0 + CAL!X4 + CAR!X4 + CENT!X4 + FLA!X4 + MIDA!X4 + MIDW!X4 + NE!X4 + NY!X4 + NW!X4 + SE!X4 + SW!X4 + TEN!X4 + TEX!X4</f>
        <v>0</v>
      </c>
      <c r="Y4" s="9">
        <f xml:space="preserve"> 0 + CAL!Y4 + CAR!Y4 + CENT!Y4 + FLA!Y4 + MIDA!Y4 + MIDW!Y4 + NE!Y4 + NY!Y4 + NW!Y4 + SE!Y4 + SW!Y4 + TEN!Y4 + TEX!Y4</f>
        <v>0</v>
      </c>
      <c r="Z4" s="9">
        <f xml:space="preserve"> 0 + CAL!Z4 + CAR!Z4 + CENT!Z4 + FLA!Z4 + MIDA!Z4 + MIDW!Z4 + NE!Z4 + NY!Z4 + NW!Z4 + SE!Z4 + SW!Z4 + TEN!Z4 + TEX!Z4</f>
        <v>7.5399999999999998E-6</v>
      </c>
      <c r="AA4" s="9">
        <f xml:space="preserve"> 0 + CAL!AA4 + CAR!AA4 + CENT!AA4 + FLA!AA4 + MIDA!AA4 + MIDW!AA4 + NE!AA4 + NY!AA4 + NW!AA4 + SE!AA4 + SW!AA4 + TEN!AA4 + TEX!AA4</f>
        <v>0</v>
      </c>
      <c r="AB4" s="9">
        <f xml:space="preserve"> 0 + CAL!AB4 + CAR!AB4 + CENT!AB4 + FLA!AB4 + MIDA!AB4 + MIDW!AB4 + NE!AB4 + NY!AB4 + NW!AB4 + SE!AB4 + SW!AB4 + TEN!AB4 + TEX!AB4</f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tr">
        <f>CAL!A5</f>
        <v>Total_MW</v>
      </c>
      <c r="B5" s="9">
        <f xml:space="preserve"> 0 + CAL!B5 + CAR!B5 + CENT!B5 + FLA!B5 + MIDA!B5 + MIDW!B5 + NE!B5 + NY!B5 + NW!B5 + SE!B5 + SW!B5 + TEN!B5 + TEX!B5</f>
        <v>947373</v>
      </c>
      <c r="C5" s="9">
        <f xml:space="preserve"> 0 + CAL!C5 + CAR!C5 + CENT!C5 + FLA!C5 + MIDA!C5 + MIDW!C5 + NE!C5 + NY!C5 + NW!C5 + SE!C5 + SW!C5 + TEN!C5 + TEX!C5</f>
        <v>1030354.9247996201</v>
      </c>
      <c r="D5" s="9">
        <f xml:space="preserve"> 0 + CAL!D5 + CAR!D5 + CENT!D5 + FLA!D5 + MIDA!D5 + MIDW!D5 + NE!D5 + NY!D5 + NW!D5 + SE!D5 + SW!D5 + TEN!D5 + TEX!D5</f>
        <v>1113671.73077771</v>
      </c>
      <c r="E5" s="9">
        <f xml:space="preserve"> 0 + CAL!E5 + CAR!E5 + CENT!E5 + FLA!E5 + MIDA!E5 + MIDW!E5 + NE!E5 + NY!E5 + NW!E5 + SE!E5 + SW!E5 + TEN!E5 + TEX!E5</f>
        <v>1194710.8212468498</v>
      </c>
      <c r="F5" s="9">
        <f xml:space="preserve"> 0 + CAL!F5 + CAR!F5 + CENT!F5 + FLA!F5 + MIDA!F5 + MIDW!F5 + NE!F5 + NY!F5 + NW!F5 + SE!F5 + SW!F5 + TEN!F5 + TEX!F5</f>
        <v>1264002.7327592298</v>
      </c>
      <c r="G5" s="9">
        <f xml:space="preserve"> 0 + CAL!G5 + CAR!G5 + CENT!G5 + FLA!G5 + MIDA!G5 + MIDW!G5 + NE!G5 + NY!G5 + NW!G5 + SE!G5 + SW!G5 + TEN!G5 + TEX!G5</f>
        <v>1318680.45810204</v>
      </c>
      <c r="H5" s="9">
        <f xml:space="preserve"> 0 + CAL!H5 + CAR!H5 + CENT!H5 + FLA!H5 + MIDA!H5 + MIDW!H5 + NE!H5 + NY!H5 + NW!H5 + SE!H5 + SW!H5 + TEN!H5 + TEX!H5</f>
        <v>1382004.2390691803</v>
      </c>
      <c r="I5" s="9">
        <f xml:space="preserve"> 0 + CAL!I5 + CAR!I5 + CENT!I5 + FLA!I5 + MIDA!I5 + MIDW!I5 + NE!I5 + NY!I5 + NW!I5 + SE!I5 + SW!I5 + TEN!I5 + TEX!I5</f>
        <v>1444673.4002482803</v>
      </c>
      <c r="J5" s="9">
        <f xml:space="preserve"> 0 + CAL!J5 + CAR!J5 + CENT!J5 + FLA!J5 + MIDA!J5 + MIDW!J5 + NE!J5 + NY!J5 + NW!J5 + SE!J5 + SW!J5 + TEN!J5 + TEX!J5</f>
        <v>1508210.5841679</v>
      </c>
      <c r="K5" s="9">
        <f xml:space="preserve"> 0 + CAL!K5 + CAR!K5 + CENT!K5 + FLA!K5 + MIDA!K5 + MIDW!K5 + NE!K5 + NY!K5 + NW!K5 + SE!K5 + SW!K5 + TEN!K5 + TEX!K5</f>
        <v>1574273.5074004799</v>
      </c>
      <c r="L5" s="9">
        <f xml:space="preserve"> 0 + CAL!L5 + CAR!L5 + CENT!L5 + FLA!L5 + MIDA!L5 + MIDW!L5 + NE!L5 + NY!L5 + NW!L5 + SE!L5 + SW!L5 + TEN!L5 + TEX!L5</f>
        <v>1640093.2785207797</v>
      </c>
      <c r="M5" s="9">
        <f xml:space="preserve"> 0 + CAL!M5 + CAR!M5 + CENT!M5 + FLA!M5 + MIDA!M5 + MIDW!M5 + NE!M5 + NY!M5 + NW!M5 + SE!M5 + SW!M5 + TEN!M5 + TEX!M5</f>
        <v>1695230.2517792499</v>
      </c>
      <c r="N5" s="9">
        <f xml:space="preserve"> 0 + CAL!N5 + CAR!N5 + CENT!N5 + FLA!N5 + MIDA!N5 + MIDW!N5 + NE!N5 + NY!N5 + NW!N5 + SE!N5 + SW!N5 + TEN!N5 + TEX!N5</f>
        <v>1753859.6239762097</v>
      </c>
      <c r="O5" s="9">
        <f xml:space="preserve"> 0 + CAL!O5 + CAR!O5 + CENT!O5 + FLA!O5 + MIDA!O5 + MIDW!O5 + NE!O5 + NY!O5 + NW!O5 + SE!O5 + SW!O5 + TEN!O5 + TEX!O5</f>
        <v>1813350.3441671804</v>
      </c>
      <c r="P5" s="9">
        <f xml:space="preserve"> 0 + CAL!P5 + CAR!P5 + CENT!P5 + FLA!P5 + MIDA!P5 + MIDW!P5 + NE!P5 + NY!P5 + NW!P5 + SE!P5 + SW!P5 + TEN!P5 + TEX!P5</f>
        <v>1875958.9295628902</v>
      </c>
      <c r="Q5" s="9">
        <f xml:space="preserve"> 0 + CAL!Q5 + CAR!Q5 + CENT!Q5 + FLA!Q5 + MIDA!Q5 + MIDW!Q5 + NE!Q5 + NY!Q5 + NW!Q5 + SE!Q5 + SW!Q5 + TEN!Q5 + TEX!Q5</f>
        <v>1943293.4273065098</v>
      </c>
      <c r="R5" s="9">
        <f xml:space="preserve"> 0 + CAL!R5 + CAR!R5 + CENT!R5 + FLA!R5 + MIDA!R5 + MIDW!R5 + NE!R5 + NY!R5 + NW!R5 + SE!R5 + SW!R5 + TEN!R5 + TEX!R5</f>
        <v>2011381.8575834301</v>
      </c>
      <c r="S5" s="9">
        <f xml:space="preserve"> 0 + CAL!S5 + CAR!S5 + CENT!S5 + FLA!S5 + MIDA!S5 + MIDW!S5 + NE!S5 + NY!S5 + NW!S5 + SE!S5 + SW!S5 + TEN!S5 + TEX!S5</f>
        <v>2080976.3921972497</v>
      </c>
      <c r="T5" s="9">
        <f xml:space="preserve"> 0 + CAL!T5 + CAR!T5 + CENT!T5 + FLA!T5 + MIDA!T5 + MIDW!T5 + NE!T5 + NY!T5 + NW!T5 + SE!T5 + SW!T5 + TEN!T5 + TEX!T5</f>
        <v>2152942.7343732603</v>
      </c>
      <c r="U5" s="9">
        <f xml:space="preserve"> 0 + CAL!U5 + CAR!U5 + CENT!U5 + FLA!U5 + MIDA!U5 + MIDW!U5 + NE!U5 + NY!U5 + NW!U5 + SE!U5 + SW!U5 + TEN!U5 + TEX!U5</f>
        <v>2227071.50885029</v>
      </c>
      <c r="V5" s="9">
        <f xml:space="preserve"> 0 + CAL!V5 + CAR!V5 + CENT!V5 + FLA!V5 + MIDA!V5 + MIDW!V5 + NE!V5 + NY!V5 + NW!V5 + SE!V5 + SW!V5 + TEN!V5 + TEX!V5</f>
        <v>2297914.0520244902</v>
      </c>
      <c r="W5" s="9">
        <f xml:space="preserve"> 0 + CAL!W5 + CAR!W5 + CENT!W5 + FLA!W5 + MIDA!W5 + MIDW!W5 + NE!W5 + NY!W5 + NW!W5 + SE!W5 + SW!W5 + TEN!W5 + TEX!W5</f>
        <v>2366352.1404511696</v>
      </c>
      <c r="X5" s="9">
        <f xml:space="preserve"> 0 + CAL!X5 + CAR!X5 + CENT!X5 + FLA!X5 + MIDA!X5 + MIDW!X5 + NE!X5 + NY!X5 + NW!X5 + SE!X5 + SW!X5 + TEN!X5 + TEX!X5</f>
        <v>2433400.3883707505</v>
      </c>
      <c r="Y5" s="9">
        <f xml:space="preserve"> 0 + CAL!Y5 + CAR!Y5 + CENT!Y5 + FLA!Y5 + MIDA!Y5 + MIDW!Y5 + NE!Y5 + NY!Y5 + NW!Y5 + SE!Y5 + SW!Y5 + TEN!Y5 + TEX!Y5</f>
        <v>2500336.5048655602</v>
      </c>
      <c r="Z5" s="9">
        <f xml:space="preserve"> 0 + CAL!Z5 + CAR!Z5 + CENT!Z5 + FLA!Z5 + MIDA!Z5 + MIDW!Z5 + NE!Z5 + NY!Z5 + NW!Z5 + SE!Z5 + SW!Z5 + TEN!Z5 + TEX!Z5</f>
        <v>2563946.2372918297</v>
      </c>
      <c r="AA5" s="9">
        <f xml:space="preserve"> 0 + CAL!AA5 + CAR!AA5 + CENT!AA5 + FLA!AA5 + MIDA!AA5 + MIDW!AA5 + NE!AA5 + NY!AA5 + NW!AA5 + SE!AA5 + SW!AA5 + TEN!AA5 + TEX!AA5</f>
        <v>2635676.0392728001</v>
      </c>
      <c r="AB5" s="9">
        <f xml:space="preserve"> 0 + CAL!AB5 + CAR!AB5 + CENT!AB5 + FLA!AB5 + MIDA!AB5 + MIDW!AB5 + NE!AB5 + NY!AB5 + NW!AB5 + SE!AB5 + SW!AB5 + TEN!AB5 + TEX!AB5</f>
        <v>2697971.0488085994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tr">
        <f>CAL!A6</f>
        <v>Total_MWh</v>
      </c>
      <c r="B6" s="9">
        <f xml:space="preserve"> 0 + CAL!B6 + CAR!B6 + CENT!B6 + FLA!B6 + MIDA!B6 + MIDW!B6 + NE!B6 + NY!B6 + NW!B6 + SE!B6 + SW!B6 + TEN!B6 + TEX!B6</f>
        <v>3918742282.3881893</v>
      </c>
      <c r="C6" s="9">
        <f xml:space="preserve"> 0 + CAL!C6 + CAR!C6 + CENT!C6 + FLA!C6 + MIDA!C6 + MIDW!C6 + NE!C6 + NY!C6 + NW!C6 + SE!C6 + SW!C6 + TEN!C6 + TEX!C6</f>
        <v>3997117101.0885229</v>
      </c>
      <c r="D6" s="9">
        <f xml:space="preserve"> 0 + CAL!D6 + CAR!D6 + CENT!D6 + FLA!D6 + MIDA!D6 + MIDW!D6 + NE!D6 + NY!D6 + NW!D6 + SE!D6 + SW!D6 + TEN!D6 + TEX!D6</f>
        <v>4077059459.9733071</v>
      </c>
      <c r="E6" s="9">
        <f xml:space="preserve"> 0 + CAL!E6 + CAR!E6 + CENT!E6 + FLA!E6 + MIDA!E6 + MIDW!E6 + NE!E6 + NY!E6 + NW!E6 + SE!E6 + SW!E6 + TEN!E6 + TEX!E6</f>
        <v>4158600623.6014705</v>
      </c>
      <c r="F6" s="9">
        <f xml:space="preserve"> 0 + CAL!F6 + CAR!F6 + CENT!F6 + FLA!F6 + MIDA!F6 + MIDW!F6 + NE!F6 + NY!F6 + NW!F6 + SE!F6 + SW!F6 + TEN!F6 + TEX!F6</f>
        <v>4241772624.6649742</v>
      </c>
      <c r="G6" s="9">
        <f xml:space="preserve"> 0 + CAL!G6 + CAR!G6 + CENT!G6 + FLA!G6 + MIDA!G6 + MIDW!G6 + NE!G6 + NY!G6 + NW!G6 + SE!G6 + SW!G6 + TEN!G6 + TEX!G6</f>
        <v>4326608098.0620737</v>
      </c>
      <c r="H6" s="9">
        <f xml:space="preserve"> 0 + CAL!H6 + CAR!H6 + CENT!H6 + FLA!H6 + MIDA!H6 + MIDW!H6 + NE!H6 + NY!H6 + NW!H6 + SE!H6 + SW!H6 + TEN!H6 + TEX!H6</f>
        <v>4413140278.9406939</v>
      </c>
      <c r="I6" s="9">
        <f xml:space="preserve"> 0 + CAL!I6 + CAR!I6 + CENT!I6 + FLA!I6 + MIDA!I6 + MIDW!I6 + NE!I6 + NY!I6 + NW!I6 + SE!I6 + SW!I6 + TEN!I6 + TEX!I6</f>
        <v>4501403059.5367327</v>
      </c>
      <c r="J6" s="9">
        <f xml:space="preserve"> 0 + CAL!J6 + CAR!J6 + CENT!J6 + FLA!J6 + MIDA!J6 + MIDW!J6 + NE!J6 + NY!J6 + NW!J6 + SE!J6 + SW!J6 + TEN!J6 + TEX!J6</f>
        <v>4591431096.4253101</v>
      </c>
      <c r="K6" s="9">
        <f xml:space="preserve"> 0 + CAL!K6 + CAR!K6 + CENT!K6 + FLA!K6 + MIDA!K6 + MIDW!K6 + NE!K6 + NY!K6 + NW!K6 + SE!K6 + SW!K6 + TEN!K6 + TEX!K6</f>
        <v>4683259760.2386913</v>
      </c>
      <c r="L6" s="9">
        <f xml:space="preserve"> 0 + CAL!L6 + CAR!L6 + CENT!L6 + FLA!L6 + MIDA!L6 + MIDW!L6 + NE!L6 + NY!L6 + NW!L6 + SE!L6 + SW!L6 + TEN!L6 + TEX!L6</f>
        <v>4776924937.727273</v>
      </c>
      <c r="M6" s="9">
        <f xml:space="preserve"> 0 + CAL!M6 + CAR!M6 + CENT!M6 + FLA!M6 + MIDA!M6 + MIDW!M6 + NE!M6 + NY!M6 + NW!M6 + SE!M6 + SW!M6 + TEN!M6 + TEX!M6</f>
        <v>4872463404.8785753</v>
      </c>
      <c r="N6" s="9">
        <f xml:space="preserve"> 0 + CAL!N6 + CAR!N6 + CENT!N6 + FLA!N6 + MIDA!N6 + MIDW!N6 + NE!N6 + NY!N6 + NW!N6 + SE!N6 + SW!N6 + TEN!N6 + TEX!N6</f>
        <v>4969912679.8874445</v>
      </c>
      <c r="O6" s="9">
        <f xml:space="preserve"> 0 + CAL!O6 + CAR!O6 + CENT!O6 + FLA!O6 + MIDA!O6 + MIDW!O6 + NE!O6 + NY!O6 + NW!O6 + SE!O6 + SW!O6 + TEN!O6 + TEX!O6</f>
        <v>5069310869.0175133</v>
      </c>
      <c r="P6" s="9">
        <f xml:space="preserve"> 0 + CAL!P6 + CAR!P6 + CENT!P6 + FLA!P6 + MIDA!P6 + MIDW!P6 + NE!P6 + NY!P6 + NW!P6 + SE!P6 + SW!P6 + TEN!P6 + TEX!P6</f>
        <v>5170697144.7932768</v>
      </c>
      <c r="Q6" s="9">
        <f xml:space="preserve"> 0 + CAL!Q6 + CAR!Q6 + CENT!Q6 + FLA!Q6 + MIDA!Q6 + MIDW!Q6 + NE!Q6 + NY!Q6 + NW!Q6 + SE!Q6 + SW!Q6 + TEN!Q6 + TEX!Q6</f>
        <v>5274111060.8996449</v>
      </c>
      <c r="R6" s="9">
        <f xml:space="preserve"> 0 + CAL!R6 + CAR!R6 + CENT!R6 + FLA!R6 + MIDA!R6 + MIDW!R6 + NE!R6 + NY!R6 + NW!R6 + SE!R6 + SW!R6 + TEN!R6 + TEX!R6</f>
        <v>5379593274.9503803</v>
      </c>
      <c r="S6" s="9">
        <f xml:space="preserve"> 0 + CAL!S6 + CAR!S6 + CENT!S6 + FLA!S6 + MIDA!S6 + MIDW!S6 + NE!S6 + NY!S6 + NW!S6 + SE!S6 + SW!S6 + TEN!S6 + TEX!S6</f>
        <v>5487185142.4281311</v>
      </c>
      <c r="T6" s="9">
        <f xml:space="preserve"> 0 + CAL!T6 + CAR!T6 + CENT!T6 + FLA!T6 + MIDA!T6 + MIDW!T6 + NE!T6 + NY!T6 + NW!T6 + SE!T6 + SW!T6 + TEN!T6 + TEX!T6</f>
        <v>5596928857.8057423</v>
      </c>
      <c r="U6" s="9">
        <f xml:space="preserve"> 0 + CAL!U6 + CAR!U6 + CENT!U6 + FLA!U6 + MIDA!U6 + MIDW!U6 + NE!U6 + NY!U6 + NW!U6 + SE!U6 + SW!U6 + TEN!U6 + TEX!U6</f>
        <v>5708867429.8462362</v>
      </c>
      <c r="V6" s="9">
        <f xml:space="preserve"> 0 + CAL!V6 + CAR!V6 + CENT!V6 + FLA!V6 + MIDA!V6 + MIDW!V6 + NE!V6 + NY!V6 + NW!V6 + SE!V6 + SW!V6 + TEN!V6 + TEX!V6</f>
        <v>5823044795.2331734</v>
      </c>
      <c r="W6" s="9">
        <f xml:space="preserve"> 0 + CAL!W6 + CAR!W6 + CENT!W6 + FLA!W6 + MIDA!W6 + MIDW!W6 + NE!W6 + NY!W6 + NW!W6 + SE!W6 + SW!W6 + TEN!W6 + TEX!W6</f>
        <v>5939505684.1281109</v>
      </c>
      <c r="X6" s="9">
        <f xml:space="preserve"> 0 + CAL!X6 + CAR!X6 + CENT!X6 + FLA!X6 + MIDA!X6 + MIDW!X6 + NE!X6 + NY!X6 + NW!X6 + SE!X6 + SW!X6 + TEN!X6 + TEX!X6</f>
        <v>6058295818.9085941</v>
      </c>
      <c r="Y6" s="9">
        <f xml:space="preserve"> 0 + CAL!Y6 + CAR!Y6 + CENT!Y6 + FLA!Y6 + MIDA!Y6 + MIDW!Y6 + NE!Y6 + NY!Y6 + NW!Y6 + SE!Y6 + SW!Y6 + TEN!Y6 + TEX!Y6</f>
        <v>6179461675.9901295</v>
      </c>
      <c r="Z6" s="9">
        <f xml:space="preserve"> 0 + CAL!Z6 + CAR!Z6 + CENT!Z6 + FLA!Z6 + MIDA!Z6 + MIDW!Z6 + NE!Z6 + NY!Z6 + NW!Z6 + SE!Z6 + SW!Z6 + TEN!Z6 + TEX!Z6</f>
        <v>6303050960.0355778</v>
      </c>
      <c r="AA6" s="9">
        <f xml:space="preserve"> 0 + CAL!AA6 + CAR!AA6 + CENT!AA6 + FLA!AA6 + MIDA!AA6 + MIDW!AA6 + NE!AA6 + NY!AA6 + NW!AA6 + SE!AA6 + SW!AA6 + TEN!AA6 + TEX!AA6</f>
        <v>6429111977.452672</v>
      </c>
      <c r="AB6" s="9">
        <f xml:space="preserve"> 0 + CAL!AB6 + CAR!AB6 + CENT!AB6 + FLA!AB6 + MIDA!AB6 + MIDW!AB6 + NE!AB6 + NY!AB6 + NW!AB6 + SE!AB6 + SW!AB6 + TEN!AB6 + TEX!AB6</f>
        <v>6557694175.3457508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tr">
        <f>CAL!A7</f>
        <v>Total_Target</v>
      </c>
      <c r="B7" s="9">
        <f xml:space="preserve"> 0 + CAL!B7 + CAR!B7 + CENT!B7 + FLA!B7 + MIDA!B7 + MIDW!B7 + NE!B7 + NY!B7 + NW!B7 + SE!B7 + SW!B7 + TEN!B7 + TEX!B7</f>
        <v>3918742282.3881893</v>
      </c>
      <c r="C7" s="9">
        <f xml:space="preserve"> 0 + CAL!C7 + CAR!C7 + CENT!C7 + FLA!C7 + MIDA!C7 + MIDW!C7 + NE!C7 + NY!C7 + NW!C7 + SE!C7 + SW!C7 + TEN!C7 + TEX!C7</f>
        <v>3997117128.0359521</v>
      </c>
      <c r="D7" s="9">
        <f xml:space="preserve"> 0 + CAL!D7 + CAR!D7 + CENT!D7 + FLA!D7 + MIDA!D7 + MIDW!D7 + NE!D7 + NY!D7 + NW!D7 + SE!D7 + SW!D7 + TEN!D7 + TEX!D7</f>
        <v>4077059470.5966721</v>
      </c>
      <c r="E7" s="9">
        <f xml:space="preserve"> 0 + CAL!E7 + CAR!E7 + CENT!E7 + FLA!E7 + MIDA!E7 + MIDW!E7 + NE!E7 + NY!E7 + NW!E7 + SE!E7 + SW!E7 + TEN!E7 + TEX!E7</f>
        <v>4158600660.0086055</v>
      </c>
      <c r="F7" s="9">
        <f xml:space="preserve"> 0 + CAL!F7 + CAR!F7 + CENT!F7 + FLA!F7 + MIDA!F7 + MIDW!F7 + NE!F7 + NY!F7 + NW!F7 + SE!F7 + SW!F7 + TEN!F7 + TEX!F7</f>
        <v>4241772673.2087793</v>
      </c>
      <c r="G7" s="9">
        <f xml:space="preserve"> 0 + CAL!G7 + CAR!G7 + CENT!G7 + FLA!G7 + MIDA!G7 + MIDW!G7 + NE!G7 + NY!G7 + NW!G7 + SE!G7 + SW!G7 + TEN!G7 + TEX!G7</f>
        <v>4326608126.6729546</v>
      </c>
      <c r="H7" s="9">
        <f xml:space="preserve"> 0 + CAL!H7 + CAR!H7 + CENT!H7 + FLA!H7 + MIDA!H7 + MIDW!H7 + NE!H7 + NY!H7 + NW!H7 + SE!H7 + SW!H7 + TEN!H7 + TEX!H7</f>
        <v>4413140289.2064123</v>
      </c>
      <c r="I7" s="9">
        <f xml:space="preserve"> 0 + CAL!I7 + CAR!I7 + CENT!I7 + FLA!I7 + MIDA!I7 + MIDW!I7 + NE!I7 + NY!I7 + NW!I7 + SE!I7 + SW!I7 + TEN!I7 + TEX!I7</f>
        <v>4501403094.9905386</v>
      </c>
      <c r="J7" s="9">
        <f xml:space="preserve"> 0 + CAL!J7 + CAR!J7 + CENT!J7 + FLA!J7 + MIDA!J7 + MIDW!J7 + NE!J7 + NY!J7 + NW!J7 + SE!J7 + SW!J7 + TEN!J7 + TEX!J7</f>
        <v>4591431156.8903532</v>
      </c>
      <c r="K7" s="9">
        <f xml:space="preserve"> 0 + CAL!K7 + CAR!K7 + CENT!K7 + FLA!K7 + MIDA!K7 + MIDW!K7 + NE!K7 + NY!K7 + NW!K7 + SE!K7 + SW!K7 + TEN!K7 + TEX!K7</f>
        <v>4683259780.0281487</v>
      </c>
      <c r="L7" s="9">
        <f xml:space="preserve"> 0 + CAL!L7 + CAR!L7 + CENT!L7 + FLA!L7 + MIDA!L7 + MIDW!L7 + NE!L7 + NY!L7 + NW!L7 + SE!L7 + SW!L7 + TEN!L7 + TEX!L7</f>
        <v>4776924975.6287212</v>
      </c>
      <c r="M7" s="9">
        <f xml:space="preserve"> 0 + CAL!M7 + CAR!M7 + CENT!M7 + FLA!M7 + MIDA!M7 + MIDW!M7 + NE!M7 + NY!M7 + NW!M7 + SE!M7 + SW!M7 + TEN!M7 + TEX!M7</f>
        <v>4872463475.1412954</v>
      </c>
      <c r="N7" s="9">
        <f xml:space="preserve"> 0 + CAL!N7 + CAR!N7 + CENT!N7 + FLA!N7 + MIDA!N7 + MIDW!N7 + NE!N7 + NY!N7 + NW!N7 + SE!N7 + SW!N7 + TEN!N7 + TEX!N7</f>
        <v>4969912744.6441174</v>
      </c>
      <c r="O7" s="9">
        <f xml:space="preserve"> 0 + CAL!O7 + CAR!O7 + CENT!O7 + FLA!O7 + MIDA!O7 + MIDW!O7 + NE!O7 + NY!O7 + NW!O7 + SE!O7 + SW!O7 + TEN!O7 + TEX!O7</f>
        <v>5069310999.5370007</v>
      </c>
      <c r="P7" s="9">
        <f xml:space="preserve"> 0 + CAL!P7 + CAR!P7 + CENT!P7 + FLA!P7 + MIDA!P7 + MIDW!P7 + NE!P7 + NY!P7 + NW!P7 + SE!P7 + SW!P7 + TEN!P7 + TEX!P7</f>
        <v>5170697219.5277414</v>
      </c>
      <c r="Q7" s="9">
        <f xml:space="preserve"> 0 + CAL!Q7 + CAR!Q7 + CENT!Q7 + FLA!Q7 + MIDA!Q7 + MIDW!Q7 + NE!Q7 + NY!Q7 + NW!Q7 + SE!Q7 + SW!Q7 + TEN!Q7 + TEX!Q7</f>
        <v>5274111163.9183025</v>
      </c>
      <c r="R7" s="9">
        <f xml:space="preserve"> 0 + CAL!R7 + CAR!R7 + CENT!R7 + FLA!R7 + MIDA!R7 + MIDW!R7 + NE!R7 + NY!R7 + NW!R7 + SE!R7 + SW!R7 + TEN!R7 + TEX!R7</f>
        <v>5379593387.196661</v>
      </c>
      <c r="S7" s="9">
        <f xml:space="preserve"> 0 + CAL!S7 + CAR!S7 + CENT!S7 + FLA!S7 + MIDA!S7 + MIDW!S7 + NE!S7 + NY!S7 + NW!S7 + SE!S7 + SW!S7 + TEN!S7 + TEX!S7</f>
        <v>5487185254.9405975</v>
      </c>
      <c r="T7" s="9">
        <f xml:space="preserve"> 0 + CAL!T7 + CAR!T7 + CENT!T7 + FLA!T7 + MIDA!T7 + MIDW!T7 + NE!T7 + NY!T7 + NW!T7 + SE!T7 + SW!T7 + TEN!T7 + TEX!T7</f>
        <v>5596928960.0394077</v>
      </c>
      <c r="U7" s="9">
        <f xml:space="preserve"> 0 + CAL!U7 + CAR!U7 + CENT!U7 + FLA!U7 + MIDA!U7 + MIDW!U7 + NE!U7 + NY!U7 + NW!U7 + SE!U7 + SW!U7 + TEN!U7 + TEX!U7</f>
        <v>5708867539.2401838</v>
      </c>
      <c r="V7" s="9">
        <f xml:space="preserve"> 0 + CAL!V7 + CAR!V7 + CENT!V7 + FLA!V7 + MIDA!V7 + MIDW!V7 + NE!V7 + NY!V7 + NW!V7 + SE!V7 + SW!V7 + TEN!V7 + TEX!V7</f>
        <v>5823044890.0249939</v>
      </c>
      <c r="W7" s="9">
        <f xml:space="preserve"> 0 + CAL!W7 + CAR!W7 + CENT!W7 + FLA!W7 + MIDA!W7 + MIDW!W7 + NE!W7 + NY!W7 + NW!W7 + SE!W7 + SW!W7 + TEN!W7 + TEX!W7</f>
        <v>5939505787.825491</v>
      </c>
      <c r="X7" s="9">
        <f xml:space="preserve"> 0 + CAL!X7 + CAR!X7 + CENT!X7 + FLA!X7 + MIDA!X7 + MIDW!X7 + NE!X7 + NY!X7 + NW!X7 + SE!X7 + SW!X7 + TEN!X7 + TEX!X7</f>
        <v>6058295903.5820026</v>
      </c>
      <c r="Y7" s="9">
        <f xml:space="preserve"> 0 + CAL!Y7 + CAR!Y7 + CENT!Y7 + FLA!Y7 + MIDA!Y7 + MIDW!Y7 + NE!Y7 + NY!Y7 + NW!Y7 + SE!Y7 + SW!Y7 + TEN!Y7 + TEX!Y7</f>
        <v>6179461821.6536407</v>
      </c>
      <c r="Z7" s="9">
        <f xml:space="preserve"> 0 + CAL!Z7 + CAR!Z7 + CENT!Z7 + FLA!Z7 + MIDA!Z7 + MIDW!Z7 + NE!Z7 + NY!Z7 + NW!Z7 + SE!Z7 + SW!Z7 + TEN!Z7 + TEX!Z7</f>
        <v>6303051058.0867214</v>
      </c>
      <c r="AA7" s="9">
        <f xml:space="preserve"> 0 + CAL!AA7 + CAR!AA7 + CENT!AA7 + FLA!AA7 + MIDA!AA7 + MIDW!AA7 + NE!AA7 + NY!AA7 + NW!AA7 + SE!AA7 + SW!AA7 + TEN!AA7 + TEX!AA7</f>
        <v>6429112079.2484608</v>
      </c>
      <c r="AB7" s="9">
        <f xml:space="preserve"> 0 + CAL!AB7 + CAR!AB7 + CENT!AB7 + FLA!AB7 + MIDA!AB7 + MIDW!AB7 + NE!AB7 + NY!AB7 + NW!AB7 + SE!AB7 + SW!AB7 + TEN!AB7 + TEX!AB7</f>
        <v>6557694320.8334246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tr">
        <f>CAL!A8</f>
        <v>MW_Cost</v>
      </c>
      <c r="B8" s="9">
        <f xml:space="preserve"> 0 + CAL!B8 + CAR!B8 + CENT!B8 + FLA!B8 + MIDA!B8 + MIDW!B8 + NE!B8 + NY!B8 + NW!B8 + SE!B8 + SW!B8 + TEN!B8 + TEX!B8</f>
        <v>378404.58961134002</v>
      </c>
      <c r="C8" s="9">
        <f xml:space="preserve"> 0 + CAL!C8 + CAR!C8 + CENT!C8 + FLA!C8 + MIDA!C8 + MIDW!C8 + NE!C8 + NY!C8 + NW!C8 + SE!C8 + SW!C8 + TEN!C8 + TEX!C8</f>
        <v>416246.87203241995</v>
      </c>
      <c r="D8" s="9">
        <f xml:space="preserve"> 0 + CAL!D8 + CAR!D8 + CENT!D8 + FLA!D8 + MIDA!D8 + MIDW!D8 + NE!D8 + NY!D8 + NW!D8 + SE!D8 + SW!D8 + TEN!D8 + TEX!D8</f>
        <v>456228.14779229008</v>
      </c>
      <c r="E8" s="9">
        <f xml:space="preserve"> 0 + CAL!E8 + CAR!E8 + CENT!E8 + FLA!E8 + MIDA!E8 + MIDW!E8 + NE!E8 + NY!E8 + NW!E8 + SE!E8 + SW!E8 + TEN!E8 + TEX!E8</f>
        <v>497894.25402581005</v>
      </c>
      <c r="F8" s="9">
        <f xml:space="preserve"> 0 + CAL!F8 + CAR!F8 + CENT!F8 + FLA!F8 + MIDA!F8 + MIDW!F8 + NE!F8 + NY!F8 + NW!F8 + SE!F8 + SW!F8 + TEN!F8 + TEX!F8</f>
        <v>539283.76291904994</v>
      </c>
      <c r="G8" s="9">
        <f xml:space="preserve"> 0 + CAL!G8 + CAR!G8 + CENT!G8 + FLA!G8 + MIDA!G8 + MIDW!G8 + NE!G8 + NY!G8 + NW!G8 + SE!G8 + SW!G8 + TEN!G8 + TEX!G8</f>
        <v>579585.79261518002</v>
      </c>
      <c r="H8" s="9">
        <f xml:space="preserve"> 0 + CAL!H8 + CAR!H8 + CENT!H8 + FLA!H8 + MIDA!H8 + MIDW!H8 + NE!H8 + NY!H8 + NW!H8 + SE!H8 + SW!H8 + TEN!H8 + TEX!H8</f>
        <v>622695.66581621999</v>
      </c>
      <c r="I8" s="9">
        <f xml:space="preserve"> 0 + CAL!I8 + CAR!I8 + CENT!I8 + FLA!I8 + MIDA!I8 + MIDW!I8 + NE!I8 + NY!I8 + NW!I8 + SE!I8 + SW!I8 + TEN!I8 + TEX!I8</f>
        <v>663292.73785174999</v>
      </c>
      <c r="J8" s="9">
        <f xml:space="preserve"> 0 + CAL!J8 + CAR!J8 + CENT!J8 + FLA!J8 + MIDA!J8 + MIDW!J8 + NE!J8 + NY!J8 + NW!J8 + SE!J8 + SW!J8 + TEN!J8 + TEX!J8</f>
        <v>702329.32443832012</v>
      </c>
      <c r="K8" s="9">
        <f xml:space="preserve"> 0 + CAL!K8 + CAR!K8 + CENT!K8 + FLA!K8 + MIDA!K8 + MIDW!K8 + NE!K8 + NY!K8 + NW!K8 + SE!K8 + SW!K8 + TEN!K8 + TEX!K8</f>
        <v>741835.31471402</v>
      </c>
      <c r="L8" s="9">
        <f xml:space="preserve"> 0 + CAL!L8 + CAR!L8 + CENT!L8 + FLA!L8 + MIDA!L8 + MIDW!L8 + NE!L8 + NY!L8 + NW!L8 + SE!L8 + SW!L8 + TEN!L8 + TEX!L8</f>
        <v>776058.80406153994</v>
      </c>
      <c r="M8" s="9">
        <f xml:space="preserve"> 0 + CAL!M8 + CAR!M8 + CENT!M8 + FLA!M8 + MIDA!M8 + MIDW!M8 + NE!M8 + NY!M8 + NW!M8 + SE!M8 + SW!M8 + TEN!M8 + TEX!M8</f>
        <v>795841.69976617</v>
      </c>
      <c r="N8" s="9">
        <f xml:space="preserve"> 0 + CAL!N8 + CAR!N8 + CENT!N8 + FLA!N8 + MIDA!N8 + MIDW!N8 + NE!N8 + NY!N8 + NW!N8 + SE!N8 + SW!N8 + TEN!N8 + TEX!N8</f>
        <v>817777.54135144013</v>
      </c>
      <c r="O8" s="9">
        <f xml:space="preserve"> 0 + CAL!O8 + CAR!O8 + CENT!O8 + FLA!O8 + MIDA!O8 + MIDW!O8 + NE!O8 + NY!O8 + NW!O8 + SE!O8 + SW!O8 + TEN!O8 + TEX!O8</f>
        <v>833553.14699885994</v>
      </c>
      <c r="P8" s="9">
        <f xml:space="preserve"> 0 + CAL!P8 + CAR!P8 + CENT!P8 + FLA!P8 + MIDA!P8 + MIDW!P8 + NE!P8 + NY!P8 + NW!P8 + SE!P8 + SW!P8 + TEN!P8 + TEX!P8</f>
        <v>851285.76437341026</v>
      </c>
      <c r="Q8" s="9">
        <f xml:space="preserve"> 0 + CAL!Q8 + CAR!Q8 + CENT!Q8 + FLA!Q8 + MIDA!Q8 + MIDW!Q8 + NE!Q8 + NY!Q8 + NW!Q8 + SE!Q8 + SW!Q8 + TEN!Q8 + TEX!Q8</f>
        <v>869576.31994352001</v>
      </c>
      <c r="R8" s="9">
        <f xml:space="preserve"> 0 + CAL!R8 + CAR!R8 + CENT!R8 + FLA!R8 + MIDA!R8 + MIDW!R8 + NE!R8 + NY!R8 + NW!R8 + SE!R8 + SW!R8 + TEN!R8 + TEX!R8</f>
        <v>886546.0819340999</v>
      </c>
      <c r="S8" s="9">
        <f xml:space="preserve"> 0 + CAL!S8 + CAR!S8 + CENT!S8 + FLA!S8 + MIDA!S8 + MIDW!S8 + NE!S8 + NY!S8 + NW!S8 + SE!S8 + SW!S8 + TEN!S8 + TEX!S8</f>
        <v>904812.70317934011</v>
      </c>
      <c r="T8" s="9">
        <f xml:space="preserve"> 0 + CAL!T8 + CAR!T8 + CENT!T8 + FLA!T8 + MIDA!T8 + MIDW!T8 + NE!T8 + NY!T8 + NW!T8 + SE!T8 + SW!T8 + TEN!T8 + TEX!T8</f>
        <v>920303.33431715984</v>
      </c>
      <c r="U8" s="9">
        <f xml:space="preserve"> 0 + CAL!U8 + CAR!U8 + CENT!U8 + FLA!U8 + MIDA!U8 + MIDW!U8 + NE!U8 + NY!U8 + NW!U8 + SE!U8 + SW!U8 + TEN!U8 + TEX!U8</f>
        <v>936218.8280711401</v>
      </c>
      <c r="V8" s="9">
        <f xml:space="preserve"> 0 + CAL!V8 + CAR!V8 + CENT!V8 + FLA!V8 + MIDA!V8 + MIDW!V8 + NE!V8 + NY!V8 + NW!V8 + SE!V8 + SW!V8 + TEN!V8 + TEX!V8</f>
        <v>955381.97271827003</v>
      </c>
      <c r="W8" s="9">
        <f xml:space="preserve"> 0 + CAL!W8 + CAR!W8 + CENT!W8 + FLA!W8 + MIDA!W8 + MIDW!W8 + NE!W8 + NY!W8 + NW!W8 + SE!W8 + SW!W8 + TEN!W8 + TEX!W8</f>
        <v>975246.21812273003</v>
      </c>
      <c r="X8" s="9">
        <f xml:space="preserve"> 0 + CAL!X8 + CAR!X8 + CENT!X8 + FLA!X8 + MIDA!X8 + MIDW!X8 + NE!X8 + NY!X8 + NW!X8 + SE!X8 + SW!X8 + TEN!X8 + TEX!X8</f>
        <v>996576.52001840016</v>
      </c>
      <c r="Y8" s="9">
        <f xml:space="preserve"> 0 + CAL!Y8 + CAR!Y8 + CENT!Y8 + FLA!Y8 + MIDA!Y8 + MIDW!Y8 + NE!Y8 + NY!Y8 + NW!Y8 + SE!Y8 + SW!Y8 + TEN!Y8 + TEX!Y8</f>
        <v>1016760.94502847</v>
      </c>
      <c r="Z8" s="9">
        <f xml:space="preserve"> 0 + CAL!Z8 + CAR!Z8 + CENT!Z8 + FLA!Z8 + MIDA!Z8 + MIDW!Z8 + NE!Z8 + NY!Z8 + NW!Z8 + SE!Z8 + SW!Z8 + TEN!Z8 + TEX!Z8</f>
        <v>1035843.81985258</v>
      </c>
      <c r="AA8" s="9">
        <f xml:space="preserve"> 0 + CAL!AA8 + CAR!AA8 + CENT!AA8 + FLA!AA8 + MIDA!AA8 + MIDW!AA8 + NE!AA8 + NY!AA8 + NW!AA8 + SE!AA8 + SW!AA8 + TEN!AA8 + TEX!AA8</f>
        <v>1055939.59654608</v>
      </c>
      <c r="AB8" s="9">
        <f xml:space="preserve"> 0 + CAL!AB8 + CAR!AB8 + CENT!AB8 + FLA!AB8 + MIDA!AB8 + MIDW!AB8 + NE!AB8 + NY!AB8 + NW!AB8 + SE!AB8 + SW!AB8 + TEN!AB8 + TEX!AB8</f>
        <v>1074132.19680258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tr">
        <f>CAL!A9</f>
        <v>MWh_Cost</v>
      </c>
      <c r="B9" s="9">
        <f xml:space="preserve"> 0 + CAL!B9 + CAR!B9 + CENT!B9 + FLA!B9 + MIDA!B9 + MIDW!B9 + NE!B9 + NY!B9 + NW!B9 + SE!B9 + SW!B9 + TEN!B9 + TEX!B9</f>
        <v>66996.085471409999</v>
      </c>
      <c r="C9" s="9">
        <f xml:space="preserve"> 0 + CAL!C9 + CAR!C9 + CENT!C9 + FLA!C9 + MIDA!C9 + MIDW!C9 + NE!C9 + NY!C9 + NW!C9 + SE!C9 + SW!C9 + TEN!C9 + TEX!C9</f>
        <v>64729.142898419996</v>
      </c>
      <c r="D9" s="9">
        <f xml:space="preserve"> 0 + CAL!D9 + CAR!D9 + CENT!D9 + FLA!D9 + MIDA!D9 + MIDW!D9 + NE!D9 + NY!D9 + NW!D9 + SE!D9 + SW!D9 + TEN!D9 + TEX!D9</f>
        <v>62064.234189219991</v>
      </c>
      <c r="E9" s="9">
        <f xml:space="preserve"> 0 + CAL!E9 + CAR!E9 + CENT!E9 + FLA!E9 + MIDA!E9 + MIDW!E9 + NE!E9 + NY!E9 + NW!E9 + SE!E9 + SW!E9 + TEN!E9 + TEX!E9</f>
        <v>59007.218120970007</v>
      </c>
      <c r="F9" s="9">
        <f xml:space="preserve"> 0 + CAL!F9 + CAR!F9 + CENT!F9 + FLA!F9 + MIDA!F9 + MIDW!F9 + NE!F9 + NY!F9 + NW!F9 + SE!F9 + SW!F9 + TEN!F9 + TEX!F9</f>
        <v>55649.627789659993</v>
      </c>
      <c r="G9" s="9">
        <f xml:space="preserve"> 0 + CAL!G9 + CAR!G9 + CENT!G9 + FLA!G9 + MIDA!G9 + MIDW!G9 + NE!G9 + NY!G9 + NW!G9 + SE!G9 + SW!G9 + TEN!G9 + TEX!G9</f>
        <v>52154.329545999994</v>
      </c>
      <c r="H9" s="9">
        <f xml:space="preserve"> 0 + CAL!H9 + CAR!H9 + CENT!H9 + FLA!H9 + MIDA!H9 + MIDW!H9 + NE!H9 + NY!H9 + NW!H9 + SE!H9 + SW!H9 + TEN!H9 + TEX!H9</f>
        <v>48746.044230390005</v>
      </c>
      <c r="I9" s="9">
        <f xml:space="preserve"> 0 + CAL!I9 + CAR!I9 + CENT!I9 + FLA!I9 + MIDA!I9 + MIDW!I9 + NE!I9 + NY!I9 + NW!I9 + SE!I9 + SW!I9 + TEN!I9 + TEX!I9</f>
        <v>45693.018517010009</v>
      </c>
      <c r="J9" s="9">
        <f xml:space="preserve"> 0 + CAL!J9 + CAR!J9 + CENT!J9 + FLA!J9 + MIDA!J9 + MIDW!J9 + NE!J9 + NY!J9 + NW!J9 + SE!J9 + SW!J9 + TEN!J9 + TEX!J9</f>
        <v>43026.850702280004</v>
      </c>
      <c r="K9" s="9">
        <f xml:space="preserve"> 0 + CAL!K9 + CAR!K9 + CENT!K9 + FLA!K9 + MIDA!K9 + MIDW!K9 + NE!K9 + NY!K9 + NW!K9 + SE!K9 + SW!K9 + TEN!K9 + TEX!K9</f>
        <v>40697.156485749998</v>
      </c>
      <c r="L9" s="9">
        <f xml:space="preserve"> 0 + CAL!L9 + CAR!L9 + CENT!L9 + FLA!L9 + MIDA!L9 + MIDW!L9 + NE!L9 + NY!L9 + NW!L9 + SE!L9 + SW!L9 + TEN!L9 + TEX!L9</f>
        <v>38944.242865310007</v>
      </c>
      <c r="M9" s="9">
        <f xml:space="preserve"> 0 + CAL!M9 + CAR!M9 + CENT!M9 + FLA!M9 + MIDA!M9 + MIDW!M9 + NE!M9 + NY!M9 + NW!M9 + SE!M9 + SW!M9 + TEN!M9 + TEX!M9</f>
        <v>38059.124210329996</v>
      </c>
      <c r="N9" s="9">
        <f xml:space="preserve"> 0 + CAL!N9 + CAR!N9 + CENT!N9 + FLA!N9 + MIDA!N9 + MIDW!N9 + NE!N9 + NY!N9 + NW!N9 + SE!N9 + SW!N9 + TEN!N9 + TEX!N9</f>
        <v>37207.378248049994</v>
      </c>
      <c r="O9" s="9">
        <f xml:space="preserve"> 0 + CAL!O9 + CAR!O9 + CENT!O9 + FLA!O9 + MIDA!O9 + MIDW!O9 + NE!O9 + NY!O9 + NW!O9 + SE!O9 + SW!O9 + TEN!O9 + TEX!O9</f>
        <v>36759.877913509998</v>
      </c>
      <c r="P9" s="9">
        <f xml:space="preserve"> 0 + CAL!P9 + CAR!P9 + CENT!P9 + FLA!P9 + MIDA!P9 + MIDW!P9 + NE!P9 + NY!P9 + NW!P9 + SE!P9 + SW!P9 + TEN!P9 + TEX!P9</f>
        <v>36306.923114199992</v>
      </c>
      <c r="Q9" s="9">
        <f xml:space="preserve"> 0 + CAL!Q9 + CAR!Q9 + CENT!Q9 + FLA!Q9 + MIDA!Q9 + MIDW!Q9 + NE!Q9 + NY!Q9 + NW!Q9 + SE!Q9 + SW!Q9 + TEN!Q9 + TEX!Q9</f>
        <v>35949.774828609996</v>
      </c>
      <c r="R9" s="9">
        <f xml:space="preserve"> 0 + CAL!R9 + CAR!R9 + CENT!R9 + FLA!R9 + MIDA!R9 + MIDW!R9 + NE!R9 + NY!R9 + NW!R9 + SE!R9 + SW!R9 + TEN!R9 + TEX!R9</f>
        <v>35732.967570820001</v>
      </c>
      <c r="S9" s="9">
        <f xml:space="preserve"> 0 + CAL!S9 + CAR!S9 + CENT!S9 + FLA!S9 + MIDA!S9 + MIDW!S9 + NE!S9 + NY!S9 + NW!S9 + SE!S9 + SW!S9 + TEN!S9 + TEX!S9</f>
        <v>35552.037236160002</v>
      </c>
      <c r="T9" s="9">
        <f xml:space="preserve"> 0 + CAL!T9 + CAR!T9 + CENT!T9 + FLA!T9 + MIDA!T9 + MIDW!T9 + NE!T9 + NY!T9 + NW!T9 + SE!T9 + SW!T9 + TEN!T9 + TEX!T9</f>
        <v>35555.227386889994</v>
      </c>
      <c r="U9" s="9">
        <f xml:space="preserve"> 0 + CAL!U9 + CAR!U9 + CENT!U9 + FLA!U9 + MIDA!U9 + MIDW!U9 + NE!U9 + NY!U9 + NW!U9 + SE!U9 + SW!U9 + TEN!U9 + TEX!U9</f>
        <v>35577.025356830003</v>
      </c>
      <c r="V9" s="9">
        <f xml:space="preserve"> 0 + CAL!V9 + CAR!V9 + CENT!V9 + FLA!V9 + MIDA!V9 + MIDW!V9 + NE!V9 + NY!V9 + NW!V9 + SE!V9 + SW!V9 + TEN!V9 + TEX!V9</f>
        <v>35582.196475390003</v>
      </c>
      <c r="W9" s="9">
        <f xml:space="preserve"> 0 + CAL!W9 + CAR!W9 + CENT!W9 + FLA!W9 + MIDA!W9 + MIDW!W9 + NE!W9 + NY!W9 + NW!W9 + SE!W9 + SW!W9 + TEN!W9 + TEX!W9</f>
        <v>35672.907473340005</v>
      </c>
      <c r="X9" s="9">
        <f xml:space="preserve"> 0 + CAL!X9 + CAR!X9 + CENT!X9 + FLA!X9 + MIDA!X9 + MIDW!X9 + NE!X9 + NY!X9 + NW!X9 + SE!X9 + SW!X9 + TEN!X9 + TEX!X9</f>
        <v>35777.786938880003</v>
      </c>
      <c r="Y9" s="9">
        <f xml:space="preserve"> 0 + CAL!Y9 + CAR!Y9 + CENT!Y9 + FLA!Y9 + MIDA!Y9 + MIDW!Y9 + NE!Y9 + NY!Y9 + NW!Y9 + SE!Y9 + SW!Y9 + TEN!Y9 + TEX!Y9</f>
        <v>36035.530036420001</v>
      </c>
      <c r="Z9" s="9">
        <f xml:space="preserve"> 0 + CAL!Z9 + CAR!Z9 + CENT!Z9 + FLA!Z9 + MIDA!Z9 + MIDW!Z9 + NE!Z9 + NY!Z9 + NW!Z9 + SE!Z9 + SW!Z9 + TEN!Z9 + TEX!Z9</f>
        <v>36487.489173399998</v>
      </c>
      <c r="AA9" s="9">
        <f xml:space="preserve"> 0 + CAL!AA9 + CAR!AA9 + CENT!AA9 + FLA!AA9 + MIDA!AA9 + MIDW!AA9 + NE!AA9 + NY!AA9 + NW!AA9 + SE!AA9 + SW!AA9 + TEN!AA9 + TEX!AA9</f>
        <v>36883.092242170002</v>
      </c>
      <c r="AB9" s="9">
        <f xml:space="preserve"> 0 + CAL!AB9 + CAR!AB9 + CENT!AB9 + FLA!AB9 + MIDA!AB9 + MIDW!AB9 + NE!AB9 + NY!AB9 + NW!AB9 + SE!AB9 + SW!AB9 + TEN!AB9 + TEX!AB9</f>
        <v>37477.524760870001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tr">
        <f>CAL!A10</f>
        <v>Outage_Cost</v>
      </c>
      <c r="B10" s="9">
        <f xml:space="preserve"> 0 + CAL!B10 + CAR!B10 + CENT!B10 + FLA!B10 + MIDA!B10 + MIDW!B10 + NE!B10 + NY!B10 + NW!B10 + SE!B10 + SW!B10 + TEN!B10 + TEX!B10</f>
        <v>0</v>
      </c>
      <c r="C10" s="9">
        <f xml:space="preserve"> 0 + CAL!C10 + CAR!C10 + CENT!C10 + FLA!C10 + MIDA!C10 + MIDW!C10 + NE!C10 + NY!C10 + NW!C10 + SE!C10 + SW!C10 + TEN!C10 + TEX!C10</f>
        <v>0</v>
      </c>
      <c r="D10" s="9">
        <f xml:space="preserve"> 0 + CAL!D10 + CAR!D10 + CENT!D10 + FLA!D10 + MIDA!D10 + MIDW!D10 + NE!D10 + NY!D10 + NW!D10 + SE!D10 + SW!D10 + TEN!D10 + TEX!D10</f>
        <v>0</v>
      </c>
      <c r="E10" s="9">
        <f xml:space="preserve"> 0 + CAL!E10 + CAR!E10 + CENT!E10 + FLA!E10 + MIDA!E10 + MIDW!E10 + NE!E10 + NY!E10 + NW!E10 + SE!E10 + SW!E10 + TEN!E10 + TEX!E10</f>
        <v>0</v>
      </c>
      <c r="F10" s="9">
        <f xml:space="preserve"> 0 + CAL!F10 + CAR!F10 + CENT!F10 + FLA!F10 + MIDA!F10 + MIDW!F10 + NE!F10 + NY!F10 + NW!F10 + SE!F10 + SW!F10 + TEN!F10 + TEX!F10</f>
        <v>0</v>
      </c>
      <c r="G10" s="9">
        <f xml:space="preserve"> 0 + CAL!G10 + CAR!G10 + CENT!G10 + FLA!G10 + MIDA!G10 + MIDW!G10 + NE!G10 + NY!G10 + NW!G10 + SE!G10 + SW!G10 + TEN!G10 + TEX!G10</f>
        <v>0</v>
      </c>
      <c r="H10" s="9">
        <f xml:space="preserve"> 0 + CAL!H10 + CAR!H10 + CENT!H10 + FLA!H10 + MIDA!H10 + MIDW!H10 + NE!H10 + NY!H10 + NW!H10 + SE!H10 + SW!H10 + TEN!H10 + TEX!H10</f>
        <v>0</v>
      </c>
      <c r="I10" s="9">
        <f xml:space="preserve"> 0 + CAL!I10 + CAR!I10 + CENT!I10 + FLA!I10 + MIDA!I10 + MIDW!I10 + NE!I10 + NY!I10 + NW!I10 + SE!I10 + SW!I10 + TEN!I10 + TEX!I10</f>
        <v>0</v>
      </c>
      <c r="J10" s="9">
        <f xml:space="preserve"> 0 + CAL!J10 + CAR!J10 + CENT!J10 + FLA!J10 + MIDA!J10 + MIDW!J10 + NE!J10 + NY!J10 + NW!J10 + SE!J10 + SW!J10 + TEN!J10 + TEX!J10</f>
        <v>0</v>
      </c>
      <c r="K10" s="9">
        <f xml:space="preserve"> 0 + CAL!K10 + CAR!K10 + CENT!K10 + FLA!K10 + MIDA!K10 + MIDW!K10 + NE!K10 + NY!K10 + NW!K10 + SE!K10 + SW!K10 + TEN!K10 + TEX!K10</f>
        <v>0</v>
      </c>
      <c r="L10" s="9">
        <f xml:space="preserve"> 0 + CAL!L10 + CAR!L10 + CENT!L10 + FLA!L10 + MIDA!L10 + MIDW!L10 + NE!L10 + NY!L10 + NW!L10 + SE!L10 + SW!L10 + TEN!L10 + TEX!L10</f>
        <v>2.2000000000000001E-7</v>
      </c>
      <c r="M10" s="9">
        <f xml:space="preserve"> 0 + CAL!M10 + CAR!M10 + CENT!M10 + FLA!M10 + MIDA!M10 + MIDW!M10 + NE!M10 + NY!M10 + NW!M10 + SE!M10 + SW!M10 + TEN!M10 + TEX!M10</f>
        <v>0</v>
      </c>
      <c r="N10" s="9">
        <f xml:space="preserve"> 0 + CAL!N10 + CAR!N10 + CENT!N10 + FLA!N10 + MIDA!N10 + MIDW!N10 + NE!N10 + NY!N10 + NW!N10 + SE!N10 + SW!N10 + TEN!N10 + TEX!N10</f>
        <v>1.0500000000000001E-6</v>
      </c>
      <c r="O10" s="9">
        <f xml:space="preserve"> 0 + CAL!O10 + CAR!O10 + CENT!O10 + FLA!O10 + MIDA!O10 + MIDW!O10 + NE!O10 + NY!O10 + NW!O10 + SE!O10 + SW!O10 + TEN!O10 + TEX!O10</f>
        <v>0</v>
      </c>
      <c r="P10" s="9">
        <f xml:space="preserve"> 0 + CAL!P10 + CAR!P10 + CENT!P10 + FLA!P10 + MIDA!P10 + MIDW!P10 + NE!P10 + NY!P10 + NW!P10 + SE!P10 + SW!P10 + TEN!P10 + TEX!P10</f>
        <v>1.8E-7</v>
      </c>
      <c r="Q10" s="9">
        <f xml:space="preserve"> 0 + CAL!Q10 + CAR!Q10 + CENT!Q10 + FLA!Q10 + MIDA!Q10 + MIDW!Q10 + NE!Q10 + NY!Q10 + NW!Q10 + SE!Q10 + SW!Q10 + TEN!Q10 + TEX!Q10</f>
        <v>2.9999999999999997E-8</v>
      </c>
      <c r="R10" s="9">
        <f xml:space="preserve"> 0 + CAL!R10 + CAR!R10 + CENT!R10 + FLA!R10 + MIDA!R10 + MIDW!R10 + NE!R10 + NY!R10 + NW!R10 + SE!R10 + SW!R10 + TEN!R10 + TEX!R10</f>
        <v>5.9200000000000001E-6</v>
      </c>
      <c r="S10" s="9">
        <f xml:space="preserve"> 0 + CAL!S10 + CAR!S10 + CENT!S10 + FLA!S10 + MIDA!S10 + MIDW!S10 + NE!S10 + NY!S10 + NW!S10 + SE!S10 + SW!S10 + TEN!S10 + TEX!S10</f>
        <v>1E-8</v>
      </c>
      <c r="T10" s="9">
        <f xml:space="preserve"> 0 + CAL!T10 + CAR!T10 + CENT!T10 + FLA!T10 + MIDA!T10 + MIDW!T10 + NE!T10 + NY!T10 + NW!T10 + SE!T10 + SW!T10 + TEN!T10 + TEX!T10</f>
        <v>0</v>
      </c>
      <c r="U10" s="9">
        <f xml:space="preserve"> 0 + CAL!U10 + CAR!U10 + CENT!U10 + FLA!U10 + MIDA!U10 + MIDW!U10 + NE!U10 + NY!U10 + NW!U10 + SE!U10 + SW!U10 + TEN!U10 + TEX!U10</f>
        <v>0</v>
      </c>
      <c r="V10" s="9">
        <f xml:space="preserve"> 0 + CAL!V10 + CAR!V10 + CENT!V10 + FLA!V10 + MIDA!V10 + MIDW!V10 + NE!V10 + NY!V10 + NW!V10 + SE!V10 + SW!V10 + TEN!V10 + TEX!V10</f>
        <v>4.4870000000000002E-5</v>
      </c>
      <c r="W10" s="9">
        <f xml:space="preserve"> 0 + CAL!W10 + CAR!W10 + CENT!W10 + FLA!W10 + MIDA!W10 + MIDW!W10 + NE!W10 + NY!W10 + NW!W10 + SE!W10 + SW!W10 + TEN!W10 + TEX!W10</f>
        <v>0</v>
      </c>
      <c r="X10" s="9">
        <f xml:space="preserve"> 0 + CAL!X10 + CAR!X10 + CENT!X10 + FLA!X10 + MIDA!X10 + MIDW!X10 + NE!X10 + NY!X10 + NW!X10 + SE!X10 + SW!X10 + TEN!X10 + TEX!X10</f>
        <v>0</v>
      </c>
      <c r="Y10" s="9">
        <f xml:space="preserve"> 0 + CAL!Y10 + CAR!Y10 + CENT!Y10 + FLA!Y10 + MIDA!Y10 + MIDW!Y10 + NE!Y10 + NY!Y10 + NW!Y10 + SE!Y10 + SW!Y10 + TEN!Y10 + TEX!Y10</f>
        <v>0</v>
      </c>
      <c r="Z10" s="9">
        <f xml:space="preserve"> 0 + CAL!Z10 + CAR!Z10 + CENT!Z10 + FLA!Z10 + MIDA!Z10 + MIDW!Z10 + NE!Z10 + NY!Z10 + NW!Z10 + SE!Z10 + SW!Z10 + TEN!Z10 + TEX!Z10</f>
        <v>2.4709999999999999E-5</v>
      </c>
      <c r="AA10" s="9">
        <f xml:space="preserve"> 0 + CAL!AA10 + CAR!AA10 + CENT!AA10 + FLA!AA10 + MIDA!AA10 + MIDW!AA10 + NE!AA10 + NY!AA10 + NW!AA10 + SE!AA10 + SW!AA10 + TEN!AA10 + TEX!AA10</f>
        <v>0</v>
      </c>
      <c r="AB10" s="9">
        <f xml:space="preserve"> 0 + CAL!AB10 + CAR!AB10 + CENT!AB10 + FLA!AB10 + MIDA!AB10 + MIDW!AB10 + NE!AB10 + NY!AB10 + NW!AB10 + SE!AB10 + SW!AB10 + TEN!AB10 + TEX!AB10</f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tr">
        <f>CAL!A11</f>
        <v>CO2_Cost</v>
      </c>
      <c r="B11" s="9">
        <f xml:space="preserve"> 0 + CAL!B11 + CAR!B11 + CENT!B11 + FLA!B11 + MIDA!B11 + MIDW!B11 + NE!B11 + NY!B11 + NW!B11 + SE!B11 + SW!B11 + TEN!B11 + TEX!B11</f>
        <v>0</v>
      </c>
      <c r="C11" s="9">
        <f xml:space="preserve"> 0 + CAL!C11 + CAR!C11 + CENT!C11 + FLA!C11 + MIDA!C11 + MIDW!C11 + NE!C11 + NY!C11 + NW!C11 + SE!C11 + SW!C11 + TEN!C11 + TEX!C11</f>
        <v>127793.21146373998</v>
      </c>
      <c r="D11" s="9">
        <f xml:space="preserve"> 0 + CAL!D11 + CAR!D11 + CENT!D11 + FLA!D11 + MIDA!D11 + MIDW!D11 + NE!D11 + NY!D11 + NW!D11 + SE!D11 + SW!D11 + TEN!D11 + TEX!D11</f>
        <v>110371.82864441999</v>
      </c>
      <c r="E11" s="9">
        <f xml:space="preserve"> 0 + CAL!E11 + CAR!E11 + CENT!E11 + FLA!E11 + MIDA!E11 + MIDW!E11 + NE!E11 + NY!E11 + NW!E11 + SE!E11 + SW!E11 + TEN!E11 + TEX!E11</f>
        <v>94853.548535080001</v>
      </c>
      <c r="F11" s="9">
        <f xml:space="preserve"> 0 + CAL!F11 + CAR!F11 + CENT!F11 + FLA!F11 + MIDA!F11 + MIDW!F11 + NE!F11 + NY!F11 + NW!F11 + SE!F11 + SW!F11 + TEN!F11 + TEX!F11</f>
        <v>81614.306899960007</v>
      </c>
      <c r="G11" s="9">
        <f xml:space="preserve"> 0 + CAL!G11 + CAR!G11 + CENT!G11 + FLA!G11 + MIDA!G11 + MIDW!G11 + NE!G11 + NY!G11 + NW!G11 + SE!G11 + SW!G11 + TEN!G11 + TEX!G11</f>
        <v>69949.882841979997</v>
      </c>
      <c r="H11" s="9">
        <f xml:space="preserve"> 0 + CAL!H11 + CAR!H11 + CENT!H11 + FLA!H11 + MIDA!H11 + MIDW!H11 + NE!H11 + NY!H11 + NW!H11 + SE!H11 + SW!H11 + TEN!H11 + TEX!H11</f>
        <v>58799.588399589993</v>
      </c>
      <c r="I11" s="9">
        <f xml:space="preserve"> 0 + CAL!I11 + CAR!I11 + CENT!I11 + FLA!I11 + MIDA!I11 + MIDW!I11 + NE!I11 + NY!I11 + NW!I11 + SE!I11 + SW!I11 + TEN!I11 + TEX!I11</f>
        <v>49142.370124779998</v>
      </c>
      <c r="J11" s="9">
        <f xml:space="preserve"> 0 + CAL!J11 + CAR!J11 + CENT!J11 + FLA!J11 + MIDA!J11 + MIDW!J11 + NE!J11 + NY!J11 + NW!J11 + SE!J11 + SW!J11 + TEN!J11 + TEX!J11</f>
        <v>40944.251288439998</v>
      </c>
      <c r="K11" s="9">
        <f xml:space="preserve"> 0 + CAL!K11 + CAR!K11 + CENT!K11 + FLA!K11 + MIDA!K11 + MIDW!K11 + NE!K11 + NY!K11 + NW!K11 + SE!K11 + SW!K11 + TEN!K11 + TEX!K11</f>
        <v>33979.403216910003</v>
      </c>
      <c r="L11" s="9">
        <f xml:space="preserve"> 0 + CAL!L11 + CAR!L11 + CENT!L11 + FLA!L11 + MIDA!L11 + MIDW!L11 + NE!L11 + NY!L11 + NW!L11 + SE!L11 + SW!L11 + TEN!L11 + TEX!L11</f>
        <v>29050.457255949994</v>
      </c>
      <c r="M11" s="9">
        <f xml:space="preserve"> 0 + CAL!M11 + CAR!M11 + CENT!M11 + FLA!M11 + MIDA!M11 + MIDW!M11 + NE!M11 + NY!M11 + NW!M11 + SE!M11 + SW!M11 + TEN!M11 + TEX!M11</f>
        <v>27174.340517619999</v>
      </c>
      <c r="N11" s="9">
        <f xml:space="preserve"> 0 + CAL!N11 + CAR!N11 + CENT!N11 + FLA!N11 + MIDA!N11 + MIDW!N11 + NE!N11 + NY!N11 + NW!N11 + SE!N11 + SW!N11 + TEN!N11 + TEX!N11</f>
        <v>25384.061993750001</v>
      </c>
      <c r="O11" s="9">
        <f xml:space="preserve"> 0 + CAL!O11 + CAR!O11 + CENT!O11 + FLA!O11 + MIDA!O11 + MIDW!O11 + NE!O11 + NY!O11 + NW!O11 + SE!O11 + SW!O11 + TEN!O11 + TEX!O11</f>
        <v>24940.935133170002</v>
      </c>
      <c r="P11" s="9">
        <f xml:space="preserve"> 0 + CAL!P11 + CAR!P11 + CENT!P11 + FLA!P11 + MIDA!P11 + MIDW!P11 + NE!P11 + NY!P11 + NW!P11 + SE!P11 + SW!P11 + TEN!P11 + TEX!P11</f>
        <v>24419.089053949996</v>
      </c>
      <c r="Q11" s="9">
        <f xml:space="preserve"> 0 + CAL!Q11 + CAR!Q11 + CENT!Q11 + FLA!Q11 + MIDA!Q11 + MIDW!Q11 + NE!Q11 + NY!Q11 + NW!Q11 + SE!Q11 + SW!Q11 + TEN!Q11 + TEX!Q11</f>
        <v>24106.721689950002</v>
      </c>
      <c r="R11" s="9">
        <f xml:space="preserve"> 0 + CAL!R11 + CAR!R11 + CENT!R11 + FLA!R11 + MIDA!R11 + MIDW!R11 + NE!R11 + NY!R11 + NW!R11 + SE!R11 + SW!R11 + TEN!R11 + TEX!R11</f>
        <v>24169.3530713</v>
      </c>
      <c r="S11" s="9">
        <f xml:space="preserve"> 0 + CAL!S11 + CAR!S11 + CENT!S11 + FLA!S11 + MIDA!S11 + MIDW!S11 + NE!S11 + NY!S11 + NW!S11 + SE!S11 + SW!S11 + TEN!S11 + TEX!S11</f>
        <v>24208.635821060001</v>
      </c>
      <c r="T11" s="9">
        <f xml:space="preserve"> 0 + CAL!T11 + CAR!T11 + CENT!T11 + FLA!T11 + MIDA!T11 + MIDW!T11 + NE!T11 + NY!T11 + NW!T11 + SE!T11 + SW!T11 + TEN!T11 + TEX!T11</f>
        <v>24821.104384439997</v>
      </c>
      <c r="U11" s="9">
        <f xml:space="preserve"> 0 + CAL!U11 + CAR!U11 + CENT!U11 + FLA!U11 + MIDA!U11 + MIDW!U11 + NE!U11 + NY!U11 + NW!U11 + SE!U11 + SW!U11 + TEN!U11 + TEX!U11</f>
        <v>25475.101489859997</v>
      </c>
      <c r="V11" s="9">
        <f xml:space="preserve"> 0 + CAL!V11 + CAR!V11 + CENT!V11 + FLA!V11 + MIDA!V11 + MIDW!V11 + NE!V11 + NY!V11 + NW!V11 + SE!V11 + SW!V11 + TEN!V11 + TEX!V11</f>
        <v>25689.214713369998</v>
      </c>
      <c r="W11" s="9">
        <f xml:space="preserve"> 0 + CAL!W11 + CAR!W11 + CENT!W11 + FLA!W11 + MIDA!W11 + MIDW!W11 + NE!W11 + NY!W11 + NW!W11 + SE!W11 + SW!W11 + TEN!W11 + TEX!W11</f>
        <v>25923.616538720002</v>
      </c>
      <c r="X11" s="9">
        <f xml:space="preserve"> 0 + CAL!X11 + CAR!X11 + CENT!X11 + FLA!X11 + MIDA!X11 + MIDW!X11 + NE!X11 + NY!X11 + NW!X11 + SE!X11 + SW!X11 + TEN!X11 + TEX!X11</f>
        <v>26036.177154290006</v>
      </c>
      <c r="Y11" s="9">
        <f xml:space="preserve"> 0 + CAL!Y11 + CAR!Y11 + CENT!Y11 + FLA!Y11 + MIDA!Y11 + MIDW!Y11 + NE!Y11 + NY!Y11 + NW!Y11 + SE!Y11 + SW!Y11 + TEN!Y11 + TEX!Y11</f>
        <v>26398.403183629998</v>
      </c>
      <c r="Z11" s="9">
        <f xml:space="preserve"> 0 + CAL!Z11 + CAR!Z11 + CENT!Z11 + FLA!Z11 + MIDA!Z11 + MIDW!Z11 + NE!Z11 + NY!Z11 + NW!Z11 + SE!Z11 + SW!Z11 + TEN!Z11 + TEX!Z11</f>
        <v>26915.216098240002</v>
      </c>
      <c r="AA11" s="9">
        <f xml:space="preserve"> 0 + CAL!AA11 + CAR!AA11 + CENT!AA11 + FLA!AA11 + MIDA!AA11 + MIDW!AA11 + NE!AA11 + NY!AA11 + NW!AA11 + SE!AA11 + SW!AA11 + TEN!AA11 + TEX!AA11</f>
        <v>27439.252428989999</v>
      </c>
      <c r="AB11" s="9">
        <f xml:space="preserve"> 0 + CAL!AB11 + CAR!AB11 + CENT!AB11 + FLA!AB11 + MIDA!AB11 + MIDW!AB11 + NE!AB11 + NY!AB11 + NW!AB11 + SE!AB11 + SW!AB11 + TEN!AB11 + TEX!AB11</f>
        <v>28265.457449959998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tr">
        <f>CAL!A12</f>
        <v>MW+MWh+Outage_Cost</v>
      </c>
      <c r="B12" s="9">
        <f xml:space="preserve"> 0 + CAL!B12 + CAR!B12 + CENT!B12 + FLA!B12 + MIDA!B12 + MIDW!B12 + NE!B12 + NY!B12 + NW!B12 + SE!B12 + SW!B12 + TEN!B12 + TEX!B12</f>
        <v>445400.67508276994</v>
      </c>
      <c r="C12" s="9">
        <f xml:space="preserve"> 0 + CAL!C12 + CAR!C12 + CENT!C12 + FLA!C12 + MIDA!C12 + MIDW!C12 + NE!C12 + NY!C12 + NW!C12 + SE!C12 + SW!C12 + TEN!C12 + TEX!C12</f>
        <v>480976.01493081998</v>
      </c>
      <c r="D12" s="9">
        <f xml:space="preserve"> 0 + CAL!D12 + CAR!D12 + CENT!D12 + FLA!D12 + MIDA!D12 + MIDW!D12 + NE!D12 + NY!D12 + NW!D12 + SE!D12 + SW!D12 + TEN!D12 + TEX!D12</f>
        <v>518292.38198154996</v>
      </c>
      <c r="E12" s="9">
        <f xml:space="preserve"> 0 + CAL!E12 + CAR!E12 + CENT!E12 + FLA!E12 + MIDA!E12 + MIDW!E12 + NE!E12 + NY!E12 + NW!E12 + SE!E12 + SW!E12 + TEN!E12 + TEX!E12</f>
        <v>556901.47214679001</v>
      </c>
      <c r="F12" s="9">
        <f xml:space="preserve"> 0 + CAL!F12 + CAR!F12 + CENT!F12 + FLA!F12 + MIDA!F12 + MIDW!F12 + NE!F12 + NY!F12 + NW!F12 + SE!F12 + SW!F12 + TEN!F12 + TEX!F12</f>
        <v>594933.39070870017</v>
      </c>
      <c r="G12" s="9">
        <f xml:space="preserve"> 0 + CAL!G12 + CAR!G12 + CENT!G12 + FLA!G12 + MIDA!G12 + MIDW!G12 + NE!G12 + NY!G12 + NW!G12 + SE!G12 + SW!G12 + TEN!G12 + TEX!G12</f>
        <v>631740.12216118991</v>
      </c>
      <c r="H12" s="9">
        <f xml:space="preserve"> 0 + CAL!H12 + CAR!H12 + CENT!H12 + FLA!H12 + MIDA!H12 + MIDW!H12 + NE!H12 + NY!H12 + NW!H12 + SE!H12 + SW!H12 + TEN!H12 + TEX!H12</f>
        <v>671441.71004662011</v>
      </c>
      <c r="I12" s="9">
        <f xml:space="preserve"> 0 + CAL!I12 + CAR!I12 + CENT!I12 + FLA!I12 + MIDA!I12 + MIDW!I12 + NE!I12 + NY!I12 + NW!I12 + SE!I12 + SW!I12 + TEN!I12 + TEX!I12</f>
        <v>708985.75636875001</v>
      </c>
      <c r="J12" s="9">
        <f xml:space="preserve"> 0 + CAL!J12 + CAR!J12 + CENT!J12 + FLA!J12 + MIDA!J12 + MIDW!J12 + NE!J12 + NY!J12 + NW!J12 + SE!J12 + SW!J12 + TEN!J12 + TEX!J12</f>
        <v>745356.17514060007</v>
      </c>
      <c r="K12" s="9">
        <f xml:space="preserve"> 0 + CAL!K12 + CAR!K12 + CENT!K12 + FLA!K12 + MIDA!K12 + MIDW!K12 + NE!K12 + NY!K12 + NW!K12 + SE!K12 + SW!K12 + TEN!K12 + TEX!K12</f>
        <v>782532.47119977011</v>
      </c>
      <c r="L12" s="9">
        <f xml:space="preserve"> 0 + CAL!L12 + CAR!L12 + CENT!L12 + FLA!L12 + MIDA!L12 + MIDW!L12 + NE!L12 + NY!L12 + NW!L12 + SE!L12 + SW!L12 + TEN!L12 + TEX!L12</f>
        <v>815003.04692708002</v>
      </c>
      <c r="M12" s="9">
        <f xml:space="preserve"> 0 + CAL!M12 + CAR!M12 + CENT!M12 + FLA!M12 + MIDA!M12 + MIDW!M12 + NE!M12 + NY!M12 + NW!M12 + SE!M12 + SW!M12 + TEN!M12 + TEX!M12</f>
        <v>833900.82397654001</v>
      </c>
      <c r="N12" s="9">
        <f xml:space="preserve"> 0 + CAL!N12 + CAR!N12 + CENT!N12 + FLA!N12 + MIDA!N12 + MIDW!N12 + NE!N12 + NY!N12 + NW!N12 + SE!N12 + SW!N12 + TEN!N12 + TEX!N12</f>
        <v>854984.91960054997</v>
      </c>
      <c r="O12" s="9">
        <f xml:space="preserve"> 0 + CAL!O12 + CAR!O12 + CENT!O12 + FLA!O12 + MIDA!O12 + MIDW!O12 + NE!O12 + NY!O12 + NW!O12 + SE!O12 + SW!O12 + TEN!O12 + TEX!O12</f>
        <v>870313.02491237002</v>
      </c>
      <c r="P12" s="9">
        <f xml:space="preserve"> 0 + CAL!P12 + CAR!P12 + CENT!P12 + FLA!P12 + MIDA!P12 + MIDW!P12 + NE!P12 + NY!P12 + NW!P12 + SE!P12 + SW!P12 + TEN!P12 + TEX!P12</f>
        <v>887592.68748778</v>
      </c>
      <c r="Q12" s="9">
        <f xml:space="preserve"> 0 + CAL!Q12 + CAR!Q12 + CENT!Q12 + FLA!Q12 + MIDA!Q12 + MIDW!Q12 + NE!Q12 + NY!Q12 + NW!Q12 + SE!Q12 + SW!Q12 + TEN!Q12 + TEX!Q12</f>
        <v>905526.09477214003</v>
      </c>
      <c r="R12" s="9">
        <f xml:space="preserve"> 0 + CAL!R12 + CAR!R12 + CENT!R12 + FLA!R12 + MIDA!R12 + MIDW!R12 + NE!R12 + NY!R12 + NW!R12 + SE!R12 + SW!R12 + TEN!R12 + TEX!R12</f>
        <v>922279.04951086012</v>
      </c>
      <c r="S12" s="9">
        <f xml:space="preserve"> 0 + CAL!S12 + CAR!S12 + CENT!S12 + FLA!S12 + MIDA!S12 + MIDW!S12 + NE!S12 + NY!S12 + NW!S12 + SE!S12 + SW!S12 + TEN!S12 + TEX!S12</f>
        <v>940364.74041553005</v>
      </c>
      <c r="T12" s="9">
        <f xml:space="preserve"> 0 + CAL!T12 + CAR!T12 + CENT!T12 + FLA!T12 + MIDA!T12 + MIDW!T12 + NE!T12 + NY!T12 + NW!T12 + SE!T12 + SW!T12 + TEN!T12 + TEX!T12</f>
        <v>955858.56170403026</v>
      </c>
      <c r="U12" s="9">
        <f xml:space="preserve"> 0 + CAL!U12 + CAR!U12 + CENT!U12 + FLA!U12 + MIDA!U12 + MIDW!U12 + NE!U12 + NY!U12 + NW!U12 + SE!U12 + SW!U12 + TEN!U12 + TEX!U12</f>
        <v>971795.85342795006</v>
      </c>
      <c r="V12" s="9">
        <f xml:space="preserve"> 0 + CAL!V12 + CAR!V12 + CENT!V12 + FLA!V12 + MIDA!V12 + MIDW!V12 + NE!V12 + NY!V12 + NW!V12 + SE!V12 + SW!V12 + TEN!V12 + TEX!V12</f>
        <v>990964.16923851008</v>
      </c>
      <c r="W12" s="9">
        <f xml:space="preserve"> 0 + CAL!W12 + CAR!W12 + CENT!W12 + FLA!W12 + MIDA!W12 + MIDW!W12 + NE!W12 + NY!W12 + NW!W12 + SE!W12 + SW!W12 + TEN!W12 + TEX!W12</f>
        <v>1010919.12559612</v>
      </c>
      <c r="X12" s="9">
        <f xml:space="preserve"> 0 + CAL!X12 + CAR!X12 + CENT!X12 + FLA!X12 + MIDA!X12 + MIDW!X12 + NE!X12 + NY!X12 + NW!X12 + SE!X12 + SW!X12 + TEN!X12 + TEX!X12</f>
        <v>1032354.3069572899</v>
      </c>
      <c r="Y12" s="9">
        <f xml:space="preserve"> 0 + CAL!Y12 + CAR!Y12 + CENT!Y12 + FLA!Y12 + MIDA!Y12 + MIDW!Y12 + NE!Y12 + NY!Y12 + NW!Y12 + SE!Y12 + SW!Y12 + TEN!Y12 + TEX!Y12</f>
        <v>1052796.47506486</v>
      </c>
      <c r="Z12" s="9">
        <f xml:space="preserve"> 0 + CAL!Z12 + CAR!Z12 + CENT!Z12 + FLA!Z12 + MIDA!Z12 + MIDW!Z12 + NE!Z12 + NY!Z12 + NW!Z12 + SE!Z12 + SW!Z12 + TEN!Z12 + TEX!Z12</f>
        <v>1072331.3090507099</v>
      </c>
      <c r="AA12" s="9">
        <f xml:space="preserve"> 0 + CAL!AA12 + CAR!AA12 + CENT!AA12 + FLA!AA12 + MIDA!AA12 + MIDW!AA12 + NE!AA12 + NY!AA12 + NW!AA12 + SE!AA12 + SW!AA12 + TEN!AA12 + TEX!AA12</f>
        <v>1092822.6887882601</v>
      </c>
      <c r="AB12" s="9">
        <f xml:space="preserve"> 0 + CAL!AB12 + CAR!AB12 + CENT!AB12 + FLA!AB12 + MIDA!AB12 + MIDW!AB12 + NE!AB12 + NY!AB12 + NW!AB12 + SE!AB12 + SW!AB12 + TEN!AB12 + TEX!AB12</f>
        <v>1111609.7215634303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tr">
        <f>CAL!A13</f>
        <v>Including_CO2_Cost</v>
      </c>
      <c r="B13" s="9">
        <f xml:space="preserve"> 0 + CAL!B13 + CAR!B13 + CENT!B13 + FLA!B13 + MIDA!B13 + MIDW!B13 + NE!B13 + NY!B13 + NW!B13 + SE!B13 + SW!B13 + TEN!B13 + TEX!B13</f>
        <v>445400.67508276994</v>
      </c>
      <c r="C13" s="9">
        <f xml:space="preserve"> 0 + CAL!C13 + CAR!C13 + CENT!C13 + FLA!C13 + MIDA!C13 + MIDW!C13 + NE!C13 + NY!C13 + NW!C13 + SE!C13 + SW!C13 + TEN!C13 + TEX!C13</f>
        <v>608769.22639456985</v>
      </c>
      <c r="D13" s="9">
        <f xml:space="preserve"> 0 + CAL!D13 + CAR!D13 + CENT!D13 + FLA!D13 + MIDA!D13 + MIDW!D13 + NE!D13 + NY!D13 + NW!D13 + SE!D13 + SW!D13 + TEN!D13 + TEX!D13</f>
        <v>628664.21062595001</v>
      </c>
      <c r="E13" s="9">
        <f xml:space="preserve"> 0 + CAL!E13 + CAR!E13 + CENT!E13 + FLA!E13 + MIDA!E13 + MIDW!E13 + NE!E13 + NY!E13 + NW!E13 + SE!E13 + SW!E13 + TEN!E13 + TEX!E13</f>
        <v>651755.02068188007</v>
      </c>
      <c r="F13" s="9">
        <f xml:space="preserve"> 0 + CAL!F13 + CAR!F13 + CENT!F13 + FLA!F13 + MIDA!F13 + MIDW!F13 + NE!F13 + NY!F13 + NW!F13 + SE!F13 + SW!F13 + TEN!F13 + TEX!F13</f>
        <v>676547.6976086502</v>
      </c>
      <c r="G13" s="9">
        <f xml:space="preserve"> 0 + CAL!G13 + CAR!G13 + CENT!G13 + FLA!G13 + MIDA!G13 + MIDW!G13 + NE!G13 + NY!G13 + NW!G13 + SE!G13 + SW!G13 + TEN!G13 + TEX!G13</f>
        <v>701690.00500311994</v>
      </c>
      <c r="H13" s="9">
        <f xml:space="preserve"> 0 + CAL!H13 + CAR!H13 + CENT!H13 + FLA!H13 + MIDA!H13 + MIDW!H13 + NE!H13 + NY!H13 + NW!H13 + SE!H13 + SW!H13 + TEN!H13 + TEX!H13</f>
        <v>730241.29844621988</v>
      </c>
      <c r="I13" s="9">
        <f xml:space="preserve"> 0 + CAL!I13 + CAR!I13 + CENT!I13 + FLA!I13 + MIDA!I13 + MIDW!I13 + NE!I13 + NY!I13 + NW!I13 + SE!I13 + SW!I13 + TEN!I13 + TEX!I13</f>
        <v>758128.12649353989</v>
      </c>
      <c r="J13" s="9">
        <f xml:space="preserve"> 0 + CAL!J13 + CAR!J13 + CENT!J13 + FLA!J13 + MIDA!J13 + MIDW!J13 + NE!J13 + NY!J13 + NW!J13 + SE!J13 + SW!J13 + TEN!J13 + TEX!J13</f>
        <v>786300.42642906995</v>
      </c>
      <c r="K13" s="9">
        <f xml:space="preserve"> 0 + CAL!K13 + CAR!K13 + CENT!K13 + FLA!K13 + MIDA!K13 + MIDW!K13 + NE!K13 + NY!K13 + NW!K13 + SE!K13 + SW!K13 + TEN!K13 + TEX!K13</f>
        <v>816511.87441671011</v>
      </c>
      <c r="L13" s="9">
        <f xml:space="preserve"> 0 + CAL!L13 + CAR!L13 + CENT!L13 + FLA!L13 + MIDA!L13 + MIDW!L13 + NE!L13 + NY!L13 + NW!L13 + SE!L13 + SW!L13 + TEN!L13 + TEX!L13</f>
        <v>844053.50418304</v>
      </c>
      <c r="M13" s="9">
        <f xml:space="preserve"> 0 + CAL!M13 + CAR!M13 + CENT!M13 + FLA!M13 + MIDA!M13 + MIDW!M13 + NE!M13 + NY!M13 + NW!M13 + SE!M13 + SW!M13 + TEN!M13 + TEX!M13</f>
        <v>861075.16449414997</v>
      </c>
      <c r="N13" s="9">
        <f xml:space="preserve"> 0 + CAL!N13 + CAR!N13 + CENT!N13 + FLA!N13 + MIDA!N13 + MIDW!N13 + NE!N13 + NY!N13 + NW!N13 + SE!N13 + SW!N13 + TEN!N13 + TEX!N13</f>
        <v>880368.98159432004</v>
      </c>
      <c r="O13" s="9">
        <f xml:space="preserve"> 0 + CAL!O13 + CAR!O13 + CENT!O13 + FLA!O13 + MIDA!O13 + MIDW!O13 + NE!O13 + NY!O13 + NW!O13 + SE!O13 + SW!O13 + TEN!O13 + TEX!O13</f>
        <v>895253.9600455598</v>
      </c>
      <c r="P13" s="9">
        <f xml:space="preserve"> 0 + CAL!P13 + CAR!P13 + CENT!P13 + FLA!P13 + MIDA!P13 + MIDW!P13 + NE!P13 + NY!P13 + NW!P13 + SE!P13 + SW!P13 + TEN!P13 + TEX!P13</f>
        <v>912011.77654174983</v>
      </c>
      <c r="Q13" s="9">
        <f xml:space="preserve"> 0 + CAL!Q13 + CAR!Q13 + CENT!Q13 + FLA!Q13 + MIDA!Q13 + MIDW!Q13 + NE!Q13 + NY!Q13 + NW!Q13 + SE!Q13 + SW!Q13 + TEN!Q13 + TEX!Q13</f>
        <v>929632.81646211003</v>
      </c>
      <c r="R13" s="9">
        <f xml:space="preserve"> 0 + CAL!R13 + CAR!R13 + CENT!R13 + FLA!R13 + MIDA!R13 + MIDW!R13 + NE!R13 + NY!R13 + NW!R13 + SE!R13 + SW!R13 + TEN!R13 + TEX!R13</f>
        <v>946448.40258213994</v>
      </c>
      <c r="S13" s="9">
        <f xml:space="preserve"> 0 + CAL!S13 + CAR!S13 + CENT!S13 + FLA!S13 + MIDA!S13 + MIDW!S13 + NE!S13 + NY!S13 + NW!S13 + SE!S13 + SW!S13 + TEN!S13 + TEX!S13</f>
        <v>964573.37623657007</v>
      </c>
      <c r="T13" s="9">
        <f xml:space="preserve"> 0 + CAL!T13 + CAR!T13 + CENT!T13 + FLA!T13 + MIDA!T13 + MIDW!T13 + NE!T13 + NY!T13 + NW!T13 + SE!T13 + SW!T13 + TEN!T13 + TEX!T13</f>
        <v>980679.66608845</v>
      </c>
      <c r="U13" s="9">
        <f xml:space="preserve"> 0 + CAL!U13 + CAR!U13 + CENT!U13 + FLA!U13 + MIDA!U13 + MIDW!U13 + NE!U13 + NY!U13 + NW!U13 + SE!U13 + SW!U13 + TEN!U13 + TEX!U13</f>
        <v>997270.95491782995</v>
      </c>
      <c r="V13" s="9">
        <f xml:space="preserve"> 0 + CAL!V13 + CAR!V13 + CENT!V13 + FLA!V13 + MIDA!V13 + MIDW!V13 + NE!V13 + NY!V13 + NW!V13 + SE!V13 + SW!V13 + TEN!V13 + TEX!V13</f>
        <v>1016653.38395188</v>
      </c>
      <c r="W13" s="9">
        <f xml:space="preserve"> 0 + CAL!W13 + CAR!W13 + CENT!W13 + FLA!W13 + MIDA!W13 + MIDW!W13 + NE!W13 + NY!W13 + NW!W13 + SE!W13 + SW!W13 + TEN!W13 + TEX!W13</f>
        <v>1036842.7421348199</v>
      </c>
      <c r="X13" s="9">
        <f xml:space="preserve"> 0 + CAL!X13 + CAR!X13 + CENT!X13 + FLA!X13 + MIDA!X13 + MIDW!X13 + NE!X13 + NY!X13 + NW!X13 + SE!X13 + SW!X13 + TEN!X13 + TEX!X13</f>
        <v>1058390.4841115898</v>
      </c>
      <c r="Y13" s="9">
        <f xml:space="preserve"> 0 + CAL!Y13 + CAR!Y13 + CENT!Y13 + FLA!Y13 + MIDA!Y13 + MIDW!Y13 + NE!Y13 + NY!Y13 + NW!Y13 + SE!Y13 + SW!Y13 + TEN!Y13 + TEX!Y13</f>
        <v>1079194.8782484801</v>
      </c>
      <c r="Z13" s="9">
        <f xml:space="preserve"> 0 + CAL!Z13 + CAR!Z13 + CENT!Z13 + FLA!Z13 + MIDA!Z13 + MIDW!Z13 + NE!Z13 + NY!Z13 + NW!Z13 + SE!Z13 + SW!Z13 + TEN!Z13 + TEX!Z13</f>
        <v>1099246.5251489598</v>
      </c>
      <c r="AA13" s="9">
        <f xml:space="preserve"> 0 + CAL!AA13 + CAR!AA13 + CENT!AA13 + FLA!AA13 + MIDA!AA13 + MIDW!AA13 + NE!AA13 + NY!AA13 + NW!AA13 + SE!AA13 + SW!AA13 + TEN!AA13 + TEX!AA13</f>
        <v>1120261.94121726</v>
      </c>
      <c r="AB13" s="9">
        <f xml:space="preserve"> 0 + CAL!AB13 + CAR!AB13 + CENT!AB13 + FLA!AB13 + MIDA!AB13 + MIDW!AB13 + NE!AB13 + NY!AB13 + NW!AB13 + SE!AB13 + SW!AB13 + TEN!AB13 + TEX!AB13</f>
        <v>1139875.1790133701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tr">
        <f>CAL!A14</f>
        <v>Demand</v>
      </c>
      <c r="B14" s="9">
        <f xml:space="preserve"> 0 + CAL!B14 + CAR!B14 + CENT!B14 + FLA!B14 + MIDA!B14 + MIDW!B14 + NE!B14 + NY!B14 + NW!B14 + SE!B14 + SW!B14 + TEN!B14 + TEX!B14</f>
        <v>13</v>
      </c>
      <c r="C14" s="9">
        <f xml:space="preserve"> 0 + CAL!C14 + CAR!C14 + CENT!C14 + FLA!C14 + MIDA!C14 + MIDW!C14 + NE!C14 + NY!C14 + NW!C14 + SE!C14 + SW!C14 + TEN!C14 + TEX!C14</f>
        <v>13.259999999999996</v>
      </c>
      <c r="D14" s="9">
        <f xml:space="preserve"> 0 + CAL!D14 + CAR!D14 + CENT!D14 + FLA!D14 + MIDA!D14 + MIDW!D14 + NE!D14 + NY!D14 + NW!D14 + SE!D14 + SW!D14 + TEN!D14 + TEX!D14</f>
        <v>13.259999999999996</v>
      </c>
      <c r="E14" s="9">
        <f xml:space="preserve"> 0 + CAL!E14 + CAR!E14 + CENT!E14 + FLA!E14 + MIDA!E14 + MIDW!E14 + NE!E14 + NY!E14 + NW!E14 + SE!E14 + SW!E14 + TEN!E14 + TEX!E14</f>
        <v>13.259999999999996</v>
      </c>
      <c r="F14" s="9">
        <f xml:space="preserve"> 0 + CAL!F14 + CAR!F14 + CENT!F14 + FLA!F14 + MIDA!F14 + MIDW!F14 + NE!F14 + NY!F14 + NW!F14 + SE!F14 + SW!F14 + TEN!F14 + TEX!F14</f>
        <v>13.259999999999996</v>
      </c>
      <c r="G14" s="9">
        <f xml:space="preserve"> 0 + CAL!G14 + CAR!G14 + CENT!G14 + FLA!G14 + MIDA!G14 + MIDW!G14 + NE!G14 + NY!G14 + NW!G14 + SE!G14 + SW!G14 + TEN!G14 + TEX!G14</f>
        <v>13.259999999999996</v>
      </c>
      <c r="H14" s="9">
        <f xml:space="preserve"> 0 + CAL!H14 + CAR!H14 + CENT!H14 + FLA!H14 + MIDA!H14 + MIDW!H14 + NE!H14 + NY!H14 + NW!H14 + SE!H14 + SW!H14 + TEN!H14 + TEX!H14</f>
        <v>13.259999999999996</v>
      </c>
      <c r="I14" s="9">
        <f xml:space="preserve"> 0 + CAL!I14 + CAR!I14 + CENT!I14 + FLA!I14 + MIDA!I14 + MIDW!I14 + NE!I14 + NY!I14 + NW!I14 + SE!I14 + SW!I14 + TEN!I14 + TEX!I14</f>
        <v>13.259999999999996</v>
      </c>
      <c r="J14" s="9">
        <f xml:space="preserve"> 0 + CAL!J14 + CAR!J14 + CENT!J14 + FLA!J14 + MIDA!J14 + MIDW!J14 + NE!J14 + NY!J14 + NW!J14 + SE!J14 + SW!J14 + TEN!J14 + TEX!J14</f>
        <v>13.259999999999996</v>
      </c>
      <c r="K14" s="9">
        <f xml:space="preserve"> 0 + CAL!K14 + CAR!K14 + CENT!K14 + FLA!K14 + MIDA!K14 + MIDW!K14 + NE!K14 + NY!K14 + NW!K14 + SE!K14 + SW!K14 + TEN!K14 + TEX!K14</f>
        <v>13.259999999999996</v>
      </c>
      <c r="L14" s="9">
        <f xml:space="preserve"> 0 + CAL!L14 + CAR!L14 + CENT!L14 + FLA!L14 + MIDA!L14 + MIDW!L14 + NE!L14 + NY!L14 + NW!L14 + SE!L14 + SW!L14 + TEN!L14 + TEX!L14</f>
        <v>13.259999999999996</v>
      </c>
      <c r="M14" s="9">
        <f xml:space="preserve"> 0 + CAL!M14 + CAR!M14 + CENT!M14 + FLA!M14 + MIDA!M14 + MIDW!M14 + NE!M14 + NY!M14 + NW!M14 + SE!M14 + SW!M14 + TEN!M14 + TEX!M14</f>
        <v>13.259999999999996</v>
      </c>
      <c r="N14" s="9">
        <f xml:space="preserve"> 0 + CAL!N14 + CAR!N14 + CENT!N14 + FLA!N14 + MIDA!N14 + MIDW!N14 + NE!N14 + NY!N14 + NW!N14 + SE!N14 + SW!N14 + TEN!N14 + TEX!N14</f>
        <v>13.259999999999996</v>
      </c>
      <c r="O14" s="9">
        <f xml:space="preserve"> 0 + CAL!O14 + CAR!O14 + CENT!O14 + FLA!O14 + MIDA!O14 + MIDW!O14 + NE!O14 + NY!O14 + NW!O14 + SE!O14 + SW!O14 + TEN!O14 + TEX!O14</f>
        <v>13.259999999999996</v>
      </c>
      <c r="P14" s="9">
        <f xml:space="preserve"> 0 + CAL!P14 + CAR!P14 + CENT!P14 + FLA!P14 + MIDA!P14 + MIDW!P14 + NE!P14 + NY!P14 + NW!P14 + SE!P14 + SW!P14 + TEN!P14 + TEX!P14</f>
        <v>13.259999999999996</v>
      </c>
      <c r="Q14" s="9">
        <f xml:space="preserve"> 0 + CAL!Q14 + CAR!Q14 + CENT!Q14 + FLA!Q14 + MIDA!Q14 + MIDW!Q14 + NE!Q14 + NY!Q14 + NW!Q14 + SE!Q14 + SW!Q14 + TEN!Q14 + TEX!Q14</f>
        <v>13.259999999999996</v>
      </c>
      <c r="R14" s="9">
        <f xml:space="preserve"> 0 + CAL!R14 + CAR!R14 + CENT!R14 + FLA!R14 + MIDA!R14 + MIDW!R14 + NE!R14 + NY!R14 + NW!R14 + SE!R14 + SW!R14 + TEN!R14 + TEX!R14</f>
        <v>13.259999999999996</v>
      </c>
      <c r="S14" s="9">
        <f xml:space="preserve"> 0 + CAL!S14 + CAR!S14 + CENT!S14 + FLA!S14 + MIDA!S14 + MIDW!S14 + NE!S14 + NY!S14 + NW!S14 + SE!S14 + SW!S14 + TEN!S14 + TEX!S14</f>
        <v>13.259999999999996</v>
      </c>
      <c r="T14" s="9">
        <f xml:space="preserve"> 0 + CAL!T14 + CAR!T14 + CENT!T14 + FLA!T14 + MIDA!T14 + MIDW!T14 + NE!T14 + NY!T14 + NW!T14 + SE!T14 + SW!T14 + TEN!T14 + TEX!T14</f>
        <v>13.259999999999996</v>
      </c>
      <c r="U14" s="9">
        <f xml:space="preserve"> 0 + CAL!U14 + CAR!U14 + CENT!U14 + FLA!U14 + MIDA!U14 + MIDW!U14 + NE!U14 + NY!U14 + NW!U14 + SE!U14 + SW!U14 + TEN!U14 + TEX!U14</f>
        <v>13.259999999999996</v>
      </c>
      <c r="V14" s="9">
        <f xml:space="preserve"> 0 + CAL!V14 + CAR!V14 + CENT!V14 + FLA!V14 + MIDA!V14 + MIDW!V14 + NE!V14 + NY!V14 + NW!V14 + SE!V14 + SW!V14 + TEN!V14 + TEX!V14</f>
        <v>13.259999999999996</v>
      </c>
      <c r="W14" s="9">
        <f xml:space="preserve"> 0 + CAL!W14 + CAR!W14 + CENT!W14 + FLA!W14 + MIDA!W14 + MIDW!W14 + NE!W14 + NY!W14 + NW!W14 + SE!W14 + SW!W14 + TEN!W14 + TEX!W14</f>
        <v>13.259999999999996</v>
      </c>
      <c r="X14" s="9">
        <f xml:space="preserve"> 0 + CAL!X14 + CAR!X14 + CENT!X14 + FLA!X14 + MIDA!X14 + MIDW!X14 + NE!X14 + NY!X14 + NW!X14 + SE!X14 + SW!X14 + TEN!X14 + TEX!X14</f>
        <v>13.259999999999996</v>
      </c>
      <c r="Y14" s="9">
        <f xml:space="preserve"> 0 + CAL!Y14 + CAR!Y14 + CENT!Y14 + FLA!Y14 + MIDA!Y14 + MIDW!Y14 + NE!Y14 + NY!Y14 + NW!Y14 + SE!Y14 + SW!Y14 + TEN!Y14 + TEX!Y14</f>
        <v>13.259999999999996</v>
      </c>
      <c r="Z14" s="9">
        <f xml:space="preserve"> 0 + CAL!Z14 + CAR!Z14 + CENT!Z14 + FLA!Z14 + MIDA!Z14 + MIDW!Z14 + NE!Z14 + NY!Z14 + NW!Z14 + SE!Z14 + SW!Z14 + TEN!Z14 + TEX!Z14</f>
        <v>13.259999999999996</v>
      </c>
      <c r="AA14" s="9">
        <f xml:space="preserve"> 0 + CAL!AA14 + CAR!AA14 + CENT!AA14 + FLA!AA14 + MIDA!AA14 + MIDW!AA14 + NE!AA14 + NY!AA14 + NW!AA14 + SE!AA14 + SW!AA14 + TEN!AA14 + TEX!AA14</f>
        <v>13.259999999999996</v>
      </c>
      <c r="AB14" s="9">
        <f xml:space="preserve"> 0 + CAL!AB14 + CAR!AB14 + CENT!AB14 + FLA!AB14 + MIDA!AB14 + MIDW!AB14 + NE!AB14 + NY!AB14 + NW!AB14 + SE!AB14 + SW!AB14 + TEN!AB14 + TEX!AB14</f>
        <v>13.259999999999996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tr">
        <f>CAL!A15</f>
        <v>Iterations</v>
      </c>
      <c r="B15" s="9">
        <f xml:space="preserve"> 0 + CAL!B15 + CAR!B15 + CENT!B15 + FLA!B15 + MIDA!B15 + MIDW!B15 + NE!B15 + NY!B15 + NW!B15 + SE!B15 + SW!B15 + TEN!B15 + TEX!B15</f>
        <v>0</v>
      </c>
      <c r="C15" s="9">
        <f xml:space="preserve"> 0 + CAL!C15 + CAR!C15 + CENT!C15 + FLA!C15 + MIDA!C15 + MIDW!C15 + NE!C15 + NY!C15 + NW!C15 + SE!C15 + SW!C15 + TEN!C15 + TEX!C15</f>
        <v>3374</v>
      </c>
      <c r="D15" s="9">
        <f xml:space="preserve"> 0 + CAL!D15 + CAR!D15 + CENT!D15 + FLA!D15 + MIDA!D15 + MIDW!D15 + NE!D15 + NY!D15 + NW!D15 + SE!D15 + SW!D15 + TEN!D15 + TEX!D15</f>
        <v>4680</v>
      </c>
      <c r="E15" s="9">
        <f xml:space="preserve"> 0 + CAL!E15 + CAR!E15 + CENT!E15 + FLA!E15 + MIDA!E15 + MIDW!E15 + NE!E15 + NY!E15 + NW!E15 + SE!E15 + SW!E15 + TEN!E15 + TEX!E15</f>
        <v>4179</v>
      </c>
      <c r="F15" s="9">
        <f xml:space="preserve"> 0 + CAL!F15 + CAR!F15 + CENT!F15 + FLA!F15 + MIDA!F15 + MIDW!F15 + NE!F15 + NY!F15 + NW!F15 + SE!F15 + SW!F15 + TEN!F15 + TEX!F15</f>
        <v>6394</v>
      </c>
      <c r="G15" s="9">
        <f xml:space="preserve"> 0 + CAL!G15 + CAR!G15 + CENT!G15 + FLA!G15 + MIDA!G15 + MIDW!G15 + NE!G15 + NY!G15 + NW!G15 + SE!G15 + SW!G15 + TEN!G15 + TEX!G15</f>
        <v>6193</v>
      </c>
      <c r="H15" s="9">
        <f xml:space="preserve"> 0 + CAL!H15 + CAR!H15 + CENT!H15 + FLA!H15 + MIDA!H15 + MIDW!H15 + NE!H15 + NY!H15 + NW!H15 + SE!H15 + SW!H15 + TEN!H15 + TEX!H15</f>
        <v>7217</v>
      </c>
      <c r="I15" s="9">
        <f xml:space="preserve"> 0 + CAL!I15 + CAR!I15 + CENT!I15 + FLA!I15 + MIDA!I15 + MIDW!I15 + NE!I15 + NY!I15 + NW!I15 + SE!I15 + SW!I15 + TEN!I15 + TEX!I15</f>
        <v>6418</v>
      </c>
      <c r="J15" s="9">
        <f xml:space="preserve"> 0 + CAL!J15 + CAR!J15 + CENT!J15 + FLA!J15 + MIDA!J15 + MIDW!J15 + NE!J15 + NY!J15 + NW!J15 + SE!J15 + SW!J15 + TEN!J15 + TEX!J15</f>
        <v>6056</v>
      </c>
      <c r="K15" s="9">
        <f xml:space="preserve"> 0 + CAL!K15 + CAR!K15 + CENT!K15 + FLA!K15 + MIDA!K15 + MIDW!K15 + NE!K15 + NY!K15 + NW!K15 + SE!K15 + SW!K15 + TEN!K15 + TEX!K15</f>
        <v>5680</v>
      </c>
      <c r="L15" s="9">
        <f xml:space="preserve"> 0 + CAL!L15 + CAR!L15 + CENT!L15 + FLA!L15 + MIDA!L15 + MIDW!L15 + NE!L15 + NY!L15 + NW!L15 + SE!L15 + SW!L15 + TEN!L15 + TEX!L15</f>
        <v>5868</v>
      </c>
      <c r="M15" s="9">
        <f xml:space="preserve"> 0 + CAL!M15 + CAR!M15 + CENT!M15 + FLA!M15 + MIDA!M15 + MIDW!M15 + NE!M15 + NY!M15 + NW!M15 + SE!M15 + SW!M15 + TEN!M15 + TEX!M15</f>
        <v>6632</v>
      </c>
      <c r="N15" s="9">
        <f xml:space="preserve"> 0 + CAL!N15 + CAR!N15 + CENT!N15 + FLA!N15 + MIDA!N15 + MIDW!N15 + NE!N15 + NY!N15 + NW!N15 + SE!N15 + SW!N15 + TEN!N15 + TEX!N15</f>
        <v>7499</v>
      </c>
      <c r="O15" s="9">
        <f xml:space="preserve"> 0 + CAL!O15 + CAR!O15 + CENT!O15 + FLA!O15 + MIDA!O15 + MIDW!O15 + NE!O15 + NY!O15 + NW!O15 + SE!O15 + SW!O15 + TEN!O15 + TEX!O15</f>
        <v>8977</v>
      </c>
      <c r="P15" s="9">
        <f xml:space="preserve"> 0 + CAL!P15 + CAR!P15 + CENT!P15 + FLA!P15 + MIDA!P15 + MIDW!P15 + NE!P15 + NY!P15 + NW!P15 + SE!P15 + SW!P15 + TEN!P15 + TEX!P15</f>
        <v>8694</v>
      </c>
      <c r="Q15" s="9">
        <f xml:space="preserve"> 0 + CAL!Q15 + CAR!Q15 + CENT!Q15 + FLA!Q15 + MIDA!Q15 + MIDW!Q15 + NE!Q15 + NY!Q15 + NW!Q15 + SE!Q15 + SW!Q15 + TEN!Q15 + TEX!Q15</f>
        <v>7696</v>
      </c>
      <c r="R15" s="9">
        <f xml:space="preserve"> 0 + CAL!R15 + CAR!R15 + CENT!R15 + FLA!R15 + MIDA!R15 + MIDW!R15 + NE!R15 + NY!R15 + NW!R15 + SE!R15 + SW!R15 + TEN!R15 + TEX!R15</f>
        <v>8748</v>
      </c>
      <c r="S15" s="9">
        <f xml:space="preserve"> 0 + CAL!S15 + CAR!S15 + CENT!S15 + FLA!S15 + MIDA!S15 + MIDW!S15 + NE!S15 + NY!S15 + NW!S15 + SE!S15 + SW!S15 + TEN!S15 + TEX!S15</f>
        <v>8757</v>
      </c>
      <c r="T15" s="9">
        <f xml:space="preserve"> 0 + CAL!T15 + CAR!T15 + CENT!T15 + FLA!T15 + MIDA!T15 + MIDW!T15 + NE!T15 + NY!T15 + NW!T15 + SE!T15 + SW!T15 + TEN!T15 + TEX!T15</f>
        <v>8005</v>
      </c>
      <c r="U15" s="9">
        <f xml:space="preserve"> 0 + CAL!U15 + CAR!U15 + CENT!U15 + FLA!U15 + MIDA!U15 + MIDW!U15 + NE!U15 + NY!U15 + NW!U15 + SE!U15 + SW!U15 + TEN!U15 + TEX!U15</f>
        <v>7246</v>
      </c>
      <c r="V15" s="9">
        <f xml:space="preserve"> 0 + CAL!V15 + CAR!V15 + CENT!V15 + FLA!V15 + MIDA!V15 + MIDW!V15 + NE!V15 + NY!V15 + NW!V15 + SE!V15 + SW!V15 + TEN!V15 + TEX!V15</f>
        <v>7369</v>
      </c>
      <c r="W15" s="9">
        <f xml:space="preserve"> 0 + CAL!W15 + CAR!W15 + CENT!W15 + FLA!W15 + MIDA!W15 + MIDW!W15 + NE!W15 + NY!W15 + NW!W15 + SE!W15 + SW!W15 + TEN!W15 + TEX!W15</f>
        <v>8070</v>
      </c>
      <c r="X15" s="9">
        <f xml:space="preserve"> 0 + CAL!X15 + CAR!X15 + CENT!X15 + FLA!X15 + MIDA!X15 + MIDW!X15 + NE!X15 + NY!X15 + NW!X15 + SE!X15 + SW!X15 + TEN!X15 + TEX!X15</f>
        <v>7555</v>
      </c>
      <c r="Y15" s="9">
        <f xml:space="preserve"> 0 + CAL!Y15 + CAR!Y15 + CENT!Y15 + FLA!Y15 + MIDA!Y15 + MIDW!Y15 + NE!Y15 + NY!Y15 + NW!Y15 + SE!Y15 + SW!Y15 + TEN!Y15 + TEX!Y15</f>
        <v>8591</v>
      </c>
      <c r="Z15" s="9">
        <f xml:space="preserve"> 0 + CAL!Z15 + CAR!Z15 + CENT!Z15 + FLA!Z15 + MIDA!Z15 + MIDW!Z15 + NE!Z15 + NY!Z15 + NW!Z15 + SE!Z15 + SW!Z15 + TEN!Z15 + TEX!Z15</f>
        <v>8447</v>
      </c>
      <c r="AA15" s="9">
        <f xml:space="preserve"> 0 + CAL!AA15 + CAR!AA15 + CENT!AA15 + FLA!AA15 + MIDA!AA15 + MIDW!AA15 + NE!AA15 + NY!AA15 + NW!AA15 + SE!AA15 + SW!AA15 + TEN!AA15 + TEX!AA15</f>
        <v>7848</v>
      </c>
      <c r="AB15" s="9">
        <f xml:space="preserve"> 0 + CAL!AB15 + CAR!AB15 + CENT!AB15 + FLA!AB15 + MIDA!AB15 + MIDW!AB15 + NE!AB15 + NY!AB15 + NW!AB15 + SE!AB15 + SW!AB15 + TEN!AB15 + TEX!AB15</f>
        <v>8616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tr">
        <f>CAL!A16</f>
        <v>TBD1</v>
      </c>
      <c r="B16" s="9">
        <f xml:space="preserve"> 0 + CAL!B16 + CAR!B16 + CENT!B16 + FLA!B16 + MIDA!B16 + MIDW!B16 + NE!B16 + NY!B16 + NW!B16 + SE!B16 + SW!B16 + TEN!B16 + TEX!B16</f>
        <v>0</v>
      </c>
      <c r="C16" s="9">
        <f xml:space="preserve"> 0 + CAL!C16 + CAR!C16 + CENT!C16 + FLA!C16 + MIDA!C16 + MIDW!C16 + NE!C16 + NY!C16 + NW!C16 + SE!C16 + SW!C16 + TEN!C16 + TEX!C16</f>
        <v>0</v>
      </c>
      <c r="D16" s="9">
        <f xml:space="preserve"> 0 + CAL!D16 + CAR!D16 + CENT!D16 + FLA!D16 + MIDA!D16 + MIDW!D16 + NE!D16 + NY!D16 + NW!D16 + SE!D16 + SW!D16 + TEN!D16 + TEX!D16</f>
        <v>0</v>
      </c>
      <c r="E16" s="9">
        <f xml:space="preserve"> 0 + CAL!E16 + CAR!E16 + CENT!E16 + FLA!E16 + MIDA!E16 + MIDW!E16 + NE!E16 + NY!E16 + NW!E16 + SE!E16 + SW!E16 + TEN!E16 + TEX!E16</f>
        <v>0</v>
      </c>
      <c r="F16" s="9">
        <f xml:space="preserve"> 0 + CAL!F16 + CAR!F16 + CENT!F16 + FLA!F16 + MIDA!F16 + MIDW!F16 + NE!F16 + NY!F16 + NW!F16 + SE!F16 + SW!F16 + TEN!F16 + TEX!F16</f>
        <v>0</v>
      </c>
      <c r="G16" s="9">
        <f xml:space="preserve"> 0 + CAL!G16 + CAR!G16 + CENT!G16 + FLA!G16 + MIDA!G16 + MIDW!G16 + NE!G16 + NY!G16 + NW!G16 + SE!G16 + SW!G16 + TEN!G16 + TEX!G16</f>
        <v>0</v>
      </c>
      <c r="H16" s="9">
        <f xml:space="preserve"> 0 + CAL!H16 + CAR!H16 + CENT!H16 + FLA!H16 + MIDA!H16 + MIDW!H16 + NE!H16 + NY!H16 + NW!H16 + SE!H16 + SW!H16 + TEN!H16 + TEX!H16</f>
        <v>0</v>
      </c>
      <c r="I16" s="9">
        <f xml:space="preserve"> 0 + CAL!I16 + CAR!I16 + CENT!I16 + FLA!I16 + MIDA!I16 + MIDW!I16 + NE!I16 + NY!I16 + NW!I16 + SE!I16 + SW!I16 + TEN!I16 + TEX!I16</f>
        <v>0</v>
      </c>
      <c r="J16" s="9">
        <f xml:space="preserve"> 0 + CAL!J16 + CAR!J16 + CENT!J16 + FLA!J16 + MIDA!J16 + MIDW!J16 + NE!J16 + NY!J16 + NW!J16 + SE!J16 + SW!J16 + TEN!J16 + TEX!J16</f>
        <v>0</v>
      </c>
      <c r="K16" s="9">
        <f xml:space="preserve"> 0 + CAL!K16 + CAR!K16 + CENT!K16 + FLA!K16 + MIDA!K16 + MIDW!K16 + NE!K16 + NY!K16 + NW!K16 + SE!K16 + SW!K16 + TEN!K16 + TEX!K16</f>
        <v>0</v>
      </c>
      <c r="L16" s="9">
        <f xml:space="preserve"> 0 + CAL!L16 + CAR!L16 + CENT!L16 + FLA!L16 + MIDA!L16 + MIDW!L16 + NE!L16 + NY!L16 + NW!L16 + SE!L16 + SW!L16 + TEN!L16 + TEX!L16</f>
        <v>0</v>
      </c>
      <c r="M16" s="9">
        <f xml:space="preserve"> 0 + CAL!M16 + CAR!M16 + CENT!M16 + FLA!M16 + MIDA!M16 + MIDW!M16 + NE!M16 + NY!M16 + NW!M16 + SE!M16 + SW!M16 + TEN!M16 + TEX!M16</f>
        <v>0</v>
      </c>
      <c r="N16" s="9">
        <f xml:space="preserve"> 0 + CAL!N16 + CAR!N16 + CENT!N16 + FLA!N16 + MIDA!N16 + MIDW!N16 + NE!N16 + NY!N16 + NW!N16 + SE!N16 + SW!N16 + TEN!N16 + TEX!N16</f>
        <v>0</v>
      </c>
      <c r="O16" s="9">
        <f xml:space="preserve"> 0 + CAL!O16 + CAR!O16 + CENT!O16 + FLA!O16 + MIDA!O16 + MIDW!O16 + NE!O16 + NY!O16 + NW!O16 + SE!O16 + SW!O16 + TEN!O16 + TEX!O16</f>
        <v>0</v>
      </c>
      <c r="P16" s="9">
        <f xml:space="preserve"> 0 + CAL!P16 + CAR!P16 + CENT!P16 + FLA!P16 + MIDA!P16 + MIDW!P16 + NE!P16 + NY!P16 + NW!P16 + SE!P16 + SW!P16 + TEN!P16 + TEX!P16</f>
        <v>0</v>
      </c>
      <c r="Q16" s="9">
        <f xml:space="preserve"> 0 + CAL!Q16 + CAR!Q16 + CENT!Q16 + FLA!Q16 + MIDA!Q16 + MIDW!Q16 + NE!Q16 + NY!Q16 + NW!Q16 + SE!Q16 + SW!Q16 + TEN!Q16 + TEX!Q16</f>
        <v>0</v>
      </c>
      <c r="R16" s="9">
        <f xml:space="preserve"> 0 + CAL!R16 + CAR!R16 + CENT!R16 + FLA!R16 + MIDA!R16 + MIDW!R16 + NE!R16 + NY!R16 + NW!R16 + SE!R16 + SW!R16 + TEN!R16 + TEX!R16</f>
        <v>0</v>
      </c>
      <c r="S16" s="9">
        <f xml:space="preserve"> 0 + CAL!S16 + CAR!S16 + CENT!S16 + FLA!S16 + MIDA!S16 + MIDW!S16 + NE!S16 + NY!S16 + NW!S16 + SE!S16 + SW!S16 + TEN!S16 + TEX!S16</f>
        <v>0</v>
      </c>
      <c r="T16" s="9">
        <f xml:space="preserve"> 0 + CAL!T16 + CAR!T16 + CENT!T16 + FLA!T16 + MIDA!T16 + MIDW!T16 + NE!T16 + NY!T16 + NW!T16 + SE!T16 + SW!T16 + TEN!T16 + TEX!T16</f>
        <v>0</v>
      </c>
      <c r="U16" s="9">
        <f xml:space="preserve"> 0 + CAL!U16 + CAR!U16 + CENT!U16 + FLA!U16 + MIDA!U16 + MIDW!U16 + NE!U16 + NY!U16 + NW!U16 + SE!U16 + SW!U16 + TEN!U16 + TEX!U16</f>
        <v>0</v>
      </c>
      <c r="V16" s="9">
        <f xml:space="preserve"> 0 + CAL!V16 + CAR!V16 + CENT!V16 + FLA!V16 + MIDA!V16 + MIDW!V16 + NE!V16 + NY!V16 + NW!V16 + SE!V16 + SW!V16 + TEN!V16 + TEX!V16</f>
        <v>0</v>
      </c>
      <c r="W16" s="9">
        <f xml:space="preserve"> 0 + CAL!W16 + CAR!W16 + CENT!W16 + FLA!W16 + MIDA!W16 + MIDW!W16 + NE!W16 + NY!W16 + NW!W16 + SE!W16 + SW!W16 + TEN!W16 + TEX!W16</f>
        <v>0</v>
      </c>
      <c r="X16" s="9">
        <f xml:space="preserve"> 0 + CAL!X16 + CAR!X16 + CENT!X16 + FLA!X16 + MIDA!X16 + MIDW!X16 + NE!X16 + NY!X16 + NW!X16 + SE!X16 + SW!X16 + TEN!X16 + TEX!X16</f>
        <v>0</v>
      </c>
      <c r="Y16" s="9">
        <f xml:space="preserve"> 0 + CAL!Y16 + CAR!Y16 + CENT!Y16 + FLA!Y16 + MIDA!Y16 + MIDW!Y16 + NE!Y16 + NY!Y16 + NW!Y16 + SE!Y16 + SW!Y16 + TEN!Y16 + TEX!Y16</f>
        <v>0</v>
      </c>
      <c r="Z16" s="9">
        <f xml:space="preserve"> 0 + CAL!Z16 + CAR!Z16 + CENT!Z16 + FLA!Z16 + MIDA!Z16 + MIDW!Z16 + NE!Z16 + NY!Z16 + NW!Z16 + SE!Z16 + SW!Z16 + TEN!Z16 + TEX!Z16</f>
        <v>0</v>
      </c>
      <c r="AA16" s="9">
        <f xml:space="preserve"> 0 + CAL!AA16 + CAR!AA16 + CENT!AA16 + FLA!AA16 + MIDA!AA16 + MIDW!AA16 + NE!AA16 + NY!AA16 + NW!AA16 + SE!AA16 + SW!AA16 + TEN!AA16 + TEX!AA16</f>
        <v>0</v>
      </c>
      <c r="AB16" s="9">
        <f xml:space="preserve"> 0 + CAL!AB16 + CAR!AB16 + CENT!AB16 + FLA!AB16 + MIDA!AB16 + MIDW!AB16 + NE!AB16 + NY!AB16 + NW!AB16 + SE!AB16 + SW!AB16 + TEN!AB16 + TEX!AB16</f>
        <v>0</v>
      </c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tr">
        <f>CAL!A17</f>
        <v>Solar_MW</v>
      </c>
      <c r="B17" s="9">
        <f xml:space="preserve"> 0 + CAL!B17 + CAR!B17 + CENT!B17 + FLA!B17 + MIDA!B17 + MIDW!B17 + NE!B17 + NY!B17 + NW!B17 + SE!B17 + SW!B17 + TEN!B17 + TEX!B17</f>
        <v>114907</v>
      </c>
      <c r="C17" s="9">
        <f xml:space="preserve"> 0 + CAL!C17 + CAR!C17 + CENT!C17 + FLA!C17 + MIDA!C17 + MIDW!C17 + NE!C17 + NY!C17 + NW!C17 + SE!C17 + SW!C17 + TEN!C17 + TEX!C17</f>
        <v>129086.10285425</v>
      </c>
      <c r="D17" s="9">
        <f xml:space="preserve"> 0 + CAL!D17 + CAR!D17 + CENT!D17 + FLA!D17 + MIDA!D17 + MIDW!D17 + NE!D17 + NY!D17 + NW!D17 + SE!D17 + SW!D17 + TEN!D17 + TEX!D17</f>
        <v>144460.85409656999</v>
      </c>
      <c r="E17" s="9">
        <f xml:space="preserve"> 0 + CAL!E17 + CAR!E17 + CENT!E17 + FLA!E17 + MIDA!E17 + MIDW!E17 + NE!E17 + NY!E17 + NW!E17 + SE!E17 + SW!E17 + TEN!E17 + TEX!E17</f>
        <v>161019.0848525</v>
      </c>
      <c r="F17" s="9">
        <f xml:space="preserve"> 0 + CAL!F17 + CAR!F17 + CENT!F17 + FLA!F17 + MIDA!F17 + MIDW!F17 + NE!F17 + NY!F17 + NW!F17 + SE!F17 + SW!F17 + TEN!F17 + TEX!F17</f>
        <v>178703.80844446001</v>
      </c>
      <c r="G17" s="9">
        <f xml:space="preserve"> 0 + CAL!G17 + CAR!G17 + CENT!G17 + FLA!G17 + MIDA!G17 + MIDW!G17 + NE!G17 + NY!G17 + NW!G17 + SE!G17 + SW!G17 + TEN!G17 + TEX!G17</f>
        <v>197294.90418472001</v>
      </c>
      <c r="H17" s="9">
        <f xml:space="preserve"> 0 + CAL!H17 + CAR!H17 + CENT!H17 + FLA!H17 + MIDA!H17 + MIDW!H17 + NE!H17 + NY!H17 + NW!H17 + SE!H17 + SW!H17 + TEN!H17 + TEX!H17</f>
        <v>216530.74881115998</v>
      </c>
      <c r="I17" s="9">
        <f xml:space="preserve"> 0 + CAL!I17 + CAR!I17 + CENT!I17 + FLA!I17 + MIDA!I17 + MIDW!I17 + NE!I17 + NY!I17 + NW!I17 + SE!I17 + SW!I17 + TEN!I17 + TEX!I17</f>
        <v>236546.65016496996</v>
      </c>
      <c r="J17" s="9">
        <f xml:space="preserve"> 0 + CAL!J17 + CAR!J17 + CENT!J17 + FLA!J17 + MIDA!J17 + MIDW!J17 + NE!J17 + NY!J17 + NW!J17 + SE!J17 + SW!J17 + TEN!J17 + TEX!J17</f>
        <v>257320.27314026002</v>
      </c>
      <c r="K17" s="9">
        <f xml:space="preserve"> 0 + CAL!K17 + CAR!K17 + CENT!K17 + FLA!K17 + MIDA!K17 + MIDW!K17 + NE!K17 + NY!K17 + NW!K17 + SE!K17 + SW!K17 + TEN!K17 + TEX!K17</f>
        <v>278855.50929040002</v>
      </c>
      <c r="L17" s="9">
        <f xml:space="preserve"> 0 + CAL!L17 + CAR!L17 + CENT!L17 + FLA!L17 + MIDA!L17 + MIDW!L17 + NE!L17 + NY!L17 + NW!L17 + SE!L17 + SW!L17 + TEN!L17 + TEX!L17</f>
        <v>301181.43965278997</v>
      </c>
      <c r="M17" s="9">
        <f xml:space="preserve"> 0 + CAL!M17 + CAR!M17 + CENT!M17 + FLA!M17 + MIDA!M17 + MIDW!M17 + NE!M17 + NY!M17 + NW!M17 + SE!M17 + SW!M17 + TEN!M17 + TEX!M17</f>
        <v>324286.93561545003</v>
      </c>
      <c r="N17" s="9">
        <f xml:space="preserve"> 0 + CAL!N17 + CAR!N17 + CENT!N17 + FLA!N17 + MIDA!N17 + MIDW!N17 + NE!N17 + NY!N17 + NW!N17 + SE!N17 + SW!N17 + TEN!N17 + TEX!N17</f>
        <v>347991.19364114001</v>
      </c>
      <c r="O17" s="9">
        <f xml:space="preserve"> 0 + CAL!O17 + CAR!O17 + CENT!O17 + FLA!O17 + MIDA!O17 + MIDW!O17 + NE!O17 + NY!O17 + NW!O17 + SE!O17 + SW!O17 + TEN!O17 + TEX!O17</f>
        <v>372345.80800090003</v>
      </c>
      <c r="P17" s="9">
        <f xml:space="preserve"> 0 + CAL!P17 + CAR!P17 + CENT!P17 + FLA!P17 + MIDA!P17 + MIDW!P17 + NE!P17 + NY!P17 + NW!P17 + SE!P17 + SW!P17 + TEN!P17 + TEX!P17</f>
        <v>397355.3658558501</v>
      </c>
      <c r="Q17" s="9">
        <f xml:space="preserve"> 0 + CAL!Q17 + CAR!Q17 + CENT!Q17 + FLA!Q17 + MIDA!Q17 + MIDW!Q17 + NE!Q17 + NY!Q17 + NW!Q17 + SE!Q17 + SW!Q17 + TEN!Q17 + TEX!Q17</f>
        <v>422222.47934332001</v>
      </c>
      <c r="R17" s="9">
        <f xml:space="preserve"> 0 + CAL!R17 + CAR!R17 + CENT!R17 + FLA!R17 + MIDA!R17 + MIDW!R17 + NE!R17 + NY!R17 + NW!R17 + SE!R17 + SW!R17 + TEN!R17 + TEX!R17</f>
        <v>446155.49273495993</v>
      </c>
      <c r="S17" s="9">
        <f xml:space="preserve"> 0 + CAL!S17 + CAR!S17 + CENT!S17 + FLA!S17 + MIDA!S17 + MIDW!S17 + NE!S17 + NY!S17 + NW!S17 + SE!S17 + SW!S17 + TEN!S17 + TEX!S17</f>
        <v>468967.53708613006</v>
      </c>
      <c r="T17" s="9">
        <f xml:space="preserve"> 0 + CAL!T17 + CAR!T17 + CENT!T17 + FLA!T17 + MIDA!T17 + MIDW!T17 + NE!T17 + NY!T17 + NW!T17 + SE!T17 + SW!T17 + TEN!T17 + TEX!T17</f>
        <v>492151.81919722998</v>
      </c>
      <c r="U17" s="9">
        <f xml:space="preserve"> 0 + CAL!U17 + CAR!U17 + CENT!U17 + FLA!U17 + MIDA!U17 + MIDW!U17 + NE!U17 + NY!U17 + NW!U17 + SE!U17 + SW!U17 + TEN!U17 + TEX!U17</f>
        <v>516181.5596268599</v>
      </c>
      <c r="V17" s="9">
        <f xml:space="preserve"> 0 + CAL!V17 + CAR!V17 + CENT!V17 + FLA!V17 + MIDA!V17 + MIDW!V17 + NE!V17 + NY!V17 + NW!V17 + SE!V17 + SW!V17 + TEN!V17 + TEX!V17</f>
        <v>536503.91527324996</v>
      </c>
      <c r="W17" s="9">
        <f xml:space="preserve"> 0 + CAL!W17 + CAR!W17 + CENT!W17 + FLA!W17 + MIDA!W17 + MIDW!W17 + NE!W17 + NY!W17 + NW!W17 + SE!W17 + SW!W17 + TEN!W17 + TEX!W17</f>
        <v>550137.94011680002</v>
      </c>
      <c r="X17" s="9">
        <f xml:space="preserve"> 0 + CAL!X17 + CAR!X17 + CENT!X17 + FLA!X17 + MIDA!X17 + MIDW!X17 + NE!X17 + NY!X17 + NW!X17 + SE!X17 + SW!X17 + TEN!X17 + TEX!X17</f>
        <v>562650.83955294988</v>
      </c>
      <c r="Y17" s="9">
        <f xml:space="preserve"> 0 + CAL!Y17 + CAR!Y17 + CENT!Y17 + FLA!Y17 + MIDA!Y17 + MIDW!Y17 + NE!Y17 + NY!Y17 + NW!Y17 + SE!Y17 + SW!Y17 + TEN!Y17 + TEX!Y17</f>
        <v>574111.47475816007</v>
      </c>
      <c r="Z17" s="9">
        <f xml:space="preserve"> 0 + CAL!Z17 + CAR!Z17 + CENT!Z17 + FLA!Z17 + MIDA!Z17 + MIDW!Z17 + NE!Z17 + NY!Z17 + NW!Z17 + SE!Z17 + SW!Z17 + TEN!Z17 + TEX!Z17</f>
        <v>586707.17209875991</v>
      </c>
      <c r="AA17" s="9">
        <f xml:space="preserve"> 0 + CAL!AA17 + CAR!AA17 + CENT!AA17 + FLA!AA17 + MIDA!AA17 + MIDW!AA17 + NE!AA17 + NY!AA17 + NW!AA17 + SE!AA17 + SW!AA17 + TEN!AA17 + TEX!AA17</f>
        <v>604742.72458903003</v>
      </c>
      <c r="AB17" s="9">
        <f xml:space="preserve"> 0 + CAL!AB17 + CAR!AB17 + CENT!AB17 + FLA!AB17 + MIDA!AB17 + MIDW!AB17 + NE!AB17 + NY!AB17 + NW!AB17 + SE!AB17 + SW!AB17 + TEN!AB17 + TEX!AB17</f>
        <v>612896.89285009983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tr">
        <f>CAL!A18</f>
        <v>Solar_MWh</v>
      </c>
      <c r="B18" s="9">
        <f xml:space="preserve"> 0 + CAL!B18 + CAR!B18 + CENT!B18 + FLA!B18 + MIDA!B18 + MIDW!B18 + NE!B18 + NY!B18 + NW!B18 + SE!B18 + SW!B18 + TEN!B18 + TEX!B18</f>
        <v>209138709.04134631</v>
      </c>
      <c r="C18" s="9">
        <f xml:space="preserve"> 0 + CAL!C18 + CAR!C18 + CENT!C18 + FLA!C18 + MIDA!C18 + MIDW!C18 + NE!C18 + NY!C18 + NW!C18 + SE!C18 + SW!C18 + TEN!C18 + TEX!C18</f>
        <v>236064525.08312774</v>
      </c>
      <c r="D18" s="9">
        <f xml:space="preserve"> 0 + CAL!D18 + CAR!D18 + CENT!D18 + FLA!D18 + MIDA!D18 + MIDW!D18 + NE!D18 + NY!D18 + NW!D18 + SE!D18 + SW!D18 + TEN!D18 + TEX!D18</f>
        <v>265268475.37438399</v>
      </c>
      <c r="E18" s="9">
        <f xml:space="preserve"> 0 + CAL!E18 + CAR!E18 + CENT!E18 + FLA!E18 + MIDA!E18 + MIDW!E18 + NE!E18 + NY!E18 + NW!E18 + SE!E18 + SW!E18 + TEN!E18 + TEX!E18</f>
        <v>296760838.16584498</v>
      </c>
      <c r="F18" s="9">
        <f xml:space="preserve"> 0 + CAL!F18 + CAR!F18 + CENT!F18 + FLA!F18 + MIDA!F18 + MIDW!F18 + NE!F18 + NY!F18 + NW!F18 + SE!F18 + SW!F18 + TEN!F18 + TEX!F18</f>
        <v>330410513.79720807</v>
      </c>
      <c r="G18" s="9">
        <f xml:space="preserve"> 0 + CAL!G18 + CAR!G18 + CENT!G18 + FLA!G18 + MIDA!G18 + MIDW!G18 + NE!G18 + NY!G18 + NW!G18 + SE!G18 + SW!G18 + TEN!G18 + TEX!G18</f>
        <v>365725435.54926062</v>
      </c>
      <c r="H18" s="9">
        <f xml:space="preserve"> 0 + CAL!H18 + CAR!H18 + CENT!H18 + FLA!H18 + MIDA!H18 + MIDW!H18 + NE!H18 + NY!H18 + NW!H18 + SE!H18 + SW!H18 + TEN!H18 + TEX!H18</f>
        <v>402064670.23891586</v>
      </c>
      <c r="I18" s="9">
        <f xml:space="preserve"> 0 + CAL!I18 + CAR!I18 + CENT!I18 + FLA!I18 + MIDA!I18 + MIDW!I18 + NE!I18 + NY!I18 + NW!I18 + SE!I18 + SW!I18 + TEN!I18 + TEX!I18</f>
        <v>439458879.67405522</v>
      </c>
      <c r="J18" s="9">
        <f xml:space="preserve"> 0 + CAL!J18 + CAR!J18 + CENT!J18 + FLA!J18 + MIDA!J18 + MIDW!J18 + NE!J18 + NY!J18 + NW!J18 + SE!J18 + SW!J18 + TEN!J18 + TEX!J18</f>
        <v>477550462.71346432</v>
      </c>
      <c r="K18" s="9">
        <f xml:space="preserve"> 0 + CAL!K18 + CAR!K18 + CENT!K18 + FLA!K18 + MIDA!K18 + MIDW!K18 + NE!K18 + NY!K18 + NW!K18 + SE!K18 + SW!K18 + TEN!K18 + TEX!K18</f>
        <v>516143603.37438369</v>
      </c>
      <c r="L18" s="9">
        <f xml:space="preserve"> 0 + CAL!L18 + CAR!L18 + CENT!L18 + FLA!L18 + MIDA!L18 + MIDW!L18 + NE!L18 + NY!L18 + NW!L18 + SE!L18 + SW!L18 + TEN!L18 + TEX!L18</f>
        <v>555137558.22988451</v>
      </c>
      <c r="M18" s="9">
        <f xml:space="preserve"> 0 + CAL!M18 + CAR!M18 + CENT!M18 + FLA!M18 + MIDA!M18 + MIDW!M18 + NE!M18 + NY!M18 + NW!M18 + SE!M18 + SW!M18 + TEN!M18 + TEX!M18</f>
        <v>594286219.15106678</v>
      </c>
      <c r="N18" s="9">
        <f xml:space="preserve"> 0 + CAL!N18 + CAR!N18 + CENT!N18 + FLA!N18 + MIDA!N18 + MIDW!N18 + NE!N18 + NY!N18 + NW!N18 + SE!N18 + SW!N18 + TEN!N18 + TEX!N18</f>
        <v>633053659.83086932</v>
      </c>
      <c r="O18" s="9">
        <f xml:space="preserve"> 0 + CAL!O18 + CAR!O18 + CENT!O18 + FLA!O18 + MIDA!O18 + MIDW!O18 + NE!O18 + NY!O18 + NW!O18 + SE!O18 + SW!O18 + TEN!O18 + TEX!O18</f>
        <v>671288560.01313496</v>
      </c>
      <c r="P18" s="9">
        <f xml:space="preserve"> 0 + CAL!P18 + CAR!P18 + CENT!P18 + FLA!P18 + MIDA!P18 + MIDW!P18 + NE!P18 + NY!P18 + NW!P18 + SE!P18 + SW!P18 + TEN!P18 + TEX!P18</f>
        <v>708897485.26929212</v>
      </c>
      <c r="Q18" s="9">
        <f xml:space="preserve"> 0 + CAL!Q18 + CAR!Q18 + CENT!Q18 + FLA!Q18 + MIDA!Q18 + MIDW!Q18 + NE!Q18 + NY!Q18 + NW!Q18 + SE!Q18 + SW!Q18 + TEN!Q18 + TEX!Q18</f>
        <v>744841954.88012898</v>
      </c>
      <c r="R18" s="9">
        <f xml:space="preserve"> 0 + CAL!R18 + CAR!R18 + CENT!R18 + FLA!R18 + MIDA!R18 + MIDW!R18 + NE!R18 + NY!R18 + NW!R18 + SE!R18 + SW!R18 + TEN!R18 + TEX!R18</f>
        <v>777584889.68965268</v>
      </c>
      <c r="S18" s="9">
        <f xml:space="preserve"> 0 + CAL!S18 + CAR!S18 + CENT!S18 + FLA!S18 + MIDA!S18 + MIDW!S18 + NE!S18 + NY!S18 + NW!S18 + SE!S18 + SW!S18 + TEN!S18 + TEX!S18</f>
        <v>806890437.75697649</v>
      </c>
      <c r="T18" s="9">
        <f xml:space="preserve"> 0 + CAL!T18 + CAR!T18 + CENT!T18 + FLA!T18 + MIDA!T18 + MIDW!T18 + NE!T18 + NY!T18 + NW!T18 + SE!T18 + SW!T18 + TEN!T18 + TEX!T18</f>
        <v>834895685.4285686</v>
      </c>
      <c r="U18" s="9">
        <f xml:space="preserve"> 0 + CAL!U18 + CAR!U18 + CENT!U18 + FLA!U18 + MIDA!U18 + MIDW!U18 + NE!U18 + NY!U18 + NW!U18 + SE!U18 + SW!U18 + TEN!U18 + TEX!U18</f>
        <v>862643897.85878372</v>
      </c>
      <c r="V18" s="9">
        <f xml:space="preserve"> 0 + CAL!V18 + CAR!V18 + CENT!V18 + FLA!V18 + MIDA!V18 + MIDW!V18 + NE!V18 + NY!V18 + NW!V18 + SE!V18 + SW!V18 + TEN!V18 + TEX!V18</f>
        <v>885523365.77339709</v>
      </c>
      <c r="W18" s="9">
        <f xml:space="preserve"> 0 + CAL!W18 + CAR!W18 + CENT!W18 + FLA!W18 + MIDA!W18 + MIDW!W18 + NE!W18 + NY!W18 + NW!W18 + SE!W18 + SW!W18 + TEN!W18 + TEX!W18</f>
        <v>896093299.33825827</v>
      </c>
      <c r="X18" s="9">
        <f xml:space="preserve"> 0 + CAL!X18 + CAR!X18 + CENT!X18 + FLA!X18 + MIDA!X18 + MIDW!X18 + NE!X18 + NY!X18 + NW!X18 + SE!X18 + SW!X18 + TEN!X18 + TEX!X18</f>
        <v>906723321.02627087</v>
      </c>
      <c r="Y18" s="9">
        <f xml:space="preserve"> 0 + CAL!Y18 + CAR!Y18 + CENT!Y18 + FLA!Y18 + MIDA!Y18 + MIDW!Y18 + NE!Y18 + NY!Y18 + NW!Y18 + SE!Y18 + SW!Y18 + TEN!Y18 + TEX!Y18</f>
        <v>916228516.65516984</v>
      </c>
      <c r="Z18" s="9">
        <f xml:space="preserve"> 0 + CAL!Z18 + CAR!Z18 + CENT!Z18 + FLA!Z18 + MIDA!Z18 + MIDW!Z18 + NE!Z18 + NY!Z18 + NW!Z18 + SE!Z18 + SW!Z18 + TEN!Z18 + TEX!Z18</f>
        <v>930494010.13628697</v>
      </c>
      <c r="AA18" s="9">
        <f xml:space="preserve"> 0 + CAL!AA18 + CAR!AA18 + CENT!AA18 + FLA!AA18 + MIDA!AA18 + MIDW!AA18 + NE!AA18 + NY!AA18 + NW!AA18 + SE!AA18 + SW!AA18 + TEN!AA18 + TEX!AA18</f>
        <v>948353670.77339721</v>
      </c>
      <c r="AB18" s="9">
        <f xml:space="preserve"> 0 + CAL!AB18 + CAR!AB18 + CENT!AB18 + FLA!AB18 + MIDA!AB18 + MIDW!AB18 + NE!AB18 + NY!AB18 + NW!AB18 + SE!AB18 + SW!AB18 + TEN!AB18 + TEX!AB18</f>
        <v>956188317.25943971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tr">
        <f>CAL!A19</f>
        <v>Solar_TBD</v>
      </c>
      <c r="B19" s="9">
        <f xml:space="preserve"> 0 + CAL!B19 + CAR!B19 + CENT!B19 + FLA!B19 + MIDA!B19 + MIDW!B19 + NE!B19 + NY!B19 + NW!B19 + SE!B19 + SW!B19 + TEN!B19 + TEX!B19</f>
        <v>0</v>
      </c>
      <c r="C19" s="9">
        <f xml:space="preserve"> 0 + CAL!C19 + CAR!C19 + CENT!C19 + FLA!C19 + MIDA!C19 + MIDW!C19 + NE!C19 + NY!C19 + NW!C19 + SE!C19 + SW!C19 + TEN!C19 + TEX!C19</f>
        <v>0</v>
      </c>
      <c r="D19" s="9">
        <f xml:space="preserve"> 0 + CAL!D19 + CAR!D19 + CENT!D19 + FLA!D19 + MIDA!D19 + MIDW!D19 + NE!D19 + NY!D19 + NW!D19 + SE!D19 + SW!D19 + TEN!D19 + TEX!D19</f>
        <v>0</v>
      </c>
      <c r="E19" s="9">
        <f xml:space="preserve"> 0 + CAL!E19 + CAR!E19 + CENT!E19 + FLA!E19 + MIDA!E19 + MIDW!E19 + NE!E19 + NY!E19 + NW!E19 + SE!E19 + SW!E19 + TEN!E19 + TEX!E19</f>
        <v>0</v>
      </c>
      <c r="F19" s="9">
        <f xml:space="preserve"> 0 + CAL!F19 + CAR!F19 + CENT!F19 + FLA!F19 + MIDA!F19 + MIDW!F19 + NE!F19 + NY!F19 + NW!F19 + SE!F19 + SW!F19 + TEN!F19 + TEX!F19</f>
        <v>0</v>
      </c>
      <c r="G19" s="9">
        <f xml:space="preserve"> 0 + CAL!G19 + CAR!G19 + CENT!G19 + FLA!G19 + MIDA!G19 + MIDW!G19 + NE!G19 + NY!G19 + NW!G19 + SE!G19 + SW!G19 + TEN!G19 + TEX!G19</f>
        <v>0</v>
      </c>
      <c r="H19" s="9">
        <f xml:space="preserve"> 0 + CAL!H19 + CAR!H19 + CENT!H19 + FLA!H19 + MIDA!H19 + MIDW!H19 + NE!H19 + NY!H19 + NW!H19 + SE!H19 + SW!H19 + TEN!H19 + TEX!H19</f>
        <v>0</v>
      </c>
      <c r="I19" s="9">
        <f xml:space="preserve"> 0 + CAL!I19 + CAR!I19 + CENT!I19 + FLA!I19 + MIDA!I19 + MIDW!I19 + NE!I19 + NY!I19 + NW!I19 + SE!I19 + SW!I19 + TEN!I19 + TEX!I19</f>
        <v>0</v>
      </c>
      <c r="J19" s="9">
        <f xml:space="preserve"> 0 + CAL!J19 + CAR!J19 + CENT!J19 + FLA!J19 + MIDA!J19 + MIDW!J19 + NE!J19 + NY!J19 + NW!J19 + SE!J19 + SW!J19 + TEN!J19 + TEX!J19</f>
        <v>0</v>
      </c>
      <c r="K19" s="9">
        <f xml:space="preserve"> 0 + CAL!K19 + CAR!K19 + CENT!K19 + FLA!K19 + MIDA!K19 + MIDW!K19 + NE!K19 + NY!K19 + NW!K19 + SE!K19 + SW!K19 + TEN!K19 + TEX!K19</f>
        <v>0</v>
      </c>
      <c r="L19" s="9">
        <f xml:space="preserve"> 0 + CAL!L19 + CAR!L19 + CENT!L19 + FLA!L19 + MIDA!L19 + MIDW!L19 + NE!L19 + NY!L19 + NW!L19 + SE!L19 + SW!L19 + TEN!L19 + TEX!L19</f>
        <v>0</v>
      </c>
      <c r="M19" s="9">
        <f xml:space="preserve"> 0 + CAL!M19 + CAR!M19 + CENT!M19 + FLA!M19 + MIDA!M19 + MIDW!M19 + NE!M19 + NY!M19 + NW!M19 + SE!M19 + SW!M19 + TEN!M19 + TEX!M19</f>
        <v>0</v>
      </c>
      <c r="N19" s="9">
        <f xml:space="preserve"> 0 + CAL!N19 + CAR!N19 + CENT!N19 + FLA!N19 + MIDA!N19 + MIDW!N19 + NE!N19 + NY!N19 + NW!N19 + SE!N19 + SW!N19 + TEN!N19 + TEX!N19</f>
        <v>0</v>
      </c>
      <c r="O19" s="9">
        <f xml:space="preserve"> 0 + CAL!O19 + CAR!O19 + CENT!O19 + FLA!O19 + MIDA!O19 + MIDW!O19 + NE!O19 + NY!O19 + NW!O19 + SE!O19 + SW!O19 + TEN!O19 + TEX!O19</f>
        <v>0</v>
      </c>
      <c r="P19" s="9">
        <f xml:space="preserve"> 0 + CAL!P19 + CAR!P19 + CENT!P19 + FLA!P19 + MIDA!P19 + MIDW!P19 + NE!P19 + NY!P19 + NW!P19 + SE!P19 + SW!P19 + TEN!P19 + TEX!P19</f>
        <v>0</v>
      </c>
      <c r="Q19" s="9">
        <f xml:space="preserve"> 0 + CAL!Q19 + CAR!Q19 + CENT!Q19 + FLA!Q19 + MIDA!Q19 + MIDW!Q19 + NE!Q19 + NY!Q19 + NW!Q19 + SE!Q19 + SW!Q19 + TEN!Q19 + TEX!Q19</f>
        <v>0</v>
      </c>
      <c r="R19" s="9">
        <f xml:space="preserve"> 0 + CAL!R19 + CAR!R19 + CENT!R19 + FLA!R19 + MIDA!R19 + MIDW!R19 + NE!R19 + NY!R19 + NW!R19 + SE!R19 + SW!R19 + TEN!R19 + TEX!R19</f>
        <v>0</v>
      </c>
      <c r="S19" s="9">
        <f xml:space="preserve"> 0 + CAL!S19 + CAR!S19 + CENT!S19 + FLA!S19 + MIDA!S19 + MIDW!S19 + NE!S19 + NY!S19 + NW!S19 + SE!S19 + SW!S19 + TEN!S19 + TEX!S19</f>
        <v>0</v>
      </c>
      <c r="T19" s="9">
        <f xml:space="preserve"> 0 + CAL!T19 + CAR!T19 + CENT!T19 + FLA!T19 + MIDA!T19 + MIDW!T19 + NE!T19 + NY!T19 + NW!T19 + SE!T19 + SW!T19 + TEN!T19 + TEX!T19</f>
        <v>0</v>
      </c>
      <c r="U19" s="9">
        <f xml:space="preserve"> 0 + CAL!U19 + CAR!U19 + CENT!U19 + FLA!U19 + MIDA!U19 + MIDW!U19 + NE!U19 + NY!U19 + NW!U19 + SE!U19 + SW!U19 + TEN!U19 + TEX!U19</f>
        <v>0</v>
      </c>
      <c r="V19" s="9">
        <f xml:space="preserve"> 0 + CAL!V19 + CAR!V19 + CENT!V19 + FLA!V19 + MIDA!V19 + MIDW!V19 + NE!V19 + NY!V19 + NW!V19 + SE!V19 + SW!V19 + TEN!V19 + TEX!V19</f>
        <v>0</v>
      </c>
      <c r="W19" s="9">
        <f xml:space="preserve"> 0 + CAL!W19 + CAR!W19 + CENT!W19 + FLA!W19 + MIDA!W19 + MIDW!W19 + NE!W19 + NY!W19 + NW!W19 + SE!W19 + SW!W19 + TEN!W19 + TEX!W19</f>
        <v>0</v>
      </c>
      <c r="X19" s="9">
        <f xml:space="preserve"> 0 + CAL!X19 + CAR!X19 + CENT!X19 + FLA!X19 + MIDA!X19 + MIDW!X19 + NE!X19 + NY!X19 + NW!X19 + SE!X19 + SW!X19 + TEN!X19 + TEX!X19</f>
        <v>0</v>
      </c>
      <c r="Y19" s="9">
        <f xml:space="preserve"> 0 + CAL!Y19 + CAR!Y19 + CENT!Y19 + FLA!Y19 + MIDA!Y19 + MIDW!Y19 + NE!Y19 + NY!Y19 + NW!Y19 + SE!Y19 + SW!Y19 + TEN!Y19 + TEX!Y19</f>
        <v>0</v>
      </c>
      <c r="Z19" s="9">
        <f xml:space="preserve"> 0 + CAL!Z19 + CAR!Z19 + CENT!Z19 + FLA!Z19 + MIDA!Z19 + MIDW!Z19 + NE!Z19 + NY!Z19 + NW!Z19 + SE!Z19 + SW!Z19 + TEN!Z19 + TEX!Z19</f>
        <v>0</v>
      </c>
      <c r="AA19" s="9">
        <f xml:space="preserve"> 0 + CAL!AA19 + CAR!AA19 + CENT!AA19 + FLA!AA19 + MIDA!AA19 + MIDW!AA19 + NE!AA19 + NY!AA19 + NW!AA19 + SE!AA19 + SW!AA19 + TEN!AA19 + TEX!AA19</f>
        <v>0</v>
      </c>
      <c r="AB19" s="9">
        <f xml:space="preserve"> 0 + CAL!AB19 + CAR!AB19 + CENT!AB19 + FLA!AB19 + MIDA!AB19 + MIDW!AB19 + NE!AB19 + NY!AB19 + NW!AB19 + SE!AB19 + SW!AB19 + TEN!AB19 + TEX!AB19</f>
        <v>0</v>
      </c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tr">
        <f>CAL!A20</f>
        <v>Solar_Cost</v>
      </c>
      <c r="B20" s="9">
        <f xml:space="preserve"> 0 + CAL!B20 + CAR!B20 + CENT!B20 + FLA!B20 + MIDA!B20 + MIDW!B20 + NE!B20 + NY!B20 + NW!B20 + SE!B20 + SW!B20 + TEN!B20 + TEX!B20</f>
        <v>23459.166369600003</v>
      </c>
      <c r="C20" s="9">
        <f xml:space="preserve"> 0 + CAL!C20 + CAR!C20 + CENT!C20 + FLA!C20 + MIDA!C20 + MIDW!C20 + NE!C20 + NY!C20 + NW!C20 + SE!C20 + SW!C20 + TEN!C20 + TEX!C20</f>
        <v>26353.941560210005</v>
      </c>
      <c r="D20" s="9">
        <f xml:space="preserve"> 0 + CAL!D20 + CAR!D20 + CENT!D20 + FLA!D20 + MIDA!D20 + MIDW!D20 + NE!D20 + NY!D20 + NW!D20 + SE!D20 + SW!D20 + TEN!D20 + TEX!D20</f>
        <v>29492.817758240002</v>
      </c>
      <c r="E20" s="9">
        <f xml:space="preserve"> 0 + CAL!E20 + CAR!E20 + CENT!E20 + FLA!E20 + MIDA!E20 + MIDW!E20 + NE!E20 + NY!E20 + NW!E20 + SE!E20 + SW!E20 + TEN!E20 + TEX!E20</f>
        <v>32873.31059234</v>
      </c>
      <c r="F20" s="9">
        <f xml:space="preserve"> 0 + CAL!F20 + CAR!F20 + CENT!F20 + FLA!F20 + MIDA!F20 + MIDW!F20 + NE!F20 + NY!F20 + NW!F20 + SE!F20 + SW!F20 + TEN!F20 + TEX!F20</f>
        <v>36483.785784849999</v>
      </c>
      <c r="G20" s="9">
        <f xml:space="preserve"> 0 + CAL!G20 + CAR!G20 + CENT!G20 + FLA!G20 + MIDA!G20 + MIDW!G20 + NE!G20 + NY!G20 + NW!G20 + SE!G20 + SW!G20 + TEN!G20 + TEX!G20</f>
        <v>40279.303968779997</v>
      </c>
      <c r="H20" s="9">
        <f xml:space="preserve"> 0 + CAL!H20 + CAR!H20 + CENT!H20 + FLA!H20 + MIDA!H20 + MIDW!H20 + NE!H20 + NY!H20 + NW!H20 + SE!H20 + SW!H20 + TEN!H20 + TEX!H20</f>
        <v>44206.452700820002</v>
      </c>
      <c r="I20" s="9">
        <f xml:space="preserve"> 0 + CAL!I20 + CAR!I20 + CENT!I20 + FLA!I20 + MIDA!I20 + MIDW!I20 + NE!I20 + NY!I20 + NW!I20 + SE!I20 + SW!I20 + TEN!I20 + TEX!I20</f>
        <v>48292.856139249991</v>
      </c>
      <c r="J20" s="9">
        <f xml:space="preserve"> 0 + CAL!J20 + CAR!J20 + CENT!J20 + FLA!J20 + MIDA!J20 + MIDW!J20 + NE!J20 + NY!J20 + NW!J20 + SE!J20 + SW!J20 + TEN!J20 + TEX!J20</f>
        <v>52533.954396729991</v>
      </c>
      <c r="K20" s="9">
        <f xml:space="preserve"> 0 + CAL!K20 + CAR!K20 + CENT!K20 + FLA!K20 + MIDA!K20 + MIDW!K20 + NE!K20 + NY!K20 + NW!K20 + SE!K20 + SW!K20 + TEN!K20 + TEX!K20</f>
        <v>56930.541964559998</v>
      </c>
      <c r="L20" s="9">
        <f xml:space="preserve"> 0 + CAL!L20 + CAR!L20 + CENT!L20 + FLA!L20 + MIDA!L20 + MIDW!L20 + NE!L20 + NY!L20 + NW!L20 + SE!L20 + SW!L20 + TEN!L20 + TEX!L20</f>
        <v>61488.555964799998</v>
      </c>
      <c r="M20" s="9">
        <f xml:space="preserve"> 0 + CAL!M20 + CAR!M20 + CENT!M20 + FLA!M20 + MIDA!M20 + MIDW!M20 + NE!M20 + NY!M20 + NW!M20 + SE!M20 + SW!M20 + TEN!M20 + TEX!M20</f>
        <v>66205.724403989996</v>
      </c>
      <c r="N20" s="9">
        <f xml:space="preserve"> 0 + CAL!N20 + CAR!N20 + CENT!N20 + FLA!N20 + MIDA!N20 + MIDW!N20 + NE!N20 + NY!N20 + NW!N20 + SE!N20 + SW!N20 + TEN!N20 + TEX!N20</f>
        <v>71045.134820170002</v>
      </c>
      <c r="O20" s="9">
        <f xml:space="preserve"> 0 + CAL!O20 + CAR!O20 + CENT!O20 + FLA!O20 + MIDA!O20 + MIDW!O20 + NE!O20 + NY!O20 + NW!O20 + SE!O20 + SW!O20 + TEN!O20 + TEX!O20</f>
        <v>76017.32058895001</v>
      </c>
      <c r="P20" s="9">
        <f xml:space="preserve"> 0 + CAL!P20 + CAR!P20 + CENT!P20 + FLA!P20 + MIDA!P20 + MIDW!P20 + NE!P20 + NY!P20 + NW!P20 + SE!P20 + SW!P20 + TEN!P20 + TEX!P20</f>
        <v>81123.218215289977</v>
      </c>
      <c r="Q20" s="9">
        <f xml:space="preserve"> 0 + CAL!Q20 + CAR!Q20 + CENT!Q20 + FLA!Q20 + MIDA!Q20 + MIDW!Q20 + NE!Q20 + NY!Q20 + NW!Q20 + SE!Q20 + SW!Q20 + TEN!Q20 + TEX!Q20</f>
        <v>86200.034705419996</v>
      </c>
      <c r="R20" s="9">
        <f xml:space="preserve"> 0 + CAL!R20 + CAR!R20 + CENT!R20 + FLA!R20 + MIDA!R20 + MIDW!R20 + NE!R20 + NY!R20 + NW!R20 + SE!R20 + SW!R20 + TEN!R20 + TEX!R20</f>
        <v>91086.147325889979</v>
      </c>
      <c r="S20" s="9">
        <f xml:space="preserve"> 0 + CAL!S20 + CAR!S20 + CENT!S20 + FLA!S20 + MIDA!S20 + MIDW!S20 + NE!S20 + NY!S20 + NW!S20 + SE!S20 + SW!S20 + TEN!S20 + TEX!S20</f>
        <v>95743.405314239993</v>
      </c>
      <c r="T20" s="9">
        <f xml:space="preserve"> 0 + CAL!T20 + CAR!T20 + CENT!T20 + FLA!T20 + MIDA!T20 + MIDW!T20 + NE!T20 + NY!T20 + NW!T20 + SE!T20 + SW!T20 + TEN!T20 + TEX!T20</f>
        <v>100476.65856426998</v>
      </c>
      <c r="U20" s="9">
        <f xml:space="preserve"> 0 + CAL!U20 + CAR!U20 + CENT!U20 + FLA!U20 + MIDA!U20 + MIDW!U20 + NE!U20 + NY!U20 + NW!U20 + SE!U20 + SW!U20 + TEN!U20 + TEX!U20</f>
        <v>105382.51876911</v>
      </c>
      <c r="V20" s="9">
        <f xml:space="preserve"> 0 + CAL!V20 + CAR!V20 + CENT!V20 + FLA!V20 + MIDA!V20 + MIDW!V20 + NE!V20 + NY!V20 + NW!V20 + SE!V20 + SW!V20 + TEN!V20 + TEX!V20</f>
        <v>109531.48725782998</v>
      </c>
      <c r="W20" s="9">
        <f xml:space="preserve"> 0 + CAL!W20 + CAR!W20 + CENT!W20 + FLA!W20 + MIDA!W20 + MIDW!W20 + NE!W20 + NY!W20 + NW!W20 + SE!W20 + SW!W20 + TEN!W20 + TEX!W20</f>
        <v>112314.98049227</v>
      </c>
      <c r="X20" s="9">
        <f xml:space="preserve"> 0 + CAL!X20 + CAR!X20 + CENT!X20 + FLA!X20 + MIDA!X20 + MIDW!X20 + NE!X20 + NY!X20 + NW!X20 + SE!X20 + SW!X20 + TEN!X20 + TEX!X20</f>
        <v>114869.58717106</v>
      </c>
      <c r="Y20" s="9">
        <f xml:space="preserve"> 0 + CAL!Y20 + CAR!Y20 + CENT!Y20 + FLA!Y20 + MIDA!Y20 + MIDW!Y20 + NE!Y20 + NY!Y20 + NW!Y20 + SE!Y20 + SW!Y20 + TEN!Y20 + TEX!Y20</f>
        <v>117209.36584407999</v>
      </c>
      <c r="Z20" s="9">
        <f xml:space="preserve"> 0 + CAL!Z20 + CAR!Z20 + CENT!Z20 + FLA!Z20 + MIDA!Z20 + MIDW!Z20 + NE!Z20 + NY!Z20 + NW!Z20 + SE!Z20 + SW!Z20 + TEN!Z20 + TEX!Z20</f>
        <v>119780.87636523001</v>
      </c>
      <c r="AA20" s="9">
        <f xml:space="preserve"> 0 + CAL!AA20 + CAR!AA20 + CENT!AA20 + FLA!AA20 + MIDA!AA20 + MIDW!AA20 + NE!AA20 + NY!AA20 + NW!AA20 + SE!AA20 + SW!AA20 + TEN!AA20 + TEX!AA20</f>
        <v>123462.97603222998</v>
      </c>
      <c r="AB20" s="9">
        <f xml:space="preserve"> 0 + CAL!AB20 + CAR!AB20 + CENT!AB20 + FLA!AB20 + MIDA!AB20 + MIDW!AB20 + NE!AB20 + NY!AB20 + NW!AB20 + SE!AB20 + SW!AB20 + TEN!AB20 + TEX!AB20</f>
        <v>125127.71351421002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tr">
        <f>CAL!A21</f>
        <v>Solar_CO2_Cost</v>
      </c>
      <c r="B21" s="9">
        <f xml:space="preserve"> 0 + CAL!B21 + CAR!B21 + CENT!B21 + FLA!B21 + MIDA!B21 + MIDW!B21 + NE!B21 + NY!B21 + NW!B21 + SE!B21 + SW!B21 + TEN!B21 + TEX!B21</f>
        <v>0</v>
      </c>
      <c r="C21" s="9">
        <f xml:space="preserve"> 0 + CAL!C21 + CAR!C21 + CENT!C21 + FLA!C21 + MIDA!C21 + MIDW!C21 + NE!C21 + NY!C21 + NW!C21 + SE!C21 + SW!C21 + TEN!C21 + TEX!C21</f>
        <v>118.03226254</v>
      </c>
      <c r="D21" s="9">
        <f xml:space="preserve"> 0 + CAL!D21 + CAR!D21 + CENT!D21 + FLA!D21 + MIDA!D21 + MIDW!D21 + NE!D21 + NY!D21 + NW!D21 + SE!D21 + SW!D21 + TEN!D21 + TEX!D21</f>
        <v>132.63423768000001</v>
      </c>
      <c r="E21" s="9">
        <f xml:space="preserve"> 0 + CAL!E21 + CAR!E21 + CENT!E21 + FLA!E21 + MIDA!E21 + MIDW!E21 + NE!E21 + NY!E21 + NW!E21 + SE!E21 + SW!E21 + TEN!E21 + TEX!E21</f>
        <v>148.38041908999998</v>
      </c>
      <c r="F21" s="9">
        <f xml:space="preserve"> 0 + CAL!F21 + CAR!F21 + CENT!F21 + FLA!F21 + MIDA!F21 + MIDW!F21 + NE!F21 + NY!F21 + NW!F21 + SE!F21 + SW!F21 + TEN!F21 + TEX!F21</f>
        <v>165.20525689999999</v>
      </c>
      <c r="G21" s="9">
        <f xml:space="preserve"> 0 + CAL!G21 + CAR!G21 + CENT!G21 + FLA!G21 + MIDA!G21 + MIDW!G21 + NE!G21 + NY!G21 + NW!G21 + SE!G21 + SW!G21 + TEN!G21 + TEX!G21</f>
        <v>182.86271781000005</v>
      </c>
      <c r="H21" s="9">
        <f xml:space="preserve"> 0 + CAL!H21 + CAR!H21 + CENT!H21 + FLA!H21 + MIDA!H21 + MIDW!H21 + NE!H21 + NY!H21 + NW!H21 + SE!H21 + SW!H21 + TEN!H21 + TEX!H21</f>
        <v>201.03233513000001</v>
      </c>
      <c r="I21" s="9">
        <f xml:space="preserve"> 0 + CAL!I21 + CAR!I21 + CENT!I21 + FLA!I21 + MIDA!I21 + MIDW!I21 + NE!I21 + NY!I21 + NW!I21 + SE!I21 + SW!I21 + TEN!I21 + TEX!I21</f>
        <v>219.72943984</v>
      </c>
      <c r="J21" s="9">
        <f xml:space="preserve"> 0 + CAL!J21 + CAR!J21 + CENT!J21 + FLA!J21 + MIDA!J21 + MIDW!J21 + NE!J21 + NY!J21 + NW!J21 + SE!J21 + SW!J21 + TEN!J21 + TEX!J21</f>
        <v>238.77523136000002</v>
      </c>
      <c r="K21" s="9">
        <f xml:space="preserve"> 0 + CAL!K21 + CAR!K21 + CENT!K21 + FLA!K21 + MIDA!K21 + MIDW!K21 + NE!K21 + NY!K21 + NW!K21 + SE!K21 + SW!K21 + TEN!K21 + TEX!K21</f>
        <v>258.07180166999996</v>
      </c>
      <c r="L21" s="9">
        <f xml:space="preserve"> 0 + CAL!L21 + CAR!L21 + CENT!L21 + FLA!L21 + MIDA!L21 + MIDW!L21 + NE!L21 + NY!L21 + NW!L21 + SE!L21 + SW!L21 + TEN!L21 + TEX!L21</f>
        <v>277.56877910000003</v>
      </c>
      <c r="M21" s="9">
        <f xml:space="preserve"> 0 + CAL!M21 + CAR!M21 + CENT!M21 + FLA!M21 + MIDA!M21 + MIDW!M21 + NE!M21 + NY!M21 + NW!M21 + SE!M21 + SW!M21 + TEN!M21 + TEX!M21</f>
        <v>297.14310957999999</v>
      </c>
      <c r="N21" s="9">
        <f xml:space="preserve"> 0 + CAL!N21 + CAR!N21 + CENT!N21 + FLA!N21 + MIDA!N21 + MIDW!N21 + NE!N21 + NY!N21 + NW!N21 + SE!N21 + SW!N21 + TEN!N21 + TEX!N21</f>
        <v>316.52682991</v>
      </c>
      <c r="O21" s="9">
        <f xml:space="preserve"> 0 + CAL!O21 + CAR!O21 + CENT!O21 + FLA!O21 + MIDA!O21 + MIDW!O21 + NE!O21 + NY!O21 + NW!O21 + SE!O21 + SW!O21 + TEN!O21 + TEX!O21</f>
        <v>335.64428000000004</v>
      </c>
      <c r="P21" s="9">
        <f xml:space="preserve"> 0 + CAL!P21 + CAR!P21 + CENT!P21 + FLA!P21 + MIDA!P21 + MIDW!P21 + NE!P21 + NY!P21 + NW!P21 + SE!P21 + SW!P21 + TEN!P21 + TEX!P21</f>
        <v>354.44874263999998</v>
      </c>
      <c r="Q21" s="9">
        <f xml:space="preserve"> 0 + CAL!Q21 + CAR!Q21 + CENT!Q21 + FLA!Q21 + MIDA!Q21 + MIDW!Q21 + NE!Q21 + NY!Q21 + NW!Q21 + SE!Q21 + SW!Q21 + TEN!Q21 + TEX!Q21</f>
        <v>372.42097744000006</v>
      </c>
      <c r="R21" s="9">
        <f xml:space="preserve"> 0 + CAL!R21 + CAR!R21 + CENT!R21 + FLA!R21 + MIDA!R21 + MIDW!R21 + NE!R21 + NY!R21 + NW!R21 + SE!R21 + SW!R21 + TEN!R21 + TEX!R21</f>
        <v>388.79244484000003</v>
      </c>
      <c r="S21" s="9">
        <f xml:space="preserve"> 0 + CAL!S21 + CAR!S21 + CENT!S21 + FLA!S21 + MIDA!S21 + MIDW!S21 + NE!S21 + NY!S21 + NW!S21 + SE!S21 + SW!S21 + TEN!S21 + TEX!S21</f>
        <v>403.44521886999996</v>
      </c>
      <c r="T21" s="9">
        <f xml:space="preserve"> 0 + CAL!T21 + CAR!T21 + CENT!T21 + FLA!T21 + MIDA!T21 + MIDW!T21 + NE!T21 + NY!T21 + NW!T21 + SE!T21 + SW!T21 + TEN!T21 + TEX!T21</f>
        <v>417.44784273000005</v>
      </c>
      <c r="U21" s="9">
        <f xml:space="preserve"> 0 + CAL!U21 + CAR!U21 + CENT!U21 + FLA!U21 + MIDA!U21 + MIDW!U21 + NE!U21 + NY!U21 + NW!U21 + SE!U21 + SW!U21 + TEN!U21 + TEX!U21</f>
        <v>431.3219489199999</v>
      </c>
      <c r="V21" s="9">
        <f xml:space="preserve"> 0 + CAL!V21 + CAR!V21 + CENT!V21 + FLA!V21 + MIDA!V21 + MIDW!V21 + NE!V21 + NY!V21 + NW!V21 + SE!V21 + SW!V21 + TEN!V21 + TEX!V21</f>
        <v>442.76168288999992</v>
      </c>
      <c r="W21" s="9">
        <f xml:space="preserve"> 0 + CAL!W21 + CAR!W21 + CENT!W21 + FLA!W21 + MIDA!W21 + MIDW!W21 + NE!W21 + NY!W21 + NW!W21 + SE!W21 + SW!W21 + TEN!W21 + TEX!W21</f>
        <v>448.04664966999997</v>
      </c>
      <c r="X21" s="9">
        <f xml:space="preserve"> 0 + CAL!X21 + CAR!X21 + CENT!X21 + FLA!X21 + MIDA!X21 + MIDW!X21 + NE!X21 + NY!X21 + NW!X21 + SE!X21 + SW!X21 + TEN!X21 + TEX!X21</f>
        <v>453.36166050999998</v>
      </c>
      <c r="Y21" s="9">
        <f xml:space="preserve"> 0 + CAL!Y21 + CAR!Y21 + CENT!Y21 + FLA!Y21 + MIDA!Y21 + MIDW!Y21 + NE!Y21 + NY!Y21 + NW!Y21 + SE!Y21 + SW!Y21 + TEN!Y21 + TEX!Y21</f>
        <v>458.11425833000004</v>
      </c>
      <c r="Z21" s="9">
        <f xml:space="preserve"> 0 + CAL!Z21 + CAR!Z21 + CENT!Z21 + FLA!Z21 + MIDA!Z21 + MIDW!Z21 + NE!Z21 + NY!Z21 + NW!Z21 + SE!Z21 + SW!Z21 + TEN!Z21 + TEX!Z21</f>
        <v>465.24700507</v>
      </c>
      <c r="AA21" s="9">
        <f xml:space="preserve"> 0 + CAL!AA21 + CAR!AA21 + CENT!AA21 + FLA!AA21 + MIDA!AA21 + MIDW!AA21 + NE!AA21 + NY!AA21 + NW!AA21 + SE!AA21 + SW!AA21 + TEN!AA21 + TEX!AA21</f>
        <v>474.17683539000001</v>
      </c>
      <c r="AB21" s="9">
        <f xml:space="preserve"> 0 + CAL!AB21 + CAR!AB21 + CENT!AB21 + FLA!AB21 + MIDA!AB21 + MIDW!AB21 + NE!AB21 + NY!AB21 + NW!AB21 + SE!AB21 + SW!AB21 + TEN!AB21 + TEX!AB21</f>
        <v>478.09415860999997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tr">
        <f>CAL!A22</f>
        <v>Solar_CO2_MTon</v>
      </c>
      <c r="B22" s="9">
        <f xml:space="preserve"> 0 + CAL!B22 + CAR!B22 + CENT!B22 + FLA!B22 + MIDA!B22 + MIDW!B22 + NE!B22 + NY!B22 + NW!B22 + SE!B22 + SW!B22 + TEN!B22 + TEX!B22</f>
        <v>1.0456935399999998</v>
      </c>
      <c r="C22" s="9">
        <f xml:space="preserve"> 0 + CAL!C22 + CAR!C22 + CENT!C22 + FLA!C22 + MIDA!C22 + MIDW!C22 + NE!C22 + NY!C22 + NW!C22 + SE!C22 + SW!C22 + TEN!C22 + TEX!C22</f>
        <v>1.18032263</v>
      </c>
      <c r="D22" s="9">
        <f xml:space="preserve"> 0 + CAL!D22 + CAR!D22 + CENT!D22 + FLA!D22 + MIDA!D22 + MIDW!D22 + NE!D22 + NY!D22 + NW!D22 + SE!D22 + SW!D22 + TEN!D22 + TEX!D22</f>
        <v>1.3263423699999999</v>
      </c>
      <c r="E22" s="9">
        <f xml:space="preserve"> 0 + CAL!E22 + CAR!E22 + CENT!E22 + FLA!E22 + MIDA!E22 + MIDW!E22 + NE!E22 + NY!E22 + NW!E22 + SE!E22 + SW!E22 + TEN!E22 + TEX!E22</f>
        <v>1.4838041900000001</v>
      </c>
      <c r="F22" s="9">
        <f xml:space="preserve"> 0 + CAL!F22 + CAR!F22 + CENT!F22 + FLA!F22 + MIDA!F22 + MIDW!F22 + NE!F22 + NY!F22 + NW!F22 + SE!F22 + SW!F22 + TEN!F22 + TEX!F22</f>
        <v>1.65205256</v>
      </c>
      <c r="G22" s="9">
        <f xml:space="preserve"> 0 + CAL!G22 + CAR!G22 + CENT!G22 + FLA!G22 + MIDA!G22 + MIDW!G22 + NE!G22 + NY!G22 + NW!G22 + SE!G22 + SW!G22 + TEN!G22 + TEX!G22</f>
        <v>1.8286271900000004</v>
      </c>
      <c r="H22" s="9">
        <f xml:space="preserve"> 0 + CAL!H22 + CAR!H22 + CENT!H22 + FLA!H22 + MIDA!H22 + MIDW!H22 + NE!H22 + NY!H22 + NW!H22 + SE!H22 + SW!H22 + TEN!H22 + TEX!H22</f>
        <v>2.0103233400000002</v>
      </c>
      <c r="I22" s="9">
        <f xml:space="preserve"> 0 + CAL!I22 + CAR!I22 + CENT!I22 + FLA!I22 + MIDA!I22 + MIDW!I22 + NE!I22 + NY!I22 + NW!I22 + SE!I22 + SW!I22 + TEN!I22 + TEX!I22</f>
        <v>2.1972943999999996</v>
      </c>
      <c r="J22" s="9">
        <f xml:space="preserve"> 0 + CAL!J22 + CAR!J22 + CENT!J22 + FLA!J22 + MIDA!J22 + MIDW!J22 + NE!J22 + NY!J22 + NW!J22 + SE!J22 + SW!J22 + TEN!J22 + TEX!J22</f>
        <v>2.3877523200000002</v>
      </c>
      <c r="K22" s="9">
        <f xml:space="preserve"> 0 + CAL!K22 + CAR!K22 + CENT!K22 + FLA!K22 + MIDA!K22 + MIDW!K22 + NE!K22 + NY!K22 + NW!K22 + SE!K22 + SW!K22 + TEN!K22 + TEX!K22</f>
        <v>2.5807180199999999</v>
      </c>
      <c r="L22" s="9">
        <f xml:space="preserve"> 0 + CAL!L22 + CAR!L22 + CENT!L22 + FLA!L22 + MIDA!L22 + MIDW!L22 + NE!L22 + NY!L22 + NW!L22 + SE!L22 + SW!L22 + TEN!L22 + TEX!L22</f>
        <v>2.7756877900000001</v>
      </c>
      <c r="M22" s="9">
        <f xml:space="preserve"> 0 + CAL!M22 + CAR!M22 + CENT!M22 + FLA!M22 + MIDA!M22 + MIDW!M22 + NE!M22 + NY!M22 + NW!M22 + SE!M22 + SW!M22 + TEN!M22 + TEX!M22</f>
        <v>2.9714311000000002</v>
      </c>
      <c r="N22" s="9">
        <f xml:space="preserve"> 0 + CAL!N22 + CAR!N22 + CENT!N22 + FLA!N22 + MIDA!N22 + MIDW!N22 + NE!N22 + NY!N22 + NW!N22 + SE!N22 + SW!N22 + TEN!N22 + TEX!N22</f>
        <v>3.1652682900000002</v>
      </c>
      <c r="O22" s="9">
        <f xml:space="preserve"> 0 + CAL!O22 + CAR!O22 + CENT!O22 + FLA!O22 + MIDA!O22 + MIDW!O22 + NE!O22 + NY!O22 + NW!O22 + SE!O22 + SW!O22 + TEN!O22 + TEX!O22</f>
        <v>3.3564427900000005</v>
      </c>
      <c r="P22" s="9">
        <f xml:space="preserve"> 0 + CAL!P22 + CAR!P22 + CENT!P22 + FLA!P22 + MIDA!P22 + MIDW!P22 + NE!P22 + NY!P22 + NW!P22 + SE!P22 + SW!P22 + TEN!P22 + TEX!P22</f>
        <v>3.5444874200000003</v>
      </c>
      <c r="Q22" s="9">
        <f xml:space="preserve"> 0 + CAL!Q22 + CAR!Q22 + CENT!Q22 + FLA!Q22 + MIDA!Q22 + MIDW!Q22 + NE!Q22 + NY!Q22 + NW!Q22 + SE!Q22 + SW!Q22 + TEN!Q22 + TEX!Q22</f>
        <v>3.7242097800000002</v>
      </c>
      <c r="R22" s="9">
        <f xml:space="preserve"> 0 + CAL!R22 + CAR!R22 + CENT!R22 + FLA!R22 + MIDA!R22 + MIDW!R22 + NE!R22 + NY!R22 + NW!R22 + SE!R22 + SW!R22 + TEN!R22 + TEX!R22</f>
        <v>3.8879244499999999</v>
      </c>
      <c r="S22" s="9">
        <f xml:space="preserve"> 0 + CAL!S22 + CAR!S22 + CENT!S22 + FLA!S22 + MIDA!S22 + MIDW!S22 + NE!S22 + NY!S22 + NW!S22 + SE!S22 + SW!S22 + TEN!S22 + TEX!S22</f>
        <v>4.0344521999999996</v>
      </c>
      <c r="T22" s="9">
        <f xml:space="preserve"> 0 + CAL!T22 + CAR!T22 + CENT!T22 + FLA!T22 + MIDA!T22 + MIDW!T22 + NE!T22 + NY!T22 + NW!T22 + SE!T22 + SW!T22 + TEN!T22 + TEX!T22</f>
        <v>4.1744784399999997</v>
      </c>
      <c r="U22" s="9">
        <f xml:space="preserve"> 0 + CAL!U22 + CAR!U22 + CENT!U22 + FLA!U22 + MIDA!U22 + MIDW!U22 + NE!U22 + NY!U22 + NW!U22 + SE!U22 + SW!U22 + TEN!U22 + TEX!U22</f>
        <v>4.3132194899999998</v>
      </c>
      <c r="V22" s="9">
        <f xml:space="preserve"> 0 + CAL!V22 + CAR!V22 + CENT!V22 + FLA!V22 + MIDA!V22 + MIDW!V22 + NE!V22 + NY!V22 + NW!V22 + SE!V22 + SW!V22 + TEN!V22 + TEX!V22</f>
        <v>4.427616819999999</v>
      </c>
      <c r="W22" s="9">
        <f xml:space="preserve"> 0 + CAL!W22 + CAR!W22 + CENT!W22 + FLA!W22 + MIDA!W22 + MIDW!W22 + NE!W22 + NY!W22 + NW!W22 + SE!W22 + SW!W22 + TEN!W22 + TEX!W22</f>
        <v>4.4804664900000004</v>
      </c>
      <c r="X22" s="9">
        <f xml:space="preserve"> 0 + CAL!X22 + CAR!X22 + CENT!X22 + FLA!X22 + MIDA!X22 + MIDW!X22 + NE!X22 + NY!X22 + NW!X22 + SE!X22 + SW!X22 + TEN!X22 + TEX!X22</f>
        <v>4.5336166099999993</v>
      </c>
      <c r="Y22" s="9">
        <f xml:space="preserve"> 0 + CAL!Y22 + CAR!Y22 + CENT!Y22 + FLA!Y22 + MIDA!Y22 + MIDW!Y22 + NE!Y22 + NY!Y22 + NW!Y22 + SE!Y22 + SW!Y22 + TEN!Y22 + TEX!Y22</f>
        <v>4.5811425799999999</v>
      </c>
      <c r="Z22" s="9">
        <f xml:space="preserve"> 0 + CAL!Z22 + CAR!Z22 + CENT!Z22 + FLA!Z22 + MIDA!Z22 + MIDW!Z22 + NE!Z22 + NY!Z22 + NW!Z22 + SE!Z22 + SW!Z22 + TEN!Z22 + TEX!Z22</f>
        <v>4.6524700700000006</v>
      </c>
      <c r="AA22" s="9">
        <f xml:space="preserve"> 0 + CAL!AA22 + CAR!AA22 + CENT!AA22 + FLA!AA22 + MIDA!AA22 + MIDW!AA22 + NE!AA22 + NY!AA22 + NW!AA22 + SE!AA22 + SW!AA22 + TEN!AA22 + TEX!AA22</f>
        <v>4.7417683599999991</v>
      </c>
      <c r="AB22" s="9">
        <f xml:space="preserve"> 0 + CAL!AB22 + CAR!AB22 + CENT!AB22 + FLA!AB22 + MIDA!AB22 + MIDW!AB22 + NE!AB22 + NY!AB22 + NW!AB22 + SE!AB22 + SW!AB22 + TEN!AB22 + TEX!AB22</f>
        <v>4.7809415800000004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tr">
        <f>CAL!A23</f>
        <v>Solar_MW_Cost</v>
      </c>
      <c r="B23" s="9">
        <f xml:space="preserve"> 0 + CAL!B23 + CAR!B23 + CENT!B23 + FLA!B23 + MIDA!B23 + MIDW!B23 + NE!B23 + NY!B23 + NW!B23 + SE!B23 + SW!B23 + TEN!B23 + TEX!B23</f>
        <v>23459.166369600003</v>
      </c>
      <c r="C23" s="9">
        <f xml:space="preserve"> 0 + CAL!C23 + CAR!C23 + CENT!C23 + FLA!C23 + MIDA!C23 + MIDW!C23 + NE!C23 + NY!C23 + NW!C23 + SE!C23 + SW!C23 + TEN!C23 + TEX!C23</f>
        <v>26353.941560210005</v>
      </c>
      <c r="D23" s="9">
        <f xml:space="preserve"> 0 + CAL!D23 + CAR!D23 + CENT!D23 + FLA!D23 + MIDA!D23 + MIDW!D23 + NE!D23 + NY!D23 + NW!D23 + SE!D23 + SW!D23 + TEN!D23 + TEX!D23</f>
        <v>29492.817758240002</v>
      </c>
      <c r="E23" s="9">
        <f xml:space="preserve"> 0 + CAL!E23 + CAR!E23 + CENT!E23 + FLA!E23 + MIDA!E23 + MIDW!E23 + NE!E23 + NY!E23 + NW!E23 + SE!E23 + SW!E23 + TEN!E23 + TEX!E23</f>
        <v>32873.31059234</v>
      </c>
      <c r="F23" s="9">
        <f xml:space="preserve"> 0 + CAL!F23 + CAR!F23 + CENT!F23 + FLA!F23 + MIDA!F23 + MIDW!F23 + NE!F23 + NY!F23 + NW!F23 + SE!F23 + SW!F23 + TEN!F23 + TEX!F23</f>
        <v>36483.785784849999</v>
      </c>
      <c r="G23" s="9">
        <f xml:space="preserve"> 0 + CAL!G23 + CAR!G23 + CENT!G23 + FLA!G23 + MIDA!G23 + MIDW!G23 + NE!G23 + NY!G23 + NW!G23 + SE!G23 + SW!G23 + TEN!G23 + TEX!G23</f>
        <v>40279.303968779997</v>
      </c>
      <c r="H23" s="9">
        <f xml:space="preserve"> 0 + CAL!H23 + CAR!H23 + CENT!H23 + FLA!H23 + MIDA!H23 + MIDW!H23 + NE!H23 + NY!H23 + NW!H23 + SE!H23 + SW!H23 + TEN!H23 + TEX!H23</f>
        <v>44206.452700820002</v>
      </c>
      <c r="I23" s="9">
        <f xml:space="preserve"> 0 + CAL!I23 + CAR!I23 + CENT!I23 + FLA!I23 + MIDA!I23 + MIDW!I23 + NE!I23 + NY!I23 + NW!I23 + SE!I23 + SW!I23 + TEN!I23 + TEX!I23</f>
        <v>48292.856139249991</v>
      </c>
      <c r="J23" s="9">
        <f xml:space="preserve"> 0 + CAL!J23 + CAR!J23 + CENT!J23 + FLA!J23 + MIDA!J23 + MIDW!J23 + NE!J23 + NY!J23 + NW!J23 + SE!J23 + SW!J23 + TEN!J23 + TEX!J23</f>
        <v>52533.954396729991</v>
      </c>
      <c r="K23" s="9">
        <f xml:space="preserve"> 0 + CAL!K23 + CAR!K23 + CENT!K23 + FLA!K23 + MIDA!K23 + MIDW!K23 + NE!K23 + NY!K23 + NW!K23 + SE!K23 + SW!K23 + TEN!K23 + TEX!K23</f>
        <v>56930.541964559998</v>
      </c>
      <c r="L23" s="9">
        <f xml:space="preserve"> 0 + CAL!L23 + CAR!L23 + CENT!L23 + FLA!L23 + MIDA!L23 + MIDW!L23 + NE!L23 + NY!L23 + NW!L23 + SE!L23 + SW!L23 + TEN!L23 + TEX!L23</f>
        <v>61488.555964799998</v>
      </c>
      <c r="M23" s="9">
        <f xml:space="preserve"> 0 + CAL!M23 + CAR!M23 + CENT!M23 + FLA!M23 + MIDA!M23 + MIDW!M23 + NE!M23 + NY!M23 + NW!M23 + SE!M23 + SW!M23 + TEN!M23 + TEX!M23</f>
        <v>66205.724403989996</v>
      </c>
      <c r="N23" s="9">
        <f xml:space="preserve"> 0 + CAL!N23 + CAR!N23 + CENT!N23 + FLA!N23 + MIDA!N23 + MIDW!N23 + NE!N23 + NY!N23 + NW!N23 + SE!N23 + SW!N23 + TEN!N23 + TEX!N23</f>
        <v>71045.134820170002</v>
      </c>
      <c r="O23" s="9">
        <f xml:space="preserve"> 0 + CAL!O23 + CAR!O23 + CENT!O23 + FLA!O23 + MIDA!O23 + MIDW!O23 + NE!O23 + NY!O23 + NW!O23 + SE!O23 + SW!O23 + TEN!O23 + TEX!O23</f>
        <v>76017.32058895001</v>
      </c>
      <c r="P23" s="9">
        <f xml:space="preserve"> 0 + CAL!P23 + CAR!P23 + CENT!P23 + FLA!P23 + MIDA!P23 + MIDW!P23 + NE!P23 + NY!P23 + NW!P23 + SE!P23 + SW!P23 + TEN!P23 + TEX!P23</f>
        <v>81123.218215289977</v>
      </c>
      <c r="Q23" s="9">
        <f xml:space="preserve"> 0 + CAL!Q23 + CAR!Q23 + CENT!Q23 + FLA!Q23 + MIDA!Q23 + MIDW!Q23 + NE!Q23 + NY!Q23 + NW!Q23 + SE!Q23 + SW!Q23 + TEN!Q23 + TEX!Q23</f>
        <v>86200.034705419996</v>
      </c>
      <c r="R23" s="9">
        <f xml:space="preserve"> 0 + CAL!R23 + CAR!R23 + CENT!R23 + FLA!R23 + MIDA!R23 + MIDW!R23 + NE!R23 + NY!R23 + NW!R23 + SE!R23 + SW!R23 + TEN!R23 + TEX!R23</f>
        <v>91086.147325889979</v>
      </c>
      <c r="S23" s="9">
        <f xml:space="preserve"> 0 + CAL!S23 + CAR!S23 + CENT!S23 + FLA!S23 + MIDA!S23 + MIDW!S23 + NE!S23 + NY!S23 + NW!S23 + SE!S23 + SW!S23 + TEN!S23 + TEX!S23</f>
        <v>95743.405314239993</v>
      </c>
      <c r="T23" s="9">
        <f xml:space="preserve"> 0 + CAL!T23 + CAR!T23 + CENT!T23 + FLA!T23 + MIDA!T23 + MIDW!T23 + NE!T23 + NY!T23 + NW!T23 + SE!T23 + SW!T23 + TEN!T23 + TEX!T23</f>
        <v>100476.65856426998</v>
      </c>
      <c r="U23" s="9">
        <f xml:space="preserve"> 0 + CAL!U23 + CAR!U23 + CENT!U23 + FLA!U23 + MIDA!U23 + MIDW!U23 + NE!U23 + NY!U23 + NW!U23 + SE!U23 + SW!U23 + TEN!U23 + TEX!U23</f>
        <v>105382.51876911</v>
      </c>
      <c r="V23" s="9">
        <f xml:space="preserve"> 0 + CAL!V23 + CAR!V23 + CENT!V23 + FLA!V23 + MIDA!V23 + MIDW!V23 + NE!V23 + NY!V23 + NW!V23 + SE!V23 + SW!V23 + TEN!V23 + TEX!V23</f>
        <v>109531.48725782998</v>
      </c>
      <c r="W23" s="9">
        <f xml:space="preserve"> 0 + CAL!W23 + CAR!W23 + CENT!W23 + FLA!W23 + MIDA!W23 + MIDW!W23 + NE!W23 + NY!W23 + NW!W23 + SE!W23 + SW!W23 + TEN!W23 + TEX!W23</f>
        <v>112314.98049227</v>
      </c>
      <c r="X23" s="9">
        <f xml:space="preserve"> 0 + CAL!X23 + CAR!X23 + CENT!X23 + FLA!X23 + MIDA!X23 + MIDW!X23 + NE!X23 + NY!X23 + NW!X23 + SE!X23 + SW!X23 + TEN!X23 + TEX!X23</f>
        <v>114869.58717106</v>
      </c>
      <c r="Y23" s="9">
        <f xml:space="preserve"> 0 + CAL!Y23 + CAR!Y23 + CENT!Y23 + FLA!Y23 + MIDA!Y23 + MIDW!Y23 + NE!Y23 + NY!Y23 + NW!Y23 + SE!Y23 + SW!Y23 + TEN!Y23 + TEX!Y23</f>
        <v>117209.36584407999</v>
      </c>
      <c r="Z23" s="9">
        <f xml:space="preserve"> 0 + CAL!Z23 + CAR!Z23 + CENT!Z23 + FLA!Z23 + MIDA!Z23 + MIDW!Z23 + NE!Z23 + NY!Z23 + NW!Z23 + SE!Z23 + SW!Z23 + TEN!Z23 + TEX!Z23</f>
        <v>119780.87636523001</v>
      </c>
      <c r="AA23" s="9">
        <f xml:space="preserve"> 0 + CAL!AA23 + CAR!AA23 + CENT!AA23 + FLA!AA23 + MIDA!AA23 + MIDW!AA23 + NE!AA23 + NY!AA23 + NW!AA23 + SE!AA23 + SW!AA23 + TEN!AA23 + TEX!AA23</f>
        <v>123462.97603222998</v>
      </c>
      <c r="AB23" s="9">
        <f xml:space="preserve"> 0 + CAL!AB23 + CAR!AB23 + CENT!AB23 + FLA!AB23 + MIDA!AB23 + MIDW!AB23 + NE!AB23 + NY!AB23 + NW!AB23 + SE!AB23 + SW!AB23 + TEN!AB23 + TEX!AB23</f>
        <v>125127.71351421002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tr">
        <f>CAL!A24</f>
        <v>Solar_MWh_Cost</v>
      </c>
      <c r="B24" s="9">
        <f xml:space="preserve"> 0 + CAL!B24 + CAR!B24 + CENT!B24 + FLA!B24 + MIDA!B24 + MIDW!B24 + NE!B24 + NY!B24 + NW!B24 + SE!B24 + SW!B24 + TEN!B24 + TEX!B24</f>
        <v>0</v>
      </c>
      <c r="C24" s="9">
        <f xml:space="preserve"> 0 + CAL!C24 + CAR!C24 + CENT!C24 + FLA!C24 + MIDA!C24 + MIDW!C24 + NE!C24 + NY!C24 + NW!C24 + SE!C24 + SW!C24 + TEN!C24 + TEX!C24</f>
        <v>0</v>
      </c>
      <c r="D24" s="9">
        <f xml:space="preserve"> 0 + CAL!D24 + CAR!D24 + CENT!D24 + FLA!D24 + MIDA!D24 + MIDW!D24 + NE!D24 + NY!D24 + NW!D24 + SE!D24 + SW!D24 + TEN!D24 + TEX!D24</f>
        <v>0</v>
      </c>
      <c r="E24" s="9">
        <f xml:space="preserve"> 0 + CAL!E24 + CAR!E24 + CENT!E24 + FLA!E24 + MIDA!E24 + MIDW!E24 + NE!E24 + NY!E24 + NW!E24 + SE!E24 + SW!E24 + TEN!E24 + TEX!E24</f>
        <v>0</v>
      </c>
      <c r="F24" s="9">
        <f xml:space="preserve"> 0 + CAL!F24 + CAR!F24 + CENT!F24 + FLA!F24 + MIDA!F24 + MIDW!F24 + NE!F24 + NY!F24 + NW!F24 + SE!F24 + SW!F24 + TEN!F24 + TEX!F24</f>
        <v>0</v>
      </c>
      <c r="G24" s="9">
        <f xml:space="preserve"> 0 + CAL!G24 + CAR!G24 + CENT!G24 + FLA!G24 + MIDA!G24 + MIDW!G24 + NE!G24 + NY!G24 + NW!G24 + SE!G24 + SW!G24 + TEN!G24 + TEX!G24</f>
        <v>0</v>
      </c>
      <c r="H24" s="9">
        <f xml:space="preserve"> 0 + CAL!H24 + CAR!H24 + CENT!H24 + FLA!H24 + MIDA!H24 + MIDW!H24 + NE!H24 + NY!H24 + NW!H24 + SE!H24 + SW!H24 + TEN!H24 + TEX!H24</f>
        <v>0</v>
      </c>
      <c r="I24" s="9">
        <f xml:space="preserve"> 0 + CAL!I24 + CAR!I24 + CENT!I24 + FLA!I24 + MIDA!I24 + MIDW!I24 + NE!I24 + NY!I24 + NW!I24 + SE!I24 + SW!I24 + TEN!I24 + TEX!I24</f>
        <v>0</v>
      </c>
      <c r="J24" s="9">
        <f xml:space="preserve"> 0 + CAL!J24 + CAR!J24 + CENT!J24 + FLA!J24 + MIDA!J24 + MIDW!J24 + NE!J24 + NY!J24 + NW!J24 + SE!J24 + SW!J24 + TEN!J24 + TEX!J24</f>
        <v>0</v>
      </c>
      <c r="K24" s="9">
        <f xml:space="preserve"> 0 + CAL!K24 + CAR!K24 + CENT!K24 + FLA!K24 + MIDA!K24 + MIDW!K24 + NE!K24 + NY!K24 + NW!K24 + SE!K24 + SW!K24 + TEN!K24 + TEX!K24</f>
        <v>0</v>
      </c>
      <c r="L24" s="9">
        <f xml:space="preserve"> 0 + CAL!L24 + CAR!L24 + CENT!L24 + FLA!L24 + MIDA!L24 + MIDW!L24 + NE!L24 + NY!L24 + NW!L24 + SE!L24 + SW!L24 + TEN!L24 + TEX!L24</f>
        <v>0</v>
      </c>
      <c r="M24" s="9">
        <f xml:space="preserve"> 0 + CAL!M24 + CAR!M24 + CENT!M24 + FLA!M24 + MIDA!M24 + MIDW!M24 + NE!M24 + NY!M24 + NW!M24 + SE!M24 + SW!M24 + TEN!M24 + TEX!M24</f>
        <v>0</v>
      </c>
      <c r="N24" s="9">
        <f xml:space="preserve"> 0 + CAL!N24 + CAR!N24 + CENT!N24 + FLA!N24 + MIDA!N24 + MIDW!N24 + NE!N24 + NY!N24 + NW!N24 + SE!N24 + SW!N24 + TEN!N24 + TEX!N24</f>
        <v>0</v>
      </c>
      <c r="O24" s="9">
        <f xml:space="preserve"> 0 + CAL!O24 + CAR!O24 + CENT!O24 + FLA!O24 + MIDA!O24 + MIDW!O24 + NE!O24 + NY!O24 + NW!O24 + SE!O24 + SW!O24 + TEN!O24 + TEX!O24</f>
        <v>0</v>
      </c>
      <c r="P24" s="9">
        <f xml:space="preserve"> 0 + CAL!P24 + CAR!P24 + CENT!P24 + FLA!P24 + MIDA!P24 + MIDW!P24 + NE!P24 + NY!P24 + NW!P24 + SE!P24 + SW!P24 + TEN!P24 + TEX!P24</f>
        <v>0</v>
      </c>
      <c r="Q24" s="9">
        <f xml:space="preserve"> 0 + CAL!Q24 + CAR!Q24 + CENT!Q24 + FLA!Q24 + MIDA!Q24 + MIDW!Q24 + NE!Q24 + NY!Q24 + NW!Q24 + SE!Q24 + SW!Q24 + TEN!Q24 + TEX!Q24</f>
        <v>0</v>
      </c>
      <c r="R24" s="9">
        <f xml:space="preserve"> 0 + CAL!R24 + CAR!R24 + CENT!R24 + FLA!R24 + MIDA!R24 + MIDW!R24 + NE!R24 + NY!R24 + NW!R24 + SE!R24 + SW!R24 + TEN!R24 + TEX!R24</f>
        <v>0</v>
      </c>
      <c r="S24" s="9">
        <f xml:space="preserve"> 0 + CAL!S24 + CAR!S24 + CENT!S24 + FLA!S24 + MIDA!S24 + MIDW!S24 + NE!S24 + NY!S24 + NW!S24 + SE!S24 + SW!S24 + TEN!S24 + TEX!S24</f>
        <v>0</v>
      </c>
      <c r="T24" s="9">
        <f xml:space="preserve"> 0 + CAL!T24 + CAR!T24 + CENT!T24 + FLA!T24 + MIDA!T24 + MIDW!T24 + NE!T24 + NY!T24 + NW!T24 + SE!T24 + SW!T24 + TEN!T24 + TEX!T24</f>
        <v>0</v>
      </c>
      <c r="U24" s="9">
        <f xml:space="preserve"> 0 + CAL!U24 + CAR!U24 + CENT!U24 + FLA!U24 + MIDA!U24 + MIDW!U24 + NE!U24 + NY!U24 + NW!U24 + SE!U24 + SW!U24 + TEN!U24 + TEX!U24</f>
        <v>0</v>
      </c>
      <c r="V24" s="9">
        <f xml:space="preserve"> 0 + CAL!V24 + CAR!V24 + CENT!V24 + FLA!V24 + MIDA!V24 + MIDW!V24 + NE!V24 + NY!V24 + NW!V24 + SE!V24 + SW!V24 + TEN!V24 + TEX!V24</f>
        <v>0</v>
      </c>
      <c r="W24" s="9">
        <f xml:space="preserve"> 0 + CAL!W24 + CAR!W24 + CENT!W24 + FLA!W24 + MIDA!W24 + MIDW!W24 + NE!W24 + NY!W24 + NW!W24 + SE!W24 + SW!W24 + TEN!W24 + TEX!W24</f>
        <v>0</v>
      </c>
      <c r="X24" s="9">
        <f xml:space="preserve"> 0 + CAL!X24 + CAR!X24 + CENT!X24 + FLA!X24 + MIDA!X24 + MIDW!X24 + NE!X24 + NY!X24 + NW!X24 + SE!X24 + SW!X24 + TEN!X24 + TEX!X24</f>
        <v>0</v>
      </c>
      <c r="Y24" s="9">
        <f xml:space="preserve"> 0 + CAL!Y24 + CAR!Y24 + CENT!Y24 + FLA!Y24 + MIDA!Y24 + MIDW!Y24 + NE!Y24 + NY!Y24 + NW!Y24 + SE!Y24 + SW!Y24 + TEN!Y24 + TEX!Y24</f>
        <v>0</v>
      </c>
      <c r="Z24" s="9">
        <f xml:space="preserve"> 0 + CAL!Z24 + CAR!Z24 + CENT!Z24 + FLA!Z24 + MIDA!Z24 + MIDW!Z24 + NE!Z24 + NY!Z24 + NW!Z24 + SE!Z24 + SW!Z24 + TEN!Z24 + TEX!Z24</f>
        <v>0</v>
      </c>
      <c r="AA24" s="9">
        <f xml:space="preserve"> 0 + CAL!AA24 + CAR!AA24 + CENT!AA24 + FLA!AA24 + MIDA!AA24 + MIDW!AA24 + NE!AA24 + NY!AA24 + NW!AA24 + SE!AA24 + SW!AA24 + TEN!AA24 + TEX!AA24</f>
        <v>0</v>
      </c>
      <c r="AB24" s="9">
        <f xml:space="preserve"> 0 + CAL!AB24 + CAR!AB24 + CENT!AB24 + FLA!AB24 + MIDA!AB24 + MIDW!AB24 + NE!AB24 + NY!AB24 + NW!AB24 + SE!AB24 + SW!AB24 + TEN!AB24 + TEX!AB24</f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tr">
        <f>CAL!A25</f>
        <v>Solar_Start_Knob</v>
      </c>
      <c r="B25" s="9">
        <f xml:space="preserve"> 0 + CAL!B25 + CAR!B25 + CENT!B25 + FLA!B25 + MIDA!B25 + MIDW!B25 + NE!B25 + NY!B25 + NW!B25 + SE!B25 + SW!B25 + TEN!B25 + TEX!B25</f>
        <v>0</v>
      </c>
      <c r="C25" s="9">
        <f xml:space="preserve"> 0 + CAL!C25 + CAR!C25 + CENT!C25 + FLA!C25 + MIDA!C25 + MIDW!C25 + NE!C25 + NY!C25 + NW!C25 + SE!C25 + SW!C25 + TEN!C25 + TEX!C25</f>
        <v>4.6204139000000009</v>
      </c>
      <c r="D25" s="9">
        <f xml:space="preserve"> 0 + CAL!D25 + CAR!D25 + CENT!D25 + FLA!D25 + MIDA!D25 + MIDW!D25 + NE!D25 + NY!D25 + NW!D25 + SE!D25 + SW!D25 + TEN!D25 + TEX!D25</f>
        <v>2.9668242599999997</v>
      </c>
      <c r="E25" s="9">
        <f xml:space="preserve"> 0 + CAL!E25 + CAR!E25 + CENT!E25 + FLA!E25 + MIDA!E25 + MIDW!E25 + NE!E25 + NY!E25 + NW!E25 + SE!E25 + SW!E25 + TEN!E25 + TEX!E25</f>
        <v>2.4833714599999994</v>
      </c>
      <c r="F25" s="9">
        <f xml:space="preserve"> 0 + CAL!F25 + CAR!F25 + CENT!F25 + FLA!F25 + MIDA!F25 + MIDW!F25 + NE!F25 + NY!F25 + NW!F25 + SE!F25 + SW!F25 + TEN!F25 + TEX!F25</f>
        <v>2.2086991899999999</v>
      </c>
      <c r="G25" s="9">
        <f xml:space="preserve"> 0 + CAL!G25 + CAR!G25 + CENT!G25 + FLA!G25 + MIDA!G25 + MIDW!G25 + NE!G25 + NY!G25 + NW!G25 + SE!G25 + SW!G25 + TEN!G25 + TEX!G25</f>
        <v>1.99782758</v>
      </c>
      <c r="H25" s="9">
        <f xml:space="preserve"> 0 + CAL!H25 + CAR!H25 + CENT!H25 + FLA!H25 + MIDA!H25 + MIDW!H25 + NE!H25 + NY!H25 + NW!H25 + SE!H25 + SW!H25 + TEN!H25 + TEX!H25</f>
        <v>1.8238279700000002</v>
      </c>
      <c r="I25" s="9">
        <f xml:space="preserve"> 0 + CAL!I25 + CAR!I25 + CENT!I25 + FLA!I25 + MIDA!I25 + MIDW!I25 + NE!I25 + NY!I25 + NW!I25 + SE!I25 + SW!I25 + TEN!I25 + TEX!I25</f>
        <v>1.7038218300000001</v>
      </c>
      <c r="J25" s="9">
        <f xml:space="preserve"> 0 + CAL!J25 + CAR!J25 + CENT!J25 + FLA!J25 + MIDA!J25 + MIDW!J25 + NE!J25 + NY!J25 + NW!J25 + SE!J25 + SW!J25 + TEN!J25 + TEX!J25</f>
        <v>1.6071867499999999</v>
      </c>
      <c r="K25" s="9">
        <f xml:space="preserve"> 0 + CAL!K25 + CAR!K25 + CENT!K25 + FLA!K25 + MIDA!K25 + MIDW!K25 + NE!K25 + NY!K25 + NW!K25 + SE!K25 + SW!K25 + TEN!K25 + TEX!K25</f>
        <v>1.5270663700000002</v>
      </c>
      <c r="L25" s="9">
        <f xml:space="preserve"> 0 + CAL!L25 + CAR!L25 + CENT!L25 + FLA!L25 + MIDA!L25 + MIDW!L25 + NE!L25 + NY!L25 + NW!L25 + SE!L25 + SW!L25 + TEN!L25 + TEX!L25</f>
        <v>1.4613987700000002</v>
      </c>
      <c r="M25" s="9">
        <f xml:space="preserve"> 0 + CAL!M25 + CAR!M25 + CENT!M25 + FLA!M25 + MIDA!M25 + MIDW!M25 + NE!M25 + NY!M25 + NW!M25 + SE!M25 + SW!M25 + TEN!M25 + TEX!M25</f>
        <v>1.4031642899999999</v>
      </c>
      <c r="N25" s="9">
        <f xml:space="preserve"> 0 + CAL!N25 + CAR!N25 + CENT!N25 + FLA!N25 + MIDA!N25 + MIDW!N25 + NE!N25 + NY!N25 + NW!N25 + SE!N25 + SW!N25 + TEN!N25 + TEX!N25</f>
        <v>1.34943966</v>
      </c>
      <c r="O25" s="9">
        <f xml:space="preserve"> 0 + CAL!O25 + CAR!O25 + CENT!O25 + FLA!O25 + MIDA!O25 + MIDW!O25 + NE!O25 + NY!O25 + NW!O25 + SE!O25 + SW!O25 + TEN!O25 + TEX!O25</f>
        <v>1.3037020599999998</v>
      </c>
      <c r="P25" s="9">
        <f xml:space="preserve"> 0 + CAL!P25 + CAR!P25 + CENT!P25 + FLA!P25 + MIDA!P25 + MIDW!P25 + NE!P25 + NY!P25 + NW!P25 + SE!P25 + SW!P25 + TEN!P25 + TEX!P25</f>
        <v>1.2642506200000001</v>
      </c>
      <c r="Q25" s="9">
        <f xml:space="preserve"> 0 + CAL!Q25 + CAR!Q25 + CENT!Q25 + FLA!Q25 + MIDA!Q25 + MIDW!Q25 + NE!Q25 + NY!Q25 + NW!Q25 + SE!Q25 + SW!Q25 + TEN!Q25 + TEX!Q25</f>
        <v>1.2286942100000002</v>
      </c>
      <c r="R25" s="9">
        <f xml:space="preserve"> 0 + CAL!R25 + CAR!R25 + CENT!R25 + FLA!R25 + MIDA!R25 + MIDW!R25 + NE!R25 + NY!R25 + NW!R25 + SE!R25 + SW!R25 + TEN!R25 + TEX!R25</f>
        <v>1.1149438799999998</v>
      </c>
      <c r="S25" s="9">
        <f xml:space="preserve"> 0 + CAL!S25 + CAR!S25 + CENT!S25 + FLA!S25 + MIDA!S25 + MIDW!S25 + NE!S25 + NY!S25 + NW!S25 + SE!S25 + SW!S25 + TEN!S25 + TEX!S25</f>
        <v>1.0124809300000002</v>
      </c>
      <c r="T25" s="9">
        <f xml:space="preserve"> 0 + CAL!T25 + CAR!T25 + CENT!T25 + FLA!T25 + MIDA!T25 + MIDW!T25 + NE!T25 + NY!T25 + NW!T25 + SE!T25 + SW!T25 + TEN!T25 + TEX!T25</f>
        <v>0.90642650999999996</v>
      </c>
      <c r="U25" s="9">
        <f xml:space="preserve"> 0 + CAL!U25 + CAR!U25 + CENT!U25 + FLA!U25 + MIDA!U25 + MIDW!U25 + NE!U25 + NY!U25 + NW!U25 + SE!U25 + SW!U25 + TEN!U25 + TEX!U25</f>
        <v>0.88058686999999991</v>
      </c>
      <c r="V25" s="9">
        <f xml:space="preserve"> 0 + CAL!V25 + CAR!V25 + CENT!V25 + FLA!V25 + MIDA!V25 + MIDW!V25 + NE!V25 + NY!V25 + NW!V25 + SE!V25 + SW!V25 + TEN!V25 + TEX!V25</f>
        <v>0.88017665000000012</v>
      </c>
      <c r="W25" s="9">
        <f xml:space="preserve"> 0 + CAL!W25 + CAR!W25 + CENT!W25 + FLA!W25 + MIDA!W25 + MIDW!W25 + NE!W25 + NY!W25 + NW!W25 + SE!W25 + SW!W25 + TEN!W25 + TEX!W25</f>
        <v>0.78138721999999994</v>
      </c>
      <c r="X25" s="9">
        <f xml:space="preserve"> 0 + CAL!X25 + CAR!X25 + CENT!X25 + FLA!X25 + MIDA!X25 + MIDW!X25 + NE!X25 + NY!X25 + NW!X25 + SE!X25 + SW!X25 + TEN!X25 + TEX!X25</f>
        <v>0.68381354999999999</v>
      </c>
      <c r="Y25" s="9">
        <f xml:space="preserve"> 0 + CAL!Y25 + CAR!Y25 + CENT!Y25 + FLA!Y25 + MIDA!Y25 + MIDW!Y25 + NE!Y25 + NY!Y25 + NW!Y25 + SE!Y25 + SW!Y25 + TEN!Y25 + TEX!Y25</f>
        <v>0.70224920999999996</v>
      </c>
      <c r="Z25" s="9">
        <f xml:space="preserve"> 0 + CAL!Z25 + CAR!Z25 + CENT!Z25 + FLA!Z25 + MIDA!Z25 + MIDW!Z25 + NE!Z25 + NY!Z25 + NW!Z25 + SE!Z25 + SW!Z25 + TEN!Z25 + TEX!Z25</f>
        <v>0.66849437</v>
      </c>
      <c r="AA25" s="9">
        <f xml:space="preserve"> 0 + CAL!AA25 + CAR!AA25 + CENT!AA25 + FLA!AA25 + MIDA!AA25 + MIDW!AA25 + NE!AA25 + NY!AA25 + NW!AA25 + SE!AA25 + SW!AA25 + TEN!AA25 + TEX!AA25</f>
        <v>0.67464440000000003</v>
      </c>
      <c r="AB25" s="9">
        <f xml:space="preserve"> 0 + CAL!AB25 + CAR!AB25 + CENT!AB25 + FLA!AB25 + MIDA!AB25 + MIDW!AB25 + NE!AB25 + NY!AB25 + NW!AB25 + SE!AB25 + SW!AB25 + TEN!AB25 + TEX!AB25</f>
        <v>0.70010519999999998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tr">
        <f>CAL!A26</f>
        <v>Solar_Knob</v>
      </c>
      <c r="B26" s="9">
        <f xml:space="preserve"> 0 + CAL!B26 + CAR!B26 + CENT!B26 + FLA!B26 + MIDA!B26 + MIDW!B26 + NE!B26 + NY!B26 + NW!B26 + SE!B26 + SW!B26 + TEN!B26 + TEX!B26</f>
        <v>0</v>
      </c>
      <c r="C26" s="9">
        <f xml:space="preserve"> 0 + CAL!C26 + CAR!C26 + CENT!C26 + FLA!C26 + MIDA!C26 + MIDW!C26 + NE!C26 + NY!C26 + NW!C26 + SE!C26 + SW!C26 + TEN!C26 + TEX!C26</f>
        <v>4.5892026599999998</v>
      </c>
      <c r="D26" s="9">
        <f xml:space="preserve"> 0 + CAL!D26 + CAR!D26 + CENT!D26 + FLA!D26 + MIDA!D26 + MIDW!D26 + NE!D26 + NY!D26 + NW!D26 + SE!D26 + SW!D26 + TEN!D26 + TEX!D26</f>
        <v>2.9735364899999994</v>
      </c>
      <c r="E26" s="9">
        <f xml:space="preserve"> 0 + CAL!E26 + CAR!E26 + CENT!E26 + FLA!E26 + MIDA!E26 + MIDW!E26 + NE!E26 + NY!E26 + NW!E26 + SE!E26 + SW!E26 + TEN!E26 + TEX!E26</f>
        <v>2.4865234100000002</v>
      </c>
      <c r="F26" s="9">
        <f xml:space="preserve"> 0 + CAL!F26 + CAR!F26 + CENT!F26 + FLA!F26 + MIDA!F26 + MIDW!F26 + NE!F26 + NY!F26 + NW!F26 + SE!F26 + SW!F26 + TEN!F26 + TEX!F26</f>
        <v>2.2110660500000003</v>
      </c>
      <c r="G26" s="9">
        <f xml:space="preserve"> 0 + CAL!G26 + CAR!G26 + CENT!G26 + FLA!G26 + MIDA!G26 + MIDW!G26 + NE!G26 + NY!G26 + NW!G26 + SE!G26 + SW!G26 + TEN!G26 + TEX!G26</f>
        <v>2.0001644600000001</v>
      </c>
      <c r="H26" s="9">
        <f xml:space="preserve"> 0 + CAL!H26 + CAR!H26 + CENT!H26 + FLA!H26 + MIDA!H26 + MIDW!H26 + NE!H26 + NY!H26 + NW!H26 + SE!H26 + SW!H26 + TEN!H26 + TEX!H26</f>
        <v>1.82605828</v>
      </c>
      <c r="I26" s="9">
        <f xml:space="preserve"> 0 + CAL!I26 + CAR!I26 + CENT!I26 + FLA!I26 + MIDA!I26 + MIDW!I26 + NE!I26 + NY!I26 + NW!I26 + SE!I26 + SW!I26 + TEN!I26 + TEX!I26</f>
        <v>1.7057916500000001</v>
      </c>
      <c r="J26" s="9">
        <f xml:space="preserve"> 0 + CAL!J26 + CAR!J26 + CENT!J26 + FLA!J26 + MIDA!J26 + MIDW!J26 + NE!J26 + NY!J26 + NW!J26 + SE!J26 + SW!J26 + TEN!J26 + TEX!J26</f>
        <v>1.6080951900000002</v>
      </c>
      <c r="K26" s="9">
        <f xml:space="preserve"> 0 + CAL!K26 + CAR!K26 + CENT!K26 + FLA!K26 + MIDA!K26 + MIDW!K26 + NE!K26 + NY!K26 + NW!K26 + SE!K26 + SW!K26 + TEN!K26 + TEX!K26</f>
        <v>1.52761613</v>
      </c>
      <c r="L26" s="9">
        <f xml:space="preserve"> 0 + CAL!L26 + CAR!L26 + CENT!L26 + FLA!L26 + MIDA!L26 + MIDW!L26 + NE!L26 + NY!L26 + NW!L26 + SE!L26 + SW!L26 + TEN!L26 + TEX!L26</f>
        <v>1.4621225799999999</v>
      </c>
      <c r="M26" s="9">
        <f xml:space="preserve"> 0 + CAL!M26 + CAR!M26 + CENT!M26 + FLA!M26 + MIDA!M26 + MIDW!M26 + NE!M26 + NY!M26 + NW!M26 + SE!M26 + SW!M26 + TEN!M26 + TEX!M26</f>
        <v>1.40391076</v>
      </c>
      <c r="N26" s="9">
        <f xml:space="preserve"> 0 + CAL!N26 + CAR!N26 + CENT!N26 + FLA!N26 + MIDA!N26 + MIDW!N26 + NE!N26 + NY!N26 + NW!N26 + SE!N26 + SW!N26 + TEN!N26 + TEX!N26</f>
        <v>1.34984207</v>
      </c>
      <c r="O26" s="9">
        <f xml:space="preserve"> 0 + CAL!O26 + CAR!O26 + CENT!O26 + FLA!O26 + MIDA!O26 + MIDW!O26 + NE!O26 + NY!O26 + NW!O26 + SE!O26 + SW!O26 + TEN!O26 + TEX!O26</f>
        <v>1.30439624</v>
      </c>
      <c r="P26" s="9">
        <f xml:space="preserve"> 0 + CAL!P26 + CAR!P26 + CENT!P26 + FLA!P26 + MIDA!P26 + MIDW!P26 + NE!P26 + NY!P26 + NW!P26 + SE!P26 + SW!P26 + TEN!P26 + TEX!P26</f>
        <v>1.26420059</v>
      </c>
      <c r="Q26" s="9">
        <f xml:space="preserve"> 0 + CAL!Q26 + CAR!Q26 + CENT!Q26 + FLA!Q26 + MIDA!Q26 + MIDW!Q26 + NE!Q26 + NY!Q26 + NW!Q26 + SE!Q26 + SW!Q26 + TEN!Q26 + TEX!Q26</f>
        <v>1.1428474399999997</v>
      </c>
      <c r="R26" s="9">
        <f xml:space="preserve"> 0 + CAL!R26 + CAR!R26 + CENT!R26 + FLA!R26 + MIDA!R26 + MIDW!R26 + NE!R26 + NY!R26 + NW!R26 + SE!R26 + SW!R26 + TEN!R26 + TEX!R26</f>
        <v>1.03390217</v>
      </c>
      <c r="S26" s="9">
        <f xml:space="preserve"> 0 + CAL!S26 + CAR!S26 + CENT!S26 + FLA!S26 + MIDA!S26 + MIDW!S26 + NE!S26 + NY!S26 + NW!S26 + SE!S26 + SW!S26 + TEN!S26 + TEX!S26</f>
        <v>0.92289856000000003</v>
      </c>
      <c r="T26" s="9">
        <f xml:space="preserve"> 0 + CAL!T26 + CAR!T26 + CENT!T26 + FLA!T26 + MIDA!T26 + MIDW!T26 + NE!T26 + NY!T26 + NW!T26 + SE!T26 + SW!T26 + TEN!T26 + TEX!T26</f>
        <v>0.89229773000000012</v>
      </c>
      <c r="U26" s="9">
        <f xml:space="preserve"> 0 + CAL!U26 + CAR!U26 + CENT!U26 + FLA!U26 + MIDA!U26 + MIDW!U26 + NE!U26 + NY!U26 + NW!U26 + SE!U26 + SW!U26 + TEN!U26 + TEX!U26</f>
        <v>0.89037842999999994</v>
      </c>
      <c r="V26" s="9">
        <f xml:space="preserve"> 0 + CAL!V26 + CAR!V26 + CENT!V26 + FLA!V26 + MIDA!V26 + MIDW!V26 + NE!V26 + NY!V26 + NW!V26 + SE!V26 + SW!V26 + TEN!V26 + TEX!V26</f>
        <v>0.78845983999999991</v>
      </c>
      <c r="W26" s="9">
        <f xml:space="preserve"> 0 + CAL!W26 + CAR!W26 + CENT!W26 + FLA!W26 + MIDA!W26 + MIDW!W26 + NE!W26 + NY!W26 + NW!W26 + SE!W26 + SW!W26 + TEN!W26 + TEX!W26</f>
        <v>0.68780559000000008</v>
      </c>
      <c r="X26" s="9">
        <f xml:space="preserve"> 0 + CAL!X26 + CAR!X26 + CENT!X26 + FLA!X26 + MIDA!X26 + MIDW!X26 + NE!X26 + NY!X26 + NW!X26 + SE!X26 + SW!X26 + TEN!X26 + TEX!X26</f>
        <v>0.70447766999999994</v>
      </c>
      <c r="Y26" s="9">
        <f xml:space="preserve"> 0 + CAL!Y26 + CAR!Y26 + CENT!Y26 + FLA!Y26 + MIDA!Y26 + MIDW!Y26 + NE!Y26 + NY!Y26 + NW!Y26 + SE!Y26 + SW!Y26 + TEN!Y26 + TEX!Y26</f>
        <v>0.67002612000000006</v>
      </c>
      <c r="Z26" s="9">
        <f xml:space="preserve"> 0 + CAL!Z26 + CAR!Z26 + CENT!Z26 + FLA!Z26 + MIDA!Z26 + MIDW!Z26 + NE!Z26 + NY!Z26 + NW!Z26 + SE!Z26 + SW!Z26 + TEN!Z26 + TEX!Z26</f>
        <v>0.67651795000000003</v>
      </c>
      <c r="AA26" s="9">
        <f xml:space="preserve"> 0 + CAL!AA26 + CAR!AA26 + CENT!AA26 + FLA!AA26 + MIDA!AA26 + MIDW!AA26 + NE!AA26 + NY!AA26 + NW!AA26 + SE!AA26 + SW!AA26 + TEN!AA26 + TEX!AA26</f>
        <v>0.70175245999999991</v>
      </c>
      <c r="AB26" s="9">
        <f xml:space="preserve"> 0 + CAL!AB26 + CAR!AB26 + CENT!AB26 + FLA!AB26 + MIDA!AB26 + MIDW!AB26 + NE!AB26 + NY!AB26 + NW!AB26 + SE!AB26 + SW!AB26 + TEN!AB26 + TEX!AB26</f>
        <v>0.51856437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tr">
        <f>CAL!A27</f>
        <v>Solar_Max_Knob</v>
      </c>
      <c r="B27" s="9">
        <f xml:space="preserve"> 0 + CAL!B27 + CAR!B27 + CENT!B27 + FLA!B27 + MIDA!B27 + MIDW!B27 + NE!B27 + NY!B27 + NW!B27 + SE!B27 + SW!B27 + TEN!B27 + TEX!B27</f>
        <v>0</v>
      </c>
      <c r="C27" s="9">
        <f xml:space="preserve"> 0 + CAL!C27 + CAR!C27 + CENT!C27 + FLA!C27 + MIDA!C27 + MIDW!C27 + NE!C27 + NY!C27 + NW!C27 + SE!C27 + SW!C27 + TEN!C27 + TEX!C27</f>
        <v>14.58920241</v>
      </c>
      <c r="D27" s="9">
        <f xml:space="preserve"> 0 + CAL!D27 + CAR!D27 + CENT!D27 + FLA!D27 + MIDA!D27 + MIDW!D27 + NE!D27 + NY!D27 + NW!D27 + SE!D27 + SW!D27 + TEN!D27 + TEX!D27</f>
        <v>12.97353822</v>
      </c>
      <c r="E27" s="9">
        <f xml:space="preserve"> 0 + CAL!E27 + CAR!E27 + CENT!E27 + FLA!E27 + MIDA!E27 + MIDW!E27 + NE!E27 + NY!E27 + NW!E27 + SE!E27 + SW!E27 + TEN!E27 + TEX!E27</f>
        <v>12.486523569999999</v>
      </c>
      <c r="F27" s="9">
        <f xml:space="preserve"> 0 + CAL!F27 + CAR!F27 + CENT!F27 + FLA!F27 + MIDA!F27 + MIDW!F27 + NE!F27 + NY!F27 + NW!F27 + SE!F27 + SW!F27 + TEN!F27 + TEX!F27</f>
        <v>12.21107039</v>
      </c>
      <c r="G27" s="9">
        <f xml:space="preserve"> 0 + CAL!G27 + CAR!G27 + CENT!G27 + FLA!G27 + MIDA!G27 + MIDW!G27 + NE!G27 + NY!G27 + NW!G27 + SE!G27 + SW!G27 + TEN!G27 + TEX!G27</f>
        <v>12.00021901</v>
      </c>
      <c r="H27" s="9">
        <f xml:space="preserve"> 0 + CAL!H27 + CAR!H27 + CENT!H27 + FLA!H27 + MIDA!H27 + MIDW!H27 + NE!H27 + NY!H27 + NW!H27 + SE!H27 + SW!H27 + TEN!H27 + TEX!H27</f>
        <v>11.826085449999999</v>
      </c>
      <c r="I27" s="9">
        <f xml:space="preserve"> 0 + CAL!I27 + CAR!I27 + CENT!I27 + FLA!I27 + MIDA!I27 + MIDW!I27 + NE!I27 + NY!I27 + NW!I27 + SE!I27 + SW!I27 + TEN!I27 + TEX!I27</f>
        <v>11.705864500000001</v>
      </c>
      <c r="J27" s="9">
        <f xml:space="preserve"> 0 + CAL!J27 + CAR!J27 + CENT!J27 + FLA!J27 + MIDA!J27 + MIDW!J27 + NE!J27 + NY!J27 + NW!J27 + SE!J27 + SW!J27 + TEN!J27 + TEX!J27</f>
        <v>11.607972800000001</v>
      </c>
      <c r="K27" s="9">
        <f xml:space="preserve"> 0 + CAL!K27 + CAR!K27 + CENT!K27 + FLA!K27 + MIDA!K27 + MIDW!K27 + NE!K27 + NY!K27 + NW!K27 + SE!K27 + SW!K27 + TEN!K27 + TEX!K27</f>
        <v>11.527618770000002</v>
      </c>
      <c r="L27" s="9">
        <f xml:space="preserve"> 0 + CAL!L27 + CAR!L27 + CENT!L27 + FLA!L27 + MIDA!L27 + MIDW!L27 + NE!L27 + NY!L27 + NW!L27 + SE!L27 + SW!L27 + TEN!L27 + TEX!L27</f>
        <v>11.46208223</v>
      </c>
      <c r="M27" s="9">
        <f xml:space="preserve"> 0 + CAL!M27 + CAR!M27 + CENT!M27 + FLA!M27 + MIDA!M27 + MIDW!M27 + NE!M27 + NY!M27 + NW!M27 + SE!M27 + SW!M27 + TEN!M27 + TEX!M27</f>
        <v>11.403742830000001</v>
      </c>
      <c r="N27" s="9">
        <f xml:space="preserve"> 0 + CAL!N27 + CAR!N27 + CENT!N27 + FLA!N27 + MIDA!N27 + MIDW!N27 + NE!N27 + NY!N27 + NW!N27 + SE!N27 + SW!N27 + TEN!N27 + TEX!N27</f>
        <v>11.34985796</v>
      </c>
      <c r="O27" s="9">
        <f xml:space="preserve"> 0 + CAL!O27 + CAR!O27 + CENT!O27 + FLA!O27 + MIDA!O27 + MIDW!O27 + NE!O27 + NY!O27 + NW!O27 + SE!O27 + SW!O27 + TEN!O27 + TEX!O27</f>
        <v>11.30424109</v>
      </c>
      <c r="P27" s="9">
        <f xml:space="preserve"> 0 + CAL!P27 + CAR!P27 + CENT!P27 + FLA!P27 + MIDA!P27 + MIDW!P27 + NE!P27 + NY!P27 + NW!P27 + SE!P27 + SW!P27 + TEN!P27 + TEX!P27</f>
        <v>11.264212589999998</v>
      </c>
      <c r="Q27" s="9">
        <f xml:space="preserve"> 0 + CAL!Q27 + CAR!Q27 + CENT!Q27 + FLA!Q27 + MIDA!Q27 + MIDW!Q27 + NE!Q27 + NY!Q27 + NW!Q27 + SE!Q27 + SW!Q27 + TEN!Q27 + TEX!Q27</f>
        <v>11.228814209999999</v>
      </c>
      <c r="R27" s="9">
        <f xml:space="preserve"> 0 + CAL!R27 + CAR!R27 + CENT!R27 + FLA!R27 + MIDA!R27 + MIDW!R27 + NE!R27 + NY!R27 + NW!R27 + SE!R27 + SW!R27 + TEN!R27 + TEX!R27</f>
        <v>11.203768439999999</v>
      </c>
      <c r="S27" s="9">
        <f xml:space="preserve"> 0 + CAL!S27 + CAR!S27 + CENT!S27 + FLA!S27 + MIDA!S27 + MIDW!S27 + NE!S27 + NY!S27 + NW!S27 + SE!S27 + SW!S27 + TEN!S27 + TEX!S27</f>
        <v>11.18686823</v>
      </c>
      <c r="T27" s="9">
        <f xml:space="preserve"> 0 + CAL!T27 + CAR!T27 + CENT!T27 + FLA!T27 + MIDA!T27 + MIDW!T27 + NE!T27 + NY!T27 + NW!T27 + SE!T27 + SW!T27 + TEN!T27 + TEX!T27</f>
        <v>11.177578180000001</v>
      </c>
      <c r="U27" s="9">
        <f xml:space="preserve"> 0 + CAL!U27 + CAR!U27 + CENT!U27 + FLA!U27 + MIDA!U27 + MIDW!U27 + NE!U27 + NY!U27 + NW!U27 + SE!U27 + SW!U27 + TEN!U27 + TEX!U27</f>
        <v>11.17097757</v>
      </c>
      <c r="V27" s="9">
        <f xml:space="preserve"> 0 + CAL!V27 + CAR!V27 + CENT!V27 + FLA!V27 + MIDA!V27 + MIDW!V27 + NE!V27 + NY!V27 + NW!V27 + SE!V27 + SW!V27 + TEN!V27 + TEX!V27</f>
        <v>11.165078110000001</v>
      </c>
      <c r="W27" s="9">
        <f xml:space="preserve"> 0 + CAL!W27 + CAR!W27 + CENT!W27 + FLA!W27 + MIDA!W27 + MIDW!W27 + NE!W27 + NY!W27 + NW!W27 + SE!W27 + SW!W27 + TEN!W27 + TEX!W27</f>
        <v>11.165602640000001</v>
      </c>
      <c r="X27" s="9">
        <f xml:space="preserve"> 0 + CAL!X27 + CAR!X27 + CENT!X27 + FLA!X27 + MIDA!X27 + MIDW!X27 + NE!X27 + NY!X27 + NW!X27 + SE!X27 + SW!X27 + TEN!X27 + TEX!X27</f>
        <v>11.173514000000001</v>
      </c>
      <c r="Y27" s="9">
        <f xml:space="preserve"> 0 + CAL!Y27 + CAR!Y27 + CENT!Y27 + FLA!Y27 + MIDA!Y27 + MIDW!Y27 + NE!Y27 + NY!Y27 + NW!Y27 + SE!Y27 + SW!Y27 + TEN!Y27 + TEX!Y27</f>
        <v>11.17964776</v>
      </c>
      <c r="Z27" s="9">
        <f xml:space="preserve"> 0 + CAL!Z27 + CAR!Z27 + CENT!Z27 + FLA!Z27 + MIDA!Z27 + MIDW!Z27 + NE!Z27 + NY!Z27 + NW!Z27 + SE!Z27 + SW!Z27 + TEN!Z27 + TEX!Z27</f>
        <v>11.18675812</v>
      </c>
      <c r="AA27" s="9">
        <f xml:space="preserve"> 0 + CAL!AA27 + CAR!AA27 + CENT!AA27 + FLA!AA27 + MIDA!AA27 + MIDW!AA27 + NE!AA27 + NY!AA27 + NW!AA27 + SE!AA27 + SW!AA27 + TEN!AA27 + TEX!AA27</f>
        <v>11.191156950000002</v>
      </c>
      <c r="AB27" s="9">
        <f xml:space="preserve"> 0 + CAL!AB27 + CAR!AB27 + CENT!AB27 + FLA!AB27 + MIDA!AB27 + MIDW!AB27 + NE!AB27 + NY!AB27 + NW!AB27 + SE!AB27 + SW!AB27 + TEN!AB27 + TEX!AB27</f>
        <v>11.19785016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tr">
        <f>CAL!A28</f>
        <v>Wind_MW</v>
      </c>
      <c r="B28" s="9">
        <f xml:space="preserve"> 0 + CAL!B28 + CAR!B28 + CENT!B28 + FLA!B28 + MIDA!B28 + MIDW!B28 + NE!B28 + NY!B28 + NW!B28 + SE!B28 + SW!B28 + TEN!B28 + TEX!B28</f>
        <v>114765</v>
      </c>
      <c r="C28" s="9">
        <f xml:space="preserve"> 0 + CAL!C28 + CAR!C28 + CENT!C28 + FLA!C28 + MIDA!C28 + MIDW!C28 + NE!C28 + NY!C28 + NW!C28 + SE!C28 + SW!C28 + TEN!C28 + TEX!C28</f>
        <v>130251.89337870001</v>
      </c>
      <c r="D28" s="9">
        <f xml:space="preserve"> 0 + CAL!D28 + CAR!D28 + CENT!D28 + FLA!D28 + MIDA!D28 + MIDW!D28 + NE!D28 + NY!D28 + NW!D28 + SE!D28 + SW!D28 + TEN!D28 + TEX!D28</f>
        <v>147055.64561236001</v>
      </c>
      <c r="E28" s="9">
        <f xml:space="preserve"> 0 + CAL!E28 + CAR!E28 + CENT!E28 + FLA!E28 + MIDA!E28 + MIDW!E28 + NE!E28 + NY!E28 + NW!E28 + SE!E28 + SW!E28 + TEN!E28 + TEX!E28</f>
        <v>165207.79436497999</v>
      </c>
      <c r="F28" s="9">
        <f xml:space="preserve"> 0 + CAL!F28 + CAR!F28 + CENT!F28 + FLA!F28 + MIDA!F28 + MIDW!F28 + NE!F28 + NY!F28 + NW!F28 + SE!F28 + SW!F28 + TEN!F28 + TEX!F28</f>
        <v>184580.64530899003</v>
      </c>
      <c r="G28" s="9">
        <f xml:space="preserve"> 0 + CAL!G28 + CAR!G28 + CENT!G28 + FLA!G28 + MIDA!G28 + MIDW!G28 + NE!G28 + NY!G28 + NW!G28 + SE!G28 + SW!G28 + TEN!G28 + TEX!G28</f>
        <v>204965.86758743</v>
      </c>
      <c r="H28" s="9">
        <f xml:space="preserve"> 0 + CAL!H28 + CAR!H28 + CENT!H28 + FLA!H28 + MIDA!H28 + MIDW!H28 + NE!H28 + NY!H28 + NW!H28 + SE!H28 + SW!H28 + TEN!H28 + TEX!H28</f>
        <v>226054.20369795995</v>
      </c>
      <c r="I28" s="9">
        <f xml:space="preserve"> 0 + CAL!I28 + CAR!I28 + CENT!I28 + FLA!I28 + MIDA!I28 + MIDW!I28 + NE!I28 + NY!I28 + NW!I28 + SE!I28 + SW!I28 + TEN!I28 + TEX!I28</f>
        <v>248029.87400421</v>
      </c>
      <c r="J28" s="9">
        <f xml:space="preserve"> 0 + CAL!J28 + CAR!J28 + CENT!J28 + FLA!J28 + MIDA!J28 + MIDW!J28 + NE!J28 + NY!J28 + NW!J28 + SE!J28 + SW!J28 + TEN!J28 + TEX!J28</f>
        <v>270848.35884838999</v>
      </c>
      <c r="K28" s="9">
        <f xml:space="preserve"> 0 + CAL!K28 + CAR!K28 + CENT!K28 + FLA!K28 + MIDA!K28 + MIDW!K28 + NE!K28 + NY!K28 + NW!K28 + SE!K28 + SW!K28 + TEN!K28 + TEX!K28</f>
        <v>294486.83529245999</v>
      </c>
      <c r="L28" s="9">
        <f xml:space="preserve"> 0 + CAL!L28 + CAR!L28 + CENT!L28 + FLA!L28 + MIDA!L28 + MIDW!L28 + NE!L28 + NY!L28 + NW!L28 + SE!L28 + SW!L28 + TEN!L28 + TEX!L28</f>
        <v>318967.43757243996</v>
      </c>
      <c r="M28" s="9">
        <f xml:space="preserve"> 0 + CAL!M28 + CAR!M28 + CENT!M28 + FLA!M28 + MIDA!M28 + MIDW!M28 + NE!M28 + NY!M28 + NW!M28 + SE!M28 + SW!M28 + TEN!M28 + TEX!M28</f>
        <v>344252.48781709006</v>
      </c>
      <c r="N28" s="9">
        <f xml:space="preserve"> 0 + CAL!N28 + CAR!N28 + CENT!N28 + FLA!N28 + MIDA!N28 + MIDW!N28 + NE!N28 + NY!N28 + NW!N28 + SE!N28 + SW!N28 + TEN!N28 + TEX!N28</f>
        <v>370047.97142185998</v>
      </c>
      <c r="O28" s="9">
        <f xml:space="preserve"> 0 + CAL!O28 + CAR!O28 + CENT!O28 + FLA!O28 + MIDA!O28 + MIDW!O28 + NE!O28 + NY!O28 + NW!O28 + SE!O28 + SW!O28 + TEN!O28 + TEX!O28</f>
        <v>396415.79223561997</v>
      </c>
      <c r="P28" s="9">
        <f xml:space="preserve"> 0 + CAL!P28 + CAR!P28 + CENT!P28 + FLA!P28 + MIDA!P28 + MIDW!P28 + NE!P28 + NY!P28 + NW!P28 + SE!P28 + SW!P28 + TEN!P28 + TEX!P28</f>
        <v>423415.07292755996</v>
      </c>
      <c r="Q28" s="9">
        <f xml:space="preserve"> 0 + CAL!Q28 + CAR!Q28 + CENT!Q28 + FLA!Q28 + MIDA!Q28 + MIDW!Q28 + NE!Q28 + NY!Q28 + NW!Q28 + SE!Q28 + SW!Q28 + TEN!Q28 + TEX!Q28</f>
        <v>451125.97779788991</v>
      </c>
      <c r="R28" s="9">
        <f xml:space="preserve"> 0 + CAL!R28 + CAR!R28 + CENT!R28 + FLA!R28 + MIDA!R28 + MIDW!R28 + NE!R28 + NY!R28 + NW!R28 + SE!R28 + SW!R28 + TEN!R28 + TEX!R28</f>
        <v>479669.02863514004</v>
      </c>
      <c r="S28" s="9">
        <f xml:space="preserve"> 0 + CAL!S28 + CAR!S28 + CENT!S28 + FLA!S28 + MIDA!S28 + MIDW!S28 + NE!S28 + NY!S28 + NW!S28 + SE!S28 + SW!S28 + TEN!S28 + TEX!S28</f>
        <v>509049.0651444</v>
      </c>
      <c r="T28" s="9">
        <f xml:space="preserve"> 0 + CAL!T28 + CAR!T28 + CENT!T28 + FLA!T28 + MIDA!T28 + MIDW!T28 + NE!T28 + NY!T28 + NW!T28 + SE!T28 + SW!T28 + TEN!T28 + TEX!T28</f>
        <v>539267.16854083003</v>
      </c>
      <c r="U28" s="9">
        <f xml:space="preserve"> 0 + CAL!U28 + CAR!U28 + CENT!U28 + FLA!U28 + MIDA!U28 + MIDW!U28 + NE!U28 + NY!U28 + NW!U28 + SE!U28 + SW!U28 + TEN!U28 + TEX!U28</f>
        <v>570397.58040912997</v>
      </c>
      <c r="V28" s="9">
        <f xml:space="preserve"> 0 + CAL!V28 + CAR!V28 + CENT!V28 + FLA!V28 + MIDA!V28 + MIDW!V28 + NE!V28 + NY!V28 + NW!V28 + SE!V28 + SW!V28 + TEN!V28 + TEX!V28</f>
        <v>599954.31963615003</v>
      </c>
      <c r="W28" s="9">
        <f xml:space="preserve"> 0 + CAL!W28 + CAR!W28 + CENT!W28 + FLA!W28 + MIDA!W28 + MIDW!W28 + NE!W28 + NY!W28 + NW!W28 + SE!W28 + SW!W28 + TEN!W28 + TEX!W28</f>
        <v>632852.42201069999</v>
      </c>
      <c r="X28" s="9">
        <f xml:space="preserve"> 0 + CAL!X28 + CAR!X28 + CENT!X28 + FLA!X28 + MIDA!X28 + MIDW!X28 + NE!X28 + NY!X28 + NW!X28 + SE!X28 + SW!X28 + TEN!X28 + TEX!X28</f>
        <v>664968.77993699012</v>
      </c>
      <c r="Y28" s="9">
        <f xml:space="preserve"> 0 + CAL!Y28 + CAR!Y28 + CENT!Y28 + FLA!Y28 + MIDA!Y28 + MIDW!Y28 + NE!Y28 + NY!Y28 + NW!Y28 + SE!Y28 + SW!Y28 + TEN!Y28 + TEX!Y28</f>
        <v>696432.98265677004</v>
      </c>
      <c r="Z28" s="9">
        <f xml:space="preserve"> 0 + CAL!Z28 + CAR!Z28 + CENT!Z28 + FLA!Z28 + MIDA!Z28 + MIDW!Z28 + NE!Z28 + NY!Z28 + NW!Z28 + SE!Z28 + SW!Z28 + TEN!Z28 + TEX!Z28</f>
        <v>721755.43173536996</v>
      </c>
      <c r="AA28" s="9">
        <f xml:space="preserve"> 0 + CAL!AA28 + CAR!AA28 + CENT!AA28 + FLA!AA28 + MIDA!AA28 + MIDW!AA28 + NE!AA28 + NY!AA28 + NW!AA28 + SE!AA28 + SW!AA28 + TEN!AA28 + TEX!AA28</f>
        <v>749719.93121120997</v>
      </c>
      <c r="AB28" s="9">
        <f xml:space="preserve"> 0 + CAL!AB28 + CAR!AB28 + CENT!AB28 + FLA!AB28 + MIDA!AB28 + MIDW!AB28 + NE!AB28 + NY!AB28 + NW!AB28 + SE!AB28 + SW!AB28 + TEN!AB28 + TEX!AB28</f>
        <v>777742.47923340998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tr">
        <f>CAL!A29</f>
        <v>Wind_MWh</v>
      </c>
      <c r="B29" s="9">
        <f xml:space="preserve"> 0 + CAL!B29 + CAR!B29 + CENT!B29 + FLA!B29 + MIDA!B29 + MIDW!B29 + NE!B29 + NY!B29 + NW!B29 + SE!B29 + SW!B29 + TEN!B29 + TEX!B29</f>
        <v>439327617.88670671</v>
      </c>
      <c r="C29" s="9">
        <f xml:space="preserve"> 0 + CAL!C29 + CAR!C29 + CENT!C29 + FLA!C29 + MIDA!C29 + MIDW!C29 + NE!C29 + NY!C29 + NW!C29 + SE!C29 + SW!C29 + TEN!C29 + TEX!C29</f>
        <v>493716524.47372603</v>
      </c>
      <c r="D29" s="9">
        <f xml:space="preserve"> 0 + CAL!D29 + CAR!D29 + CENT!D29 + FLA!D29 + MIDA!D29 + MIDW!D29 + NE!D29 + NY!D29 + NW!D29 + SE!D29 + SW!D29 + TEN!D29 + TEX!D29</f>
        <v>552838379.54017353</v>
      </c>
      <c r="E29" s="9">
        <f xml:space="preserve"> 0 + CAL!E29 + CAR!E29 + CENT!E29 + FLA!E29 + MIDA!E29 + MIDW!E29 + NE!E29 + NY!E29 + NW!E29 + SE!E29 + SW!E29 + TEN!E29 + TEX!E29</f>
        <v>616774200.3740952</v>
      </c>
      <c r="F29" s="9">
        <f xml:space="preserve"> 0 + CAL!F29 + CAR!F29 + CENT!F29 + FLA!F29 + MIDA!F29 + MIDW!F29 + NE!F29 + NY!F29 + NW!F29 + SE!F29 + SW!F29 + TEN!F29 + TEX!F29</f>
        <v>685121904.19759202</v>
      </c>
      <c r="G29" s="9">
        <f xml:space="preserve"> 0 + CAL!G29 + CAR!G29 + CENT!G29 + FLA!G29 + MIDA!G29 + MIDW!G29 + NE!G29 + NY!G29 + NW!G29 + SE!G29 + SW!G29 + TEN!G29 + TEX!G29</f>
        <v>757176864.29758358</v>
      </c>
      <c r="H29" s="9">
        <f xml:space="preserve"> 0 + CAL!H29 + CAR!H29 + CENT!H29 + FLA!H29 + MIDA!H29 + MIDW!H29 + NE!H29 + NY!H29 + NW!H29 + SE!H29 + SW!H29 + TEN!H29 + TEX!H29</f>
        <v>831681544.10369074</v>
      </c>
      <c r="I29" s="9">
        <f xml:space="preserve"> 0 + CAL!I29 + CAR!I29 + CENT!I29 + FLA!I29 + MIDA!I29 + MIDW!I29 + NE!I29 + NY!I29 + NW!I29 + SE!I29 + SW!I29 + TEN!I29 + TEX!I29</f>
        <v>909334532.8646996</v>
      </c>
      <c r="J29" s="9">
        <f xml:space="preserve"> 0 + CAL!J29 + CAR!J29 + CENT!J29 + FLA!J29 + MIDA!J29 + MIDW!J29 + NE!J29 + NY!J29 + NW!J29 + SE!J29 + SW!J29 + TEN!J29 + TEX!J29</f>
        <v>989900544.69475436</v>
      </c>
      <c r="K29" s="9">
        <f xml:space="preserve"> 0 + CAL!K29 + CAR!K29 + CENT!K29 + FLA!K29 + MIDA!K29 + MIDW!K29 + NE!K29 + NY!K29 + NW!K29 + SE!K29 + SW!K29 + TEN!K29 + TEX!K29</f>
        <v>1073140741.6413668</v>
      </c>
      <c r="L29" s="9">
        <f xml:space="preserve"> 0 + CAL!L29 + CAR!L29 + CENT!L29 + FLA!L29 + MIDA!L29 + MIDW!L29 + NE!L29 + NY!L29 + NW!L29 + SE!L29 + SW!L29 + TEN!L29 + TEX!L29</f>
        <v>1158951076.4047453</v>
      </c>
      <c r="M29" s="9">
        <f xml:space="preserve"> 0 + CAL!M29 + CAR!M29 + CENT!M29 + FLA!M29 + MIDA!M29 + MIDW!M29 + NE!M29 + NY!M29 + NW!M29 + SE!M29 + SW!M29 + TEN!M29 + TEX!M29</f>
        <v>1247017579.2361786</v>
      </c>
      <c r="N29" s="9">
        <f xml:space="preserve"> 0 + CAL!N29 + CAR!N29 + CENT!N29 + FLA!N29 + MIDA!N29 + MIDW!N29 + NE!N29 + NY!N29 + NW!N29 + SE!N29 + SW!N29 + TEN!N29 + TEX!N29</f>
        <v>1336159567.1325433</v>
      </c>
      <c r="O29" s="9">
        <f xml:space="preserve"> 0 + CAL!O29 + CAR!O29 + CENT!O29 + FLA!O29 + MIDA!O29 + MIDW!O29 + NE!O29 + NY!O29 + NW!O29 + SE!O29 + SW!O29 + TEN!O29 + TEX!O29</f>
        <v>1426435992.258899</v>
      </c>
      <c r="P29" s="9">
        <f xml:space="preserve"> 0 + CAL!P29 + CAR!P29 + CENT!P29 + FLA!P29 + MIDA!P29 + MIDW!P29 + NE!P29 + NY!P29 + NW!P29 + SE!P29 + SW!P29 + TEN!P29 + TEX!P29</f>
        <v>1517987758.510886</v>
      </c>
      <c r="Q29" s="9">
        <f xml:space="preserve"> 0 + CAL!Q29 + CAR!Q29 + CENT!Q29 + FLA!Q29 + MIDA!Q29 + MIDW!Q29 + NE!Q29 + NY!Q29 + NW!Q29 + SE!Q29 + SW!Q29 + TEN!Q29 + TEX!Q29</f>
        <v>1611077210.6560206</v>
      </c>
      <c r="R29" s="9">
        <f xml:space="preserve"> 0 + CAL!R29 + CAR!R29 + CENT!R29 + FLA!R29 + MIDA!R29 + MIDW!R29 + NE!R29 + NY!R29 + NW!R29 + SE!R29 + SW!R29 + TEN!R29 + TEX!R29</f>
        <v>1706030064.2520881</v>
      </c>
      <c r="S29" s="9">
        <f xml:space="preserve"> 0 + CAL!S29 + CAR!S29 + CENT!S29 + FLA!S29 + MIDA!S29 + MIDW!S29 + NE!S29 + NY!S29 + NW!S29 + SE!S29 + SW!S29 + TEN!S29 + TEX!S29</f>
        <v>1802716852.1995809</v>
      </c>
      <c r="T29" s="9">
        <f xml:space="preserve"> 0 + CAL!T29 + CAR!T29 + CENT!T29 + FLA!T29 + MIDA!T29 + MIDW!T29 + NE!T29 + NY!T29 + NW!T29 + SE!T29 + SW!T29 + TEN!T29 + TEX!T29</f>
        <v>1901080247.384428</v>
      </c>
      <c r="U29" s="9">
        <f xml:space="preserve"> 0 + CAL!U29 + CAR!U29 + CENT!U29 + FLA!U29 + MIDA!U29 + MIDW!U29 + NE!U29 + NY!U29 + NW!U29 + SE!U29 + SW!U29 + TEN!U29 + TEX!U29</f>
        <v>2001139742.5553026</v>
      </c>
      <c r="V29" s="9">
        <f xml:space="preserve"> 0 + CAL!V29 + CAR!V29 + CENT!V29 + FLA!V29 + MIDA!V29 + MIDW!V29 + NE!V29 + NY!V29 + NW!V29 + SE!V29 + SW!V29 + TEN!V29 + TEX!V29</f>
        <v>2097295352.0537076</v>
      </c>
      <c r="W29" s="9">
        <f xml:space="preserve"> 0 + CAL!W29 + CAR!W29 + CENT!W29 + FLA!W29 + MIDA!W29 + MIDW!W29 + NE!W29 + NY!W29 + NW!W29 + SE!W29 + SW!W29 + TEN!W29 + TEX!W29</f>
        <v>2200181362.3443341</v>
      </c>
      <c r="X29" s="9">
        <f xml:space="preserve"> 0 + CAL!X29 + CAR!X29 + CENT!X29 + FLA!X29 + MIDA!X29 + MIDW!X29 + NE!X29 + NY!X29 + NW!X29 + SE!X29 + SW!X29 + TEN!X29 + TEX!X29</f>
        <v>2300503144.2710013</v>
      </c>
      <c r="Y29" s="9">
        <f xml:space="preserve"> 0 + CAL!Y29 + CAR!Y29 + CENT!Y29 + FLA!Y29 + MIDA!Y29 + MIDW!Y29 + NE!Y29 + NY!Y29 + NW!Y29 + SE!Y29 + SW!Y29 + TEN!Y29 + TEX!Y29</f>
        <v>2396346571.5319157</v>
      </c>
      <c r="Z29" s="9">
        <f xml:space="preserve"> 0 + CAL!Z29 + CAR!Z29 + CENT!Z29 + FLA!Z29 + MIDA!Z29 + MIDW!Z29 + NE!Z29 + NY!Z29 + NW!Z29 + SE!Z29 + SW!Z29 + TEN!Z29 + TEX!Z29</f>
        <v>2475004421.1059914</v>
      </c>
      <c r="AA29" s="9">
        <f xml:space="preserve"> 0 + CAL!AA29 + CAR!AA29 + CENT!AA29 + FLA!AA29 + MIDA!AA29 + MIDW!AA29 + NE!AA29 + NY!AA29 + NW!AA29 + SE!AA29 + SW!AA29 + TEN!AA29 + TEX!AA29</f>
        <v>2558176917.2542443</v>
      </c>
      <c r="AB29" s="9">
        <f xml:space="preserve"> 0 + CAL!AB29 + CAR!AB29 + CENT!AB29 + FLA!AB29 + MIDA!AB29 + MIDW!AB29 + NE!AB29 + NY!AB29 + NW!AB29 + SE!AB29 + SW!AB29 + TEN!AB29 + TEX!AB29</f>
        <v>2642981080.5883031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tr">
        <f>CAL!A30</f>
        <v>Wind_TBD</v>
      </c>
      <c r="B30" s="9">
        <f xml:space="preserve"> 0 + CAL!B30 + CAR!B30 + CENT!B30 + FLA!B30 + MIDA!B30 + MIDW!B30 + NE!B30 + NY!B30 + NW!B30 + SE!B30 + SW!B30 + TEN!B30 + TEX!B30</f>
        <v>0</v>
      </c>
      <c r="C30" s="9">
        <f xml:space="preserve"> 0 + CAL!C30 + CAR!C30 + CENT!C30 + FLA!C30 + MIDA!C30 + MIDW!C30 + NE!C30 + NY!C30 + NW!C30 + SE!C30 + SW!C30 + TEN!C30 + TEX!C30</f>
        <v>0</v>
      </c>
      <c r="D30" s="9">
        <f xml:space="preserve"> 0 + CAL!D30 + CAR!D30 + CENT!D30 + FLA!D30 + MIDA!D30 + MIDW!D30 + NE!D30 + NY!D30 + NW!D30 + SE!D30 + SW!D30 + TEN!D30 + TEX!D30</f>
        <v>0</v>
      </c>
      <c r="E30" s="9">
        <f xml:space="preserve"> 0 + CAL!E30 + CAR!E30 + CENT!E30 + FLA!E30 + MIDA!E30 + MIDW!E30 + NE!E30 + NY!E30 + NW!E30 + SE!E30 + SW!E30 + TEN!E30 + TEX!E30</f>
        <v>0</v>
      </c>
      <c r="F30" s="9">
        <f xml:space="preserve"> 0 + CAL!F30 + CAR!F30 + CENT!F30 + FLA!F30 + MIDA!F30 + MIDW!F30 + NE!F30 + NY!F30 + NW!F30 + SE!F30 + SW!F30 + TEN!F30 + TEX!F30</f>
        <v>0</v>
      </c>
      <c r="G30" s="9">
        <f xml:space="preserve"> 0 + CAL!G30 + CAR!G30 + CENT!G30 + FLA!G30 + MIDA!G30 + MIDW!G30 + NE!G30 + NY!G30 + NW!G30 + SE!G30 + SW!G30 + TEN!G30 + TEX!G30</f>
        <v>0</v>
      </c>
      <c r="H30" s="9">
        <f xml:space="preserve"> 0 + CAL!H30 + CAR!H30 + CENT!H30 + FLA!H30 + MIDA!H30 + MIDW!H30 + NE!H30 + NY!H30 + NW!H30 + SE!H30 + SW!H30 + TEN!H30 + TEX!H30</f>
        <v>0</v>
      </c>
      <c r="I30" s="9">
        <f xml:space="preserve"> 0 + CAL!I30 + CAR!I30 + CENT!I30 + FLA!I30 + MIDA!I30 + MIDW!I30 + NE!I30 + NY!I30 + NW!I30 + SE!I30 + SW!I30 + TEN!I30 + TEX!I30</f>
        <v>0</v>
      </c>
      <c r="J30" s="9">
        <f xml:space="preserve"> 0 + CAL!J30 + CAR!J30 + CENT!J30 + FLA!J30 + MIDA!J30 + MIDW!J30 + NE!J30 + NY!J30 + NW!J30 + SE!J30 + SW!J30 + TEN!J30 + TEX!J30</f>
        <v>0</v>
      </c>
      <c r="K30" s="9">
        <f xml:space="preserve"> 0 + CAL!K30 + CAR!K30 + CENT!K30 + FLA!K30 + MIDA!K30 + MIDW!K30 + NE!K30 + NY!K30 + NW!K30 + SE!K30 + SW!K30 + TEN!K30 + TEX!K30</f>
        <v>0</v>
      </c>
      <c r="L30" s="9">
        <f xml:space="preserve"> 0 + CAL!L30 + CAR!L30 + CENT!L30 + FLA!L30 + MIDA!L30 + MIDW!L30 + NE!L30 + NY!L30 + NW!L30 + SE!L30 + SW!L30 + TEN!L30 + TEX!L30</f>
        <v>0</v>
      </c>
      <c r="M30" s="9">
        <f xml:space="preserve"> 0 + CAL!M30 + CAR!M30 + CENT!M30 + FLA!M30 + MIDA!M30 + MIDW!M30 + NE!M30 + NY!M30 + NW!M30 + SE!M30 + SW!M30 + TEN!M30 + TEX!M30</f>
        <v>0</v>
      </c>
      <c r="N30" s="9">
        <f xml:space="preserve"> 0 + CAL!N30 + CAR!N30 + CENT!N30 + FLA!N30 + MIDA!N30 + MIDW!N30 + NE!N30 + NY!N30 + NW!N30 + SE!N30 + SW!N30 + TEN!N30 + TEX!N30</f>
        <v>0</v>
      </c>
      <c r="O30" s="9">
        <f xml:space="preserve"> 0 + CAL!O30 + CAR!O30 + CENT!O30 + FLA!O30 + MIDA!O30 + MIDW!O30 + NE!O30 + NY!O30 + NW!O30 + SE!O30 + SW!O30 + TEN!O30 + TEX!O30</f>
        <v>0</v>
      </c>
      <c r="P30" s="9">
        <f xml:space="preserve"> 0 + CAL!P30 + CAR!P30 + CENT!P30 + FLA!P30 + MIDA!P30 + MIDW!P30 + NE!P30 + NY!P30 + NW!P30 + SE!P30 + SW!P30 + TEN!P30 + TEX!P30</f>
        <v>0</v>
      </c>
      <c r="Q30" s="9">
        <f xml:space="preserve"> 0 + CAL!Q30 + CAR!Q30 + CENT!Q30 + FLA!Q30 + MIDA!Q30 + MIDW!Q30 + NE!Q30 + NY!Q30 + NW!Q30 + SE!Q30 + SW!Q30 + TEN!Q30 + TEX!Q30</f>
        <v>0</v>
      </c>
      <c r="R30" s="9">
        <f xml:space="preserve"> 0 + CAL!R30 + CAR!R30 + CENT!R30 + FLA!R30 + MIDA!R30 + MIDW!R30 + NE!R30 + NY!R30 + NW!R30 + SE!R30 + SW!R30 + TEN!R30 + TEX!R30</f>
        <v>0</v>
      </c>
      <c r="S30" s="9">
        <f xml:space="preserve"> 0 + CAL!S30 + CAR!S30 + CENT!S30 + FLA!S30 + MIDA!S30 + MIDW!S30 + NE!S30 + NY!S30 + NW!S30 + SE!S30 + SW!S30 + TEN!S30 + TEX!S30</f>
        <v>0</v>
      </c>
      <c r="T30" s="9">
        <f xml:space="preserve"> 0 + CAL!T30 + CAR!T30 + CENT!T30 + FLA!T30 + MIDA!T30 + MIDW!T30 + NE!T30 + NY!T30 + NW!T30 + SE!T30 + SW!T30 + TEN!T30 + TEX!T30</f>
        <v>0</v>
      </c>
      <c r="U30" s="9">
        <f xml:space="preserve"> 0 + CAL!U30 + CAR!U30 + CENT!U30 + FLA!U30 + MIDA!U30 + MIDW!U30 + NE!U30 + NY!U30 + NW!U30 + SE!U30 + SW!U30 + TEN!U30 + TEX!U30</f>
        <v>0</v>
      </c>
      <c r="V30" s="9">
        <f xml:space="preserve"> 0 + CAL!V30 + CAR!V30 + CENT!V30 + FLA!V30 + MIDA!V30 + MIDW!V30 + NE!V30 + NY!V30 + NW!V30 + SE!V30 + SW!V30 + TEN!V30 + TEX!V30</f>
        <v>0</v>
      </c>
      <c r="W30" s="9">
        <f xml:space="preserve"> 0 + CAL!W30 + CAR!W30 + CENT!W30 + FLA!W30 + MIDA!W30 + MIDW!W30 + NE!W30 + NY!W30 + NW!W30 + SE!W30 + SW!W30 + TEN!W30 + TEX!W30</f>
        <v>0</v>
      </c>
      <c r="X30" s="9">
        <f xml:space="preserve"> 0 + CAL!X30 + CAR!X30 + CENT!X30 + FLA!X30 + MIDA!X30 + MIDW!X30 + NE!X30 + NY!X30 + NW!X30 + SE!X30 + SW!X30 + TEN!X30 + TEX!X30</f>
        <v>0</v>
      </c>
      <c r="Y30" s="9">
        <f xml:space="preserve"> 0 + CAL!Y30 + CAR!Y30 + CENT!Y30 + FLA!Y30 + MIDA!Y30 + MIDW!Y30 + NE!Y30 + NY!Y30 + NW!Y30 + SE!Y30 + SW!Y30 + TEN!Y30 + TEX!Y30</f>
        <v>0</v>
      </c>
      <c r="Z30" s="9">
        <f xml:space="preserve"> 0 + CAL!Z30 + CAR!Z30 + CENT!Z30 + FLA!Z30 + MIDA!Z30 + MIDW!Z30 + NE!Z30 + NY!Z30 + NW!Z30 + SE!Z30 + SW!Z30 + TEN!Z30 + TEX!Z30</f>
        <v>0</v>
      </c>
      <c r="AA30" s="9">
        <f xml:space="preserve"> 0 + CAL!AA30 + CAR!AA30 + CENT!AA30 + FLA!AA30 + MIDA!AA30 + MIDW!AA30 + NE!AA30 + NY!AA30 + NW!AA30 + SE!AA30 + SW!AA30 + TEN!AA30 + TEX!AA30</f>
        <v>0</v>
      </c>
      <c r="AB30" s="9">
        <f xml:space="preserve"> 0 + CAL!AB30 + CAR!AB30 + CENT!AB30 + FLA!AB30 + MIDA!AB30 + MIDW!AB30 + NE!AB30 + NY!AB30 + NW!AB30 + SE!AB30 + SW!AB30 + TEN!AB30 + TEX!AB30</f>
        <v>0</v>
      </c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tr">
        <f>CAL!A31</f>
        <v>Wind_Cost</v>
      </c>
      <c r="B31" s="9">
        <f xml:space="preserve"> 0 + CAL!B31 + CAR!B31 + CENT!B31 + FLA!B31 + MIDA!B31 + MIDW!B31 + NE!B31 + NY!B31 + NW!B31 + SE!B31 + SW!B31 + TEN!B31 + TEX!B31</f>
        <v>34712.527500480006</v>
      </c>
      <c r="C31" s="9">
        <f xml:space="preserve"> 0 + CAL!C31 + CAR!C31 + CENT!C31 + FLA!C31 + MIDA!C31 + MIDW!C31 + NE!C31 + NY!C31 + NW!C31 + SE!C31 + SW!C31 + TEN!C31 + TEX!C31</f>
        <v>39396.788488639999</v>
      </c>
      <c r="D31" s="9">
        <f xml:space="preserve"> 0 + CAL!D31 + CAR!D31 + CENT!D31 + FLA!D31 + MIDA!D31 + MIDW!D31 + NE!D31 + NY!D31 + NW!D31 + SE!D31 + SW!D31 + TEN!D31 + TEX!D31</f>
        <v>44479.354702399985</v>
      </c>
      <c r="E31" s="9">
        <f xml:space="preserve"> 0 + CAL!E31 + CAR!E31 + CENT!E31 + FLA!E31 + MIDA!E31 + MIDW!E31 + NE!E31 + NY!E31 + NW!E31 + SE!E31 + SW!E31 + TEN!E31 + TEX!E31</f>
        <v>49969.765217509994</v>
      </c>
      <c r="F31" s="9">
        <f xml:space="preserve"> 0 + CAL!F31 + CAR!F31 + CENT!F31 + FLA!F31 + MIDA!F31 + MIDW!F31 + NE!F31 + NY!F31 + NW!F31 + SE!F31 + SW!F31 + TEN!F31 + TEX!F31</f>
        <v>55829.3968226</v>
      </c>
      <c r="G31" s="9">
        <f xml:space="preserve"> 0 + CAL!G31 + CAR!G31 + CENT!G31 + FLA!G31 + MIDA!G31 + MIDW!G31 + NE!G31 + NY!G31 + NW!G31 + SE!G31 + SW!G31 + TEN!G31 + TEX!G31</f>
        <v>61995.236485769994</v>
      </c>
      <c r="H31" s="9">
        <f xml:space="preserve"> 0 + CAL!H31 + CAR!H31 + CENT!H31 + FLA!H31 + MIDA!H31 + MIDW!H31 + NE!H31 + NY!H31 + NW!H31 + SE!H31 + SW!H31 + TEN!H31 + TEX!H31</f>
        <v>68373.744281489999</v>
      </c>
      <c r="I31" s="9">
        <f xml:space="preserve"> 0 + CAL!I31 + CAR!I31 + CENT!I31 + FLA!I31 + MIDA!I31 + MIDW!I31 + NE!I31 + NY!I31 + NW!I31 + SE!I31 + SW!I31 + TEN!I31 + TEX!I31</f>
        <v>75020.640633570001</v>
      </c>
      <c r="J31" s="9">
        <f xml:space="preserve"> 0 + CAL!J31 + CAR!J31 + CENT!J31 + FLA!J31 + MIDA!J31 + MIDW!J31 + NE!J31 + NY!J31 + NW!J31 + SE!J31 + SW!J31 + TEN!J31 + TEX!J31</f>
        <v>81922.459852629996</v>
      </c>
      <c r="K31" s="9">
        <f xml:space="preserve"> 0 + CAL!K31 + CAR!K31 + CENT!K31 + FLA!K31 + MIDA!K31 + MIDW!K31 + NE!K31 + NY!K31 + NW!K31 + SE!K31 + SW!K31 + TEN!K31 + TEX!K31</f>
        <v>89072.298772439986</v>
      </c>
      <c r="L31" s="9">
        <f xml:space="preserve"> 0 + CAL!L31 + CAR!L31 + CENT!L31 + FLA!L31 + MIDA!L31 + MIDW!L31 + NE!L31 + NY!L31 + NW!L31 + SE!L31 + SW!L31 + TEN!L31 + TEX!L31</f>
        <v>96476.852250179974</v>
      </c>
      <c r="M31" s="9">
        <f xml:space="preserve"> 0 + CAL!M31 + CAR!M31 + CENT!M31 + FLA!M31 + MIDA!M31 + MIDW!M31 + NE!M31 + NY!M31 + NW!M31 + SE!M31 + SW!M31 + TEN!M31 + TEX!M31</f>
        <v>104124.72400520998</v>
      </c>
      <c r="N31" s="9">
        <f xml:space="preserve"> 0 + CAL!N31 + CAR!N31 + CENT!N31 + FLA!N31 + MIDA!N31 + MIDW!N31 + NE!N31 + NY!N31 + NW!N31 + SE!N31 + SW!N31 + TEN!N31 + TEX!N31</f>
        <v>111926.98457264001</v>
      </c>
      <c r="O31" s="9">
        <f xml:space="preserve"> 0 + CAL!O31 + CAR!O31 + CENT!O31 + FLA!O31 + MIDA!O31 + MIDW!O31 + NE!O31 + NY!O31 + NW!O31 + SE!O31 + SW!O31 + TEN!O31 + TEX!O31</f>
        <v>119902.35777114</v>
      </c>
      <c r="P31" s="9">
        <f xml:space="preserve"> 0 + CAL!P31 + CAR!P31 + CENT!P31 + FLA!P31 + MIDA!P31 + MIDW!P31 + NE!P31 + NY!P31 + NW!P31 + SE!P31 + SW!P31 + TEN!P31 + TEX!P31</f>
        <v>128068.72620674002</v>
      </c>
      <c r="Q31" s="9">
        <f xml:space="preserve"> 0 + CAL!Q31 + CAR!Q31 + CENT!Q31 + FLA!Q31 + MIDA!Q31 + MIDW!Q31 + NE!Q31 + NY!Q31 + NW!Q31 + SE!Q31 + SW!Q31 + TEN!Q31 + TEX!Q31</f>
        <v>136450.33686657</v>
      </c>
      <c r="R31" s="9">
        <f xml:space="preserve"> 0 + CAL!R31 + CAR!R31 + CENT!R31 + FLA!R31 + MIDA!R31 + MIDW!R31 + NE!R31 + NY!R31 + NW!R31 + SE!R31 + SW!R31 + TEN!R31 + TEX!R31</f>
        <v>145083.64351174998</v>
      </c>
      <c r="S31" s="9">
        <f xml:space="preserve"> 0 + CAL!S31 + CAR!S31 + CENT!S31 + FLA!S31 + MIDA!S31 + MIDW!S31 + NE!S31 + NY!S31 + NW!S31 + SE!S31 + SW!S31 + TEN!S31 + TEX!S31</f>
        <v>153970.10998928</v>
      </c>
      <c r="T31" s="9">
        <f xml:space="preserve"> 0 + CAL!T31 + CAR!T31 + CENT!T31 + FLA!T31 + MIDA!T31 + MIDW!T31 + NE!T31 + NY!T31 + NW!T31 + SE!T31 + SW!T31 + TEN!T31 + TEX!T31</f>
        <v>163110.06333011005</v>
      </c>
      <c r="U31" s="9">
        <f xml:space="preserve"> 0 + CAL!U31 + CAR!U31 + CENT!U31 + FLA!U31 + MIDA!U31 + MIDW!U31 + NE!U31 + NY!U31 + NW!U31 + SE!U31 + SW!U31 + TEN!U31 + TEX!U31</f>
        <v>172525.95910042</v>
      </c>
      <c r="V31" s="9">
        <f xml:space="preserve"> 0 + CAL!V31 + CAR!V31 + CENT!V31 + FLA!V31 + MIDA!V31 + MIDW!V31 + NE!V31 + NY!V31 + NW!V31 + SE!V31 + SW!V31 + TEN!V31 + TEX!V31</f>
        <v>181465.87216836002</v>
      </c>
      <c r="W31" s="9">
        <f xml:space="preserve"> 0 + CAL!W31 + CAR!W31 + CENT!W31 + FLA!W31 + MIDA!W31 + MIDW!W31 + NE!W31 + NY!W31 + NW!W31 + SE!W31 + SW!W31 + TEN!W31 + TEX!W31</f>
        <v>191416.43447735001</v>
      </c>
      <c r="X31" s="9">
        <f xml:space="preserve"> 0 + CAL!X31 + CAR!X31 + CENT!X31 + FLA!X31 + MIDA!X31 + MIDW!X31 + NE!X31 + NY!X31 + NW!X31 + SE!X31 + SW!X31 + TEN!X31 + TEX!X31</f>
        <v>201130.54555416998</v>
      </c>
      <c r="Y31" s="9">
        <f xml:space="preserve"> 0 + CAL!Y31 + CAR!Y31 + CENT!Y31 + FLA!Y31 + MIDA!Y31 + MIDW!Y31 + NE!Y31 + NY!Y31 + NW!Y31 + SE!Y31 + SW!Y31 + TEN!Y31 + TEX!Y31</f>
        <v>210647.40175763998</v>
      </c>
      <c r="Z31" s="9">
        <f xml:space="preserve"> 0 + CAL!Z31 + CAR!Z31 + CENT!Z31 + FLA!Z31 + MIDA!Z31 + MIDW!Z31 + NE!Z31 + NY!Z31 + NW!Z31 + SE!Z31 + SW!Z31 + TEN!Z31 + TEX!Z31</f>
        <v>218306.58539394001</v>
      </c>
      <c r="AA31" s="9">
        <f xml:space="preserve"> 0 + CAL!AA31 + CAR!AA31 + CENT!AA31 + FLA!AA31 + MIDA!AA31 + MIDW!AA31 + NE!AA31 + NY!AA31 + NW!AA31 + SE!AA31 + SW!AA31 + TEN!AA31 + TEX!AA31</f>
        <v>226764.89983730996</v>
      </c>
      <c r="AB31" s="9">
        <f xml:space="preserve"> 0 + CAL!AB31 + CAR!AB31 + CENT!AB31 + FLA!AB31 + MIDA!AB31 + MIDW!AB31 + NE!AB31 + NY!AB31 + NW!AB31 + SE!AB31 + SW!AB31 + TEN!AB31 + TEX!AB31</f>
        <v>235240.77200091997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tr">
        <f>CAL!A32</f>
        <v>Wind_CO2_Cost</v>
      </c>
      <c r="B32" s="9">
        <f xml:space="preserve"> 0 + CAL!B32 + CAR!B32 + CENT!B32 + FLA!B32 + MIDA!B32 + MIDW!B32 + NE!B32 + NY!B32 + NW!B32 + SE!B32 + SW!B32 + TEN!B32 + TEX!B32</f>
        <v>0</v>
      </c>
      <c r="C32" s="9">
        <f xml:space="preserve"> 0 + CAL!C32 + CAR!C32 + CENT!C32 + FLA!C32 + MIDA!C32 + MIDW!C32 + NE!C32 + NY!C32 + NW!C32 + SE!C32 + SW!C32 + TEN!C32 + TEX!C32</f>
        <v>197.48660979000005</v>
      </c>
      <c r="D32" s="9">
        <f xml:space="preserve"> 0 + CAL!D32 + CAR!D32 + CENT!D32 + FLA!D32 + MIDA!D32 + MIDW!D32 + NE!D32 + NY!D32 + NW!D32 + SE!D32 + SW!D32 + TEN!D32 + TEX!D32</f>
        <v>221.13535182999999</v>
      </c>
      <c r="E32" s="9">
        <f xml:space="preserve"> 0 + CAL!E32 + CAR!E32 + CENT!E32 + FLA!E32 + MIDA!E32 + MIDW!E32 + NE!E32 + NY!E32 + NW!E32 + SE!E32 + SW!E32 + TEN!E32 + TEX!E32</f>
        <v>246.70968015</v>
      </c>
      <c r="F32" s="9">
        <f xml:space="preserve"> 0 + CAL!F32 + CAR!F32 + CENT!F32 + FLA!F32 + MIDA!F32 + MIDW!F32 + NE!F32 + NY!F32 + NW!F32 + SE!F32 + SW!F32 + TEN!F32 + TEX!F32</f>
        <v>274.04876168999994</v>
      </c>
      <c r="G32" s="9">
        <f xml:space="preserve"> 0 + CAL!G32 + CAR!G32 + CENT!G32 + FLA!G32 + MIDA!G32 + MIDW!G32 + NE!G32 + NY!G32 + NW!G32 + SE!G32 + SW!G32 + TEN!G32 + TEX!G32</f>
        <v>302.87074572000006</v>
      </c>
      <c r="H32" s="9">
        <f xml:space="preserve"> 0 + CAL!H32 + CAR!H32 + CENT!H32 + FLA!H32 + MIDA!H32 + MIDW!H32 + NE!H32 + NY!H32 + NW!H32 + SE!H32 + SW!H32 + TEN!H32 + TEX!H32</f>
        <v>332.67261764000006</v>
      </c>
      <c r="I32" s="9">
        <f xml:space="preserve"> 0 + CAL!I32 + CAR!I32 + CENT!I32 + FLA!I32 + MIDA!I32 + MIDW!I32 + NE!I32 + NY!I32 + NW!I32 + SE!I32 + SW!I32 + TEN!I32 + TEX!I32</f>
        <v>363.73381314</v>
      </c>
      <c r="J32" s="9">
        <f xml:space="preserve"> 0 + CAL!J32 + CAR!J32 + CENT!J32 + FLA!J32 + MIDA!J32 + MIDW!J32 + NE!J32 + NY!J32 + NW!J32 + SE!J32 + SW!J32 + TEN!J32 + TEX!J32</f>
        <v>395.96021787000001</v>
      </c>
      <c r="K32" s="9">
        <f xml:space="preserve"> 0 + CAL!K32 + CAR!K32 + CENT!K32 + FLA!K32 + MIDA!K32 + MIDW!K32 + NE!K32 + NY!K32 + NW!K32 + SE!K32 + SW!K32 + TEN!K32 + TEX!K32</f>
        <v>429.25629666000009</v>
      </c>
      <c r="L32" s="9">
        <f xml:space="preserve"> 0 + CAL!L32 + CAR!L32 + CENT!L32 + FLA!L32 + MIDA!L32 + MIDW!L32 + NE!L32 + NY!L32 + NW!L32 + SE!L32 + SW!L32 + TEN!L32 + TEX!L32</f>
        <v>463.58043055999997</v>
      </c>
      <c r="M32" s="9">
        <f xml:space="preserve"> 0 + CAL!M32 + CAR!M32 + CENT!M32 + FLA!M32 + MIDA!M32 + MIDW!M32 + NE!M32 + NY!M32 + NW!M32 + SE!M32 + SW!M32 + TEN!M32 + TEX!M32</f>
        <v>498.80703169999998</v>
      </c>
      <c r="N32" s="9">
        <f xml:space="preserve"> 0 + CAL!N32 + CAR!N32 + CENT!N32 + FLA!N32 + MIDA!N32 + MIDW!N32 + NE!N32 + NY!N32 + NW!N32 + SE!N32 + SW!N32 + TEN!N32 + TEX!N32</f>
        <v>534.46382686000004</v>
      </c>
      <c r="O32" s="9">
        <f xml:space="preserve"> 0 + CAL!O32 + CAR!O32 + CENT!O32 + FLA!O32 + MIDA!O32 + MIDW!O32 + NE!O32 + NY!O32 + NW!O32 + SE!O32 + SW!O32 + TEN!O32 + TEX!O32</f>
        <v>570.57439690000001</v>
      </c>
      <c r="P32" s="9">
        <f xml:space="preserve"> 0 + CAL!P32 + CAR!P32 + CENT!P32 + FLA!P32 + MIDA!P32 + MIDW!P32 + NE!P32 + NY!P32 + NW!P32 + SE!P32 + SW!P32 + TEN!P32 + TEX!P32</f>
        <v>607.19510339999999</v>
      </c>
      <c r="Q32" s="9">
        <f xml:space="preserve"> 0 + CAL!Q32 + CAR!Q32 + CENT!Q32 + FLA!Q32 + MIDA!Q32 + MIDW!Q32 + NE!Q32 + NY!Q32 + NW!Q32 + SE!Q32 + SW!Q32 + TEN!Q32 + TEX!Q32</f>
        <v>644.43088426999998</v>
      </c>
      <c r="R32" s="9">
        <f xml:space="preserve"> 0 + CAL!R32 + CAR!R32 + CENT!R32 + FLA!R32 + MIDA!R32 + MIDW!R32 + NE!R32 + NY!R32 + NW!R32 + SE!R32 + SW!R32 + TEN!R32 + TEX!R32</f>
        <v>682.41202569000006</v>
      </c>
      <c r="S32" s="9">
        <f xml:space="preserve"> 0 + CAL!S32 + CAR!S32 + CENT!S32 + FLA!S32 + MIDA!S32 + MIDW!S32 + NE!S32 + NY!S32 + NW!S32 + SE!S32 + SW!S32 + TEN!S32 + TEX!S32</f>
        <v>721.08674087999987</v>
      </c>
      <c r="T32" s="9">
        <f xml:space="preserve"> 0 + CAL!T32 + CAR!T32 + CENT!T32 + FLA!T32 + MIDA!T32 + MIDW!T32 + NE!T32 + NY!T32 + NW!T32 + SE!T32 + SW!T32 + TEN!T32 + TEX!T32</f>
        <v>760.43209895999996</v>
      </c>
      <c r="U32" s="9">
        <f xml:space="preserve"> 0 + CAL!U32 + CAR!U32 + CENT!U32 + FLA!U32 + MIDA!U32 + MIDW!U32 + NE!U32 + NY!U32 + NW!U32 + SE!U32 + SW!U32 + TEN!U32 + TEX!U32</f>
        <v>800.45589702999985</v>
      </c>
      <c r="V32" s="9">
        <f xml:space="preserve"> 0 + CAL!V32 + CAR!V32 + CENT!V32 + FLA!V32 + MIDA!V32 + MIDW!V32 + NE!V32 + NY!V32 + NW!V32 + SE!V32 + SW!V32 + TEN!V32 + TEX!V32</f>
        <v>838.91814081999996</v>
      </c>
      <c r="W32" s="9">
        <f xml:space="preserve"> 0 + CAL!W32 + CAR!W32 + CENT!W32 + FLA!W32 + MIDA!W32 + MIDW!W32 + NE!W32 + NY!W32 + NW!W32 + SE!W32 + SW!W32 + TEN!W32 + TEX!W32</f>
        <v>880.07254495000007</v>
      </c>
      <c r="X32" s="9">
        <f xml:space="preserve"> 0 + CAL!X32 + CAR!X32 + CENT!X32 + FLA!X32 + MIDA!X32 + MIDW!X32 + NE!X32 + NY!X32 + NW!X32 + SE!X32 + SW!X32 + TEN!X32 + TEX!X32</f>
        <v>920.20125771000005</v>
      </c>
      <c r="Y32" s="9">
        <f xml:space="preserve"> 0 + CAL!Y32 + CAR!Y32 + CENT!Y32 + FLA!Y32 + MIDA!Y32 + MIDW!Y32 + NE!Y32 + NY!Y32 + NW!Y32 + SE!Y32 + SW!Y32 + TEN!Y32 + TEX!Y32</f>
        <v>958.53862861000016</v>
      </c>
      <c r="Z32" s="9">
        <f xml:space="preserve"> 0 + CAL!Z32 + CAR!Z32 + CENT!Z32 + FLA!Z32 + MIDA!Z32 + MIDW!Z32 + NE!Z32 + NY!Z32 + NW!Z32 + SE!Z32 + SW!Z32 + TEN!Z32 + TEX!Z32</f>
        <v>990.00176842999986</v>
      </c>
      <c r="AA32" s="9">
        <f xml:space="preserve"> 0 + CAL!AA32 + CAR!AA32 + CENT!AA32 + FLA!AA32 + MIDA!AA32 + MIDW!AA32 + NE!AA32 + NY!AA32 + NW!AA32 + SE!AA32 + SW!AA32 + TEN!AA32 + TEX!AA32</f>
        <v>1023.2707668999999</v>
      </c>
      <c r="AB32" s="9">
        <f xml:space="preserve"> 0 + CAL!AB32 + CAR!AB32 + CENT!AB32 + FLA!AB32 + MIDA!AB32 + MIDW!AB32 + NE!AB32 + NY!AB32 + NW!AB32 + SE!AB32 + SW!AB32 + TEN!AB32 + TEX!AB32</f>
        <v>1057.1924322300001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tr">
        <f>CAL!A33</f>
        <v>Wind_CO2_MTon</v>
      </c>
      <c r="B33" s="9">
        <f xml:space="preserve"> 0 + CAL!B33 + CAR!B33 + CENT!B33 + FLA!B33 + MIDA!B33 + MIDW!B33 + NE!B33 + NY!B33 + NW!B33 + SE!B33 + SW!B33 + TEN!B33 + TEX!B33</f>
        <v>1.7573104800000001</v>
      </c>
      <c r="C33" s="9">
        <f xml:space="preserve"> 0 + CAL!C33 + CAR!C33 + CENT!C33 + FLA!C33 + MIDA!C33 + MIDW!C33 + NE!C33 + NY!C33 + NW!C33 + SE!C33 + SW!C33 + TEN!C33 + TEX!C33</f>
        <v>1.9748661000000001</v>
      </c>
      <c r="D33" s="9">
        <f xml:space="preserve"> 0 + CAL!D33 + CAR!D33 + CENT!D33 + FLA!D33 + MIDA!D33 + MIDW!D33 + NE!D33 + NY!D33 + NW!D33 + SE!D33 + SW!D33 + TEN!D33 + TEX!D33</f>
        <v>2.2113535199999999</v>
      </c>
      <c r="E33" s="9">
        <f xml:space="preserve"> 0 + CAL!E33 + CAR!E33 + CENT!E33 + FLA!E33 + MIDA!E33 + MIDW!E33 + NE!E33 + NY!E33 + NW!E33 + SE!E33 + SW!E33 + TEN!E33 + TEX!E33</f>
        <v>2.4670967900000003</v>
      </c>
      <c r="F33" s="9">
        <f xml:space="preserve"> 0 + CAL!F33 + CAR!F33 + CENT!F33 + FLA!F33 + MIDA!F33 + MIDW!F33 + NE!F33 + NY!F33 + NW!F33 + SE!F33 + SW!F33 + TEN!F33 + TEX!F33</f>
        <v>2.7404876199999997</v>
      </c>
      <c r="G33" s="9">
        <f xml:space="preserve"> 0 + CAL!G33 + CAR!G33 + CENT!G33 + FLA!G33 + MIDA!G33 + MIDW!G33 + NE!G33 + NY!G33 + NW!G33 + SE!G33 + SW!G33 + TEN!G33 + TEX!G33</f>
        <v>3.0287074400000003</v>
      </c>
      <c r="H33" s="9">
        <f xml:space="preserve"> 0 + CAL!H33 + CAR!H33 + CENT!H33 + FLA!H33 + MIDA!H33 + MIDW!H33 + NE!H33 + NY!H33 + NW!H33 + SE!H33 + SW!H33 + TEN!H33 + TEX!H33</f>
        <v>3.3267261800000001</v>
      </c>
      <c r="I33" s="9">
        <f xml:space="preserve"> 0 + CAL!I33 + CAR!I33 + CENT!I33 + FLA!I33 + MIDA!I33 + MIDW!I33 + NE!I33 + NY!I33 + NW!I33 + SE!I33 + SW!I33 + TEN!I33 + TEX!I33</f>
        <v>3.6373381299999998</v>
      </c>
      <c r="J33" s="9">
        <f xml:space="preserve"> 0 + CAL!J33 + CAR!J33 + CENT!J33 + FLA!J33 + MIDA!J33 + MIDW!J33 + NE!J33 + NY!J33 + NW!J33 + SE!J33 + SW!J33 + TEN!J33 + TEX!J33</f>
        <v>3.9596021899999996</v>
      </c>
      <c r="K33" s="9">
        <f xml:space="preserve"> 0 + CAL!K33 + CAR!K33 + CENT!K33 + FLA!K33 + MIDA!K33 + MIDW!K33 + NE!K33 + NY!K33 + NW!K33 + SE!K33 + SW!K33 + TEN!K33 + TEX!K33</f>
        <v>4.2925629699999996</v>
      </c>
      <c r="L33" s="9">
        <f xml:space="preserve"> 0 + CAL!L33 + CAR!L33 + CENT!L33 + FLA!L33 + MIDA!L33 + MIDW!L33 + NE!L33 + NY!L33 + NW!L33 + SE!L33 + SW!L33 + TEN!L33 + TEX!L33</f>
        <v>4.6358042900000003</v>
      </c>
      <c r="M33" s="9">
        <f xml:space="preserve"> 0 + CAL!M33 + CAR!M33 + CENT!M33 + FLA!M33 + MIDA!M33 + MIDW!M33 + NE!M33 + NY!M33 + NW!M33 + SE!M33 + SW!M33 + TEN!M33 + TEX!M33</f>
        <v>4.9880703100000003</v>
      </c>
      <c r="N33" s="9">
        <f xml:space="preserve"> 0 + CAL!N33 + CAR!N33 + CENT!N33 + FLA!N33 + MIDA!N33 + MIDW!N33 + NE!N33 + NY!N33 + NW!N33 + SE!N33 + SW!N33 + TEN!N33 + TEX!N33</f>
        <v>5.3446382700000008</v>
      </c>
      <c r="O33" s="9">
        <f xml:space="preserve"> 0 + CAL!O33 + CAR!O33 + CENT!O33 + FLA!O33 + MIDA!O33 + MIDW!O33 + NE!O33 + NY!O33 + NW!O33 + SE!O33 + SW!O33 + TEN!O33 + TEX!O33</f>
        <v>5.7057439599999986</v>
      </c>
      <c r="P33" s="9">
        <f xml:space="preserve"> 0 + CAL!P33 + CAR!P33 + CENT!P33 + FLA!P33 + MIDA!P33 + MIDW!P33 + NE!P33 + NY!P33 + NW!P33 + SE!P33 + SW!P33 + TEN!P33 + TEX!P33</f>
        <v>6.0719510400000001</v>
      </c>
      <c r="Q33" s="9">
        <f xml:space="preserve"> 0 + CAL!Q33 + CAR!Q33 + CENT!Q33 + FLA!Q33 + MIDA!Q33 + MIDW!Q33 + NE!Q33 + NY!Q33 + NW!Q33 + SE!Q33 + SW!Q33 + TEN!Q33 + TEX!Q33</f>
        <v>6.4443088499999996</v>
      </c>
      <c r="R33" s="9">
        <f xml:space="preserve"> 0 + CAL!R33 + CAR!R33 + CENT!R33 + FLA!R33 + MIDA!R33 + MIDW!R33 + NE!R33 + NY!R33 + NW!R33 + SE!R33 + SW!R33 + TEN!R33 + TEX!R33</f>
        <v>6.8241202700000008</v>
      </c>
      <c r="S33" s="9">
        <f xml:space="preserve"> 0 + CAL!S33 + CAR!S33 + CENT!S33 + FLA!S33 + MIDA!S33 + MIDW!S33 + NE!S33 + NY!S33 + NW!S33 + SE!S33 + SW!S33 + TEN!S33 + TEX!S33</f>
        <v>7.2108673999999988</v>
      </c>
      <c r="T33" s="9">
        <f xml:space="preserve"> 0 + CAL!T33 + CAR!T33 + CENT!T33 + FLA!T33 + MIDA!T33 + MIDW!T33 + NE!T33 + NY!T33 + NW!T33 + SE!T33 + SW!T33 + TEN!T33 + TEX!T33</f>
        <v>7.6043210000000006</v>
      </c>
      <c r="U33" s="9">
        <f xml:space="preserve"> 0 + CAL!U33 + CAR!U33 + CENT!U33 + FLA!U33 + MIDA!U33 + MIDW!U33 + NE!U33 + NY!U33 + NW!U33 + SE!U33 + SW!U33 + TEN!U33 + TEX!U33</f>
        <v>8.0045589699999997</v>
      </c>
      <c r="V33" s="9">
        <f xml:space="preserve"> 0 + CAL!V33 + CAR!V33 + CENT!V33 + FLA!V33 + MIDA!V33 + MIDW!V33 + NE!V33 + NY!V33 + NW!V33 + SE!V33 + SW!V33 + TEN!V33 + TEX!V33</f>
        <v>8.3891814100000008</v>
      </c>
      <c r="W33" s="9">
        <f xml:space="preserve"> 0 + CAL!W33 + CAR!W33 + CENT!W33 + FLA!W33 + MIDA!W33 + MIDW!W33 + NE!W33 + NY!W33 + NW!W33 + SE!W33 + SW!W33 + TEN!W33 + TEX!W33</f>
        <v>8.8007254600000007</v>
      </c>
      <c r="X33" s="9">
        <f xml:space="preserve"> 0 + CAL!X33 + CAR!X33 + CENT!X33 + FLA!X33 + MIDA!X33 + MIDW!X33 + NE!X33 + NY!X33 + NW!X33 + SE!X33 + SW!X33 + TEN!X33 + TEX!X33</f>
        <v>9.2020125699999991</v>
      </c>
      <c r="Y33" s="9">
        <f xml:space="preserve"> 0 + CAL!Y33 + CAR!Y33 + CENT!Y33 + FLA!Y33 + MIDA!Y33 + MIDW!Y33 + NE!Y33 + NY!Y33 + NW!Y33 + SE!Y33 + SW!Y33 + TEN!Y33 + TEX!Y33</f>
        <v>9.5853862799999998</v>
      </c>
      <c r="Z33" s="9">
        <f xml:space="preserve"> 0 + CAL!Z33 + CAR!Z33 + CENT!Z33 + FLA!Z33 + MIDA!Z33 + MIDW!Z33 + NE!Z33 + NY!Z33 + NW!Z33 + SE!Z33 + SW!Z33 + TEN!Z33 + TEX!Z33</f>
        <v>9.9000176799999977</v>
      </c>
      <c r="AA33" s="9">
        <f xml:space="preserve"> 0 + CAL!AA33 + CAR!AA33 + CENT!AA33 + FLA!AA33 + MIDA!AA33 + MIDW!AA33 + NE!AA33 + NY!AA33 + NW!AA33 + SE!AA33 + SW!AA33 + TEN!AA33 + TEX!AA33</f>
        <v>10.232707669999998</v>
      </c>
      <c r="AB33" s="9">
        <f xml:space="preserve"> 0 + CAL!AB33 + CAR!AB33 + CENT!AB33 + FLA!AB33 + MIDA!AB33 + MIDW!AB33 + NE!AB33 + NY!AB33 + NW!AB33 + SE!AB33 + SW!AB33 + TEN!AB33 + TEX!AB33</f>
        <v>10.571924339999999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tr">
        <f>CAL!A34</f>
        <v>Wind_MW_Cost</v>
      </c>
      <c r="B34" s="9">
        <f xml:space="preserve"> 0 + CAL!B34 + CAR!B34 + CENT!B34 + FLA!B34 + MIDA!B34 + MIDW!B34 + NE!B34 + NY!B34 + NW!B34 + SE!B34 + SW!B34 + TEN!B34 + TEX!B34</f>
        <v>34712.527500480006</v>
      </c>
      <c r="C34" s="9">
        <f xml:space="preserve"> 0 + CAL!C34 + CAR!C34 + CENT!C34 + FLA!C34 + MIDA!C34 + MIDW!C34 + NE!C34 + NY!C34 + NW!C34 + SE!C34 + SW!C34 + TEN!C34 + TEX!C34</f>
        <v>39396.788488639999</v>
      </c>
      <c r="D34" s="9">
        <f xml:space="preserve"> 0 + CAL!D34 + CAR!D34 + CENT!D34 + FLA!D34 + MIDA!D34 + MIDW!D34 + NE!D34 + NY!D34 + NW!D34 + SE!D34 + SW!D34 + TEN!D34 + TEX!D34</f>
        <v>44479.354702399985</v>
      </c>
      <c r="E34" s="9">
        <f xml:space="preserve"> 0 + CAL!E34 + CAR!E34 + CENT!E34 + FLA!E34 + MIDA!E34 + MIDW!E34 + NE!E34 + NY!E34 + NW!E34 + SE!E34 + SW!E34 + TEN!E34 + TEX!E34</f>
        <v>49969.765217509994</v>
      </c>
      <c r="F34" s="9">
        <f xml:space="preserve"> 0 + CAL!F34 + CAR!F34 + CENT!F34 + FLA!F34 + MIDA!F34 + MIDW!F34 + NE!F34 + NY!F34 + NW!F34 + SE!F34 + SW!F34 + TEN!F34 + TEX!F34</f>
        <v>55829.3968226</v>
      </c>
      <c r="G34" s="9">
        <f xml:space="preserve"> 0 + CAL!G34 + CAR!G34 + CENT!G34 + FLA!G34 + MIDA!G34 + MIDW!G34 + NE!G34 + NY!G34 + NW!G34 + SE!G34 + SW!G34 + TEN!G34 + TEX!G34</f>
        <v>61995.236485769994</v>
      </c>
      <c r="H34" s="9">
        <f xml:space="preserve"> 0 + CAL!H34 + CAR!H34 + CENT!H34 + FLA!H34 + MIDA!H34 + MIDW!H34 + NE!H34 + NY!H34 + NW!H34 + SE!H34 + SW!H34 + TEN!H34 + TEX!H34</f>
        <v>68373.744281489999</v>
      </c>
      <c r="I34" s="9">
        <f xml:space="preserve"> 0 + CAL!I34 + CAR!I34 + CENT!I34 + FLA!I34 + MIDA!I34 + MIDW!I34 + NE!I34 + NY!I34 + NW!I34 + SE!I34 + SW!I34 + TEN!I34 + TEX!I34</f>
        <v>75020.640633570001</v>
      </c>
      <c r="J34" s="9">
        <f xml:space="preserve"> 0 + CAL!J34 + CAR!J34 + CENT!J34 + FLA!J34 + MIDA!J34 + MIDW!J34 + NE!J34 + NY!J34 + NW!J34 + SE!J34 + SW!J34 + TEN!J34 + TEX!J34</f>
        <v>81922.459852629996</v>
      </c>
      <c r="K34" s="9">
        <f xml:space="preserve"> 0 + CAL!K34 + CAR!K34 + CENT!K34 + FLA!K34 + MIDA!K34 + MIDW!K34 + NE!K34 + NY!K34 + NW!K34 + SE!K34 + SW!K34 + TEN!K34 + TEX!K34</f>
        <v>89072.298772439986</v>
      </c>
      <c r="L34" s="9">
        <f xml:space="preserve"> 0 + CAL!L34 + CAR!L34 + CENT!L34 + FLA!L34 + MIDA!L34 + MIDW!L34 + NE!L34 + NY!L34 + NW!L34 + SE!L34 + SW!L34 + TEN!L34 + TEX!L34</f>
        <v>96476.852250179974</v>
      </c>
      <c r="M34" s="9">
        <f xml:space="preserve"> 0 + CAL!M34 + CAR!M34 + CENT!M34 + FLA!M34 + MIDA!M34 + MIDW!M34 + NE!M34 + NY!M34 + NW!M34 + SE!M34 + SW!M34 + TEN!M34 + TEX!M34</f>
        <v>104124.72400520998</v>
      </c>
      <c r="N34" s="9">
        <f xml:space="preserve"> 0 + CAL!N34 + CAR!N34 + CENT!N34 + FLA!N34 + MIDA!N34 + MIDW!N34 + NE!N34 + NY!N34 + NW!N34 + SE!N34 + SW!N34 + TEN!N34 + TEX!N34</f>
        <v>111926.98457264001</v>
      </c>
      <c r="O34" s="9">
        <f xml:space="preserve"> 0 + CAL!O34 + CAR!O34 + CENT!O34 + FLA!O34 + MIDA!O34 + MIDW!O34 + NE!O34 + NY!O34 + NW!O34 + SE!O34 + SW!O34 + TEN!O34 + TEX!O34</f>
        <v>119902.35777114</v>
      </c>
      <c r="P34" s="9">
        <f xml:space="preserve"> 0 + CAL!P34 + CAR!P34 + CENT!P34 + FLA!P34 + MIDA!P34 + MIDW!P34 + NE!P34 + NY!P34 + NW!P34 + SE!P34 + SW!P34 + TEN!P34 + TEX!P34</f>
        <v>128068.72620674002</v>
      </c>
      <c r="Q34" s="9">
        <f xml:space="preserve"> 0 + CAL!Q34 + CAR!Q34 + CENT!Q34 + FLA!Q34 + MIDA!Q34 + MIDW!Q34 + NE!Q34 + NY!Q34 + NW!Q34 + SE!Q34 + SW!Q34 + TEN!Q34 + TEX!Q34</f>
        <v>136450.33686657</v>
      </c>
      <c r="R34" s="9">
        <f xml:space="preserve"> 0 + CAL!R34 + CAR!R34 + CENT!R34 + FLA!R34 + MIDA!R34 + MIDW!R34 + NE!R34 + NY!R34 + NW!R34 + SE!R34 + SW!R34 + TEN!R34 + TEX!R34</f>
        <v>145083.64351174998</v>
      </c>
      <c r="S34" s="9">
        <f xml:space="preserve"> 0 + CAL!S34 + CAR!S34 + CENT!S34 + FLA!S34 + MIDA!S34 + MIDW!S34 + NE!S34 + NY!S34 + NW!S34 + SE!S34 + SW!S34 + TEN!S34 + TEX!S34</f>
        <v>153970.10998928</v>
      </c>
      <c r="T34" s="9">
        <f xml:space="preserve"> 0 + CAL!T34 + CAR!T34 + CENT!T34 + FLA!T34 + MIDA!T34 + MIDW!T34 + NE!T34 + NY!T34 + NW!T34 + SE!T34 + SW!T34 + TEN!T34 + TEX!T34</f>
        <v>163110.06333011005</v>
      </c>
      <c r="U34" s="9">
        <f xml:space="preserve"> 0 + CAL!U34 + CAR!U34 + CENT!U34 + FLA!U34 + MIDA!U34 + MIDW!U34 + NE!U34 + NY!U34 + NW!U34 + SE!U34 + SW!U34 + TEN!U34 + TEX!U34</f>
        <v>172525.95910042</v>
      </c>
      <c r="V34" s="9">
        <f xml:space="preserve"> 0 + CAL!V34 + CAR!V34 + CENT!V34 + FLA!V34 + MIDA!V34 + MIDW!V34 + NE!V34 + NY!V34 + NW!V34 + SE!V34 + SW!V34 + TEN!V34 + TEX!V34</f>
        <v>181465.87216836002</v>
      </c>
      <c r="W34" s="9">
        <f xml:space="preserve"> 0 + CAL!W34 + CAR!W34 + CENT!W34 + FLA!W34 + MIDA!W34 + MIDW!W34 + NE!W34 + NY!W34 + NW!W34 + SE!W34 + SW!W34 + TEN!W34 + TEX!W34</f>
        <v>191416.43447735001</v>
      </c>
      <c r="X34" s="9">
        <f xml:space="preserve"> 0 + CAL!X34 + CAR!X34 + CENT!X34 + FLA!X34 + MIDA!X34 + MIDW!X34 + NE!X34 + NY!X34 + NW!X34 + SE!X34 + SW!X34 + TEN!X34 + TEX!X34</f>
        <v>201130.54555416998</v>
      </c>
      <c r="Y34" s="9">
        <f xml:space="preserve"> 0 + CAL!Y34 + CAR!Y34 + CENT!Y34 + FLA!Y34 + MIDA!Y34 + MIDW!Y34 + NE!Y34 + NY!Y34 + NW!Y34 + SE!Y34 + SW!Y34 + TEN!Y34 + TEX!Y34</f>
        <v>210647.40175763998</v>
      </c>
      <c r="Z34" s="9">
        <f xml:space="preserve"> 0 + CAL!Z34 + CAR!Z34 + CENT!Z34 + FLA!Z34 + MIDA!Z34 + MIDW!Z34 + NE!Z34 + NY!Z34 + NW!Z34 + SE!Z34 + SW!Z34 + TEN!Z34 + TEX!Z34</f>
        <v>218306.58539394001</v>
      </c>
      <c r="AA34" s="9">
        <f xml:space="preserve"> 0 + CAL!AA34 + CAR!AA34 + CENT!AA34 + FLA!AA34 + MIDA!AA34 + MIDW!AA34 + NE!AA34 + NY!AA34 + NW!AA34 + SE!AA34 + SW!AA34 + TEN!AA34 + TEX!AA34</f>
        <v>226764.89983730996</v>
      </c>
      <c r="AB34" s="9">
        <f xml:space="preserve"> 0 + CAL!AB34 + CAR!AB34 + CENT!AB34 + FLA!AB34 + MIDA!AB34 + MIDW!AB34 + NE!AB34 + NY!AB34 + NW!AB34 + SE!AB34 + SW!AB34 + TEN!AB34 + TEX!AB34</f>
        <v>235240.77200091997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tr">
        <f>CAL!A35</f>
        <v>Wind_MWh_Cost</v>
      </c>
      <c r="B35" s="9">
        <f xml:space="preserve"> 0 + CAL!B35 + CAR!B35 + CENT!B35 + FLA!B35 + MIDA!B35 + MIDW!B35 + NE!B35 + NY!B35 + NW!B35 + SE!B35 + SW!B35 + TEN!B35 + TEX!B35</f>
        <v>0</v>
      </c>
      <c r="C35" s="9">
        <f xml:space="preserve"> 0 + CAL!C35 + CAR!C35 + CENT!C35 + FLA!C35 + MIDA!C35 + MIDW!C35 + NE!C35 + NY!C35 + NW!C35 + SE!C35 + SW!C35 + TEN!C35 + TEX!C35</f>
        <v>0</v>
      </c>
      <c r="D35" s="9">
        <f xml:space="preserve"> 0 + CAL!D35 + CAR!D35 + CENT!D35 + FLA!D35 + MIDA!D35 + MIDW!D35 + NE!D35 + NY!D35 + NW!D35 + SE!D35 + SW!D35 + TEN!D35 + TEX!D35</f>
        <v>0</v>
      </c>
      <c r="E35" s="9">
        <f xml:space="preserve"> 0 + CAL!E35 + CAR!E35 + CENT!E35 + FLA!E35 + MIDA!E35 + MIDW!E35 + NE!E35 + NY!E35 + NW!E35 + SE!E35 + SW!E35 + TEN!E35 + TEX!E35</f>
        <v>0</v>
      </c>
      <c r="F35" s="9">
        <f xml:space="preserve"> 0 + CAL!F35 + CAR!F35 + CENT!F35 + FLA!F35 + MIDA!F35 + MIDW!F35 + NE!F35 + NY!F35 + NW!F35 + SE!F35 + SW!F35 + TEN!F35 + TEX!F35</f>
        <v>0</v>
      </c>
      <c r="G35" s="9">
        <f xml:space="preserve"> 0 + CAL!G35 + CAR!G35 + CENT!G35 + FLA!G35 + MIDA!G35 + MIDW!G35 + NE!G35 + NY!G35 + NW!G35 + SE!G35 + SW!G35 + TEN!G35 + TEX!G35</f>
        <v>0</v>
      </c>
      <c r="H35" s="9">
        <f xml:space="preserve"> 0 + CAL!H35 + CAR!H35 + CENT!H35 + FLA!H35 + MIDA!H35 + MIDW!H35 + NE!H35 + NY!H35 + NW!H35 + SE!H35 + SW!H35 + TEN!H35 + TEX!H35</f>
        <v>0</v>
      </c>
      <c r="I35" s="9">
        <f xml:space="preserve"> 0 + CAL!I35 + CAR!I35 + CENT!I35 + FLA!I35 + MIDA!I35 + MIDW!I35 + NE!I35 + NY!I35 + NW!I35 + SE!I35 + SW!I35 + TEN!I35 + TEX!I35</f>
        <v>0</v>
      </c>
      <c r="J35" s="9">
        <f xml:space="preserve"> 0 + CAL!J35 + CAR!J35 + CENT!J35 + FLA!J35 + MIDA!J35 + MIDW!J35 + NE!J35 + NY!J35 + NW!J35 + SE!J35 + SW!J35 + TEN!J35 + TEX!J35</f>
        <v>0</v>
      </c>
      <c r="K35" s="9">
        <f xml:space="preserve"> 0 + CAL!K35 + CAR!K35 + CENT!K35 + FLA!K35 + MIDA!K35 + MIDW!K35 + NE!K35 + NY!K35 + NW!K35 + SE!K35 + SW!K35 + TEN!K35 + TEX!K35</f>
        <v>0</v>
      </c>
      <c r="L35" s="9">
        <f xml:space="preserve"> 0 + CAL!L35 + CAR!L35 + CENT!L35 + FLA!L35 + MIDA!L35 + MIDW!L35 + NE!L35 + NY!L35 + NW!L35 + SE!L35 + SW!L35 + TEN!L35 + TEX!L35</f>
        <v>0</v>
      </c>
      <c r="M35" s="9">
        <f xml:space="preserve"> 0 + CAL!M35 + CAR!M35 + CENT!M35 + FLA!M35 + MIDA!M35 + MIDW!M35 + NE!M35 + NY!M35 + NW!M35 + SE!M35 + SW!M35 + TEN!M35 + TEX!M35</f>
        <v>0</v>
      </c>
      <c r="N35" s="9">
        <f xml:space="preserve"> 0 + CAL!N35 + CAR!N35 + CENT!N35 + FLA!N35 + MIDA!N35 + MIDW!N35 + NE!N35 + NY!N35 + NW!N35 + SE!N35 + SW!N35 + TEN!N35 + TEX!N35</f>
        <v>0</v>
      </c>
      <c r="O35" s="9">
        <f xml:space="preserve"> 0 + CAL!O35 + CAR!O35 + CENT!O35 + FLA!O35 + MIDA!O35 + MIDW!O35 + NE!O35 + NY!O35 + NW!O35 + SE!O35 + SW!O35 + TEN!O35 + TEX!O35</f>
        <v>0</v>
      </c>
      <c r="P35" s="9">
        <f xml:space="preserve"> 0 + CAL!P35 + CAR!P35 + CENT!P35 + FLA!P35 + MIDA!P35 + MIDW!P35 + NE!P35 + NY!P35 + NW!P35 + SE!P35 + SW!P35 + TEN!P35 + TEX!P35</f>
        <v>0</v>
      </c>
      <c r="Q35" s="9">
        <f xml:space="preserve"> 0 + CAL!Q35 + CAR!Q35 + CENT!Q35 + FLA!Q35 + MIDA!Q35 + MIDW!Q35 + NE!Q35 + NY!Q35 + NW!Q35 + SE!Q35 + SW!Q35 + TEN!Q35 + TEX!Q35</f>
        <v>0</v>
      </c>
      <c r="R35" s="9">
        <f xml:space="preserve"> 0 + CAL!R35 + CAR!R35 + CENT!R35 + FLA!R35 + MIDA!R35 + MIDW!R35 + NE!R35 + NY!R35 + NW!R35 + SE!R35 + SW!R35 + TEN!R35 + TEX!R35</f>
        <v>0</v>
      </c>
      <c r="S35" s="9">
        <f xml:space="preserve"> 0 + CAL!S35 + CAR!S35 + CENT!S35 + FLA!S35 + MIDA!S35 + MIDW!S35 + NE!S35 + NY!S35 + NW!S35 + SE!S35 + SW!S35 + TEN!S35 + TEX!S35</f>
        <v>0</v>
      </c>
      <c r="T35" s="9">
        <f xml:space="preserve"> 0 + CAL!T35 + CAR!T35 + CENT!T35 + FLA!T35 + MIDA!T35 + MIDW!T35 + NE!T35 + NY!T35 + NW!T35 + SE!T35 + SW!T35 + TEN!T35 + TEX!T35</f>
        <v>0</v>
      </c>
      <c r="U35" s="9">
        <f xml:space="preserve"> 0 + CAL!U35 + CAR!U35 + CENT!U35 + FLA!U35 + MIDA!U35 + MIDW!U35 + NE!U35 + NY!U35 + NW!U35 + SE!U35 + SW!U35 + TEN!U35 + TEX!U35</f>
        <v>0</v>
      </c>
      <c r="V35" s="9">
        <f xml:space="preserve"> 0 + CAL!V35 + CAR!V35 + CENT!V35 + FLA!V35 + MIDA!V35 + MIDW!V35 + NE!V35 + NY!V35 + NW!V35 + SE!V35 + SW!V35 + TEN!V35 + TEX!V35</f>
        <v>0</v>
      </c>
      <c r="W35" s="9">
        <f xml:space="preserve"> 0 + CAL!W35 + CAR!W35 + CENT!W35 + FLA!W35 + MIDA!W35 + MIDW!W35 + NE!W35 + NY!W35 + NW!W35 + SE!W35 + SW!W35 + TEN!W35 + TEX!W35</f>
        <v>0</v>
      </c>
      <c r="X35" s="9">
        <f xml:space="preserve"> 0 + CAL!X35 + CAR!X35 + CENT!X35 + FLA!X35 + MIDA!X35 + MIDW!X35 + NE!X35 + NY!X35 + NW!X35 + SE!X35 + SW!X35 + TEN!X35 + TEX!X35</f>
        <v>0</v>
      </c>
      <c r="Y35" s="9">
        <f xml:space="preserve"> 0 + CAL!Y35 + CAR!Y35 + CENT!Y35 + FLA!Y35 + MIDA!Y35 + MIDW!Y35 + NE!Y35 + NY!Y35 + NW!Y35 + SE!Y35 + SW!Y35 + TEN!Y35 + TEX!Y35</f>
        <v>0</v>
      </c>
      <c r="Z35" s="9">
        <f xml:space="preserve"> 0 + CAL!Z35 + CAR!Z35 + CENT!Z35 + FLA!Z35 + MIDA!Z35 + MIDW!Z35 + NE!Z35 + NY!Z35 + NW!Z35 + SE!Z35 + SW!Z35 + TEN!Z35 + TEX!Z35</f>
        <v>0</v>
      </c>
      <c r="AA35" s="9">
        <f xml:space="preserve"> 0 + CAL!AA35 + CAR!AA35 + CENT!AA35 + FLA!AA35 + MIDA!AA35 + MIDW!AA35 + NE!AA35 + NY!AA35 + NW!AA35 + SE!AA35 + SW!AA35 + TEN!AA35 + TEX!AA35</f>
        <v>0</v>
      </c>
      <c r="AB35" s="9">
        <f xml:space="preserve"> 0 + CAL!AB35 + CAR!AB35 + CENT!AB35 + FLA!AB35 + MIDA!AB35 + MIDW!AB35 + NE!AB35 + NY!AB35 + NW!AB35 + SE!AB35 + SW!AB35 + TEN!AB35 + TEX!AB35</f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tr">
        <f>CAL!A36</f>
        <v>Wind_Start_Knob</v>
      </c>
      <c r="B36" s="9">
        <f xml:space="preserve"> 0 + CAL!B36 + CAR!B36 + CENT!B36 + FLA!B36 + MIDA!B36 + MIDW!B36 + NE!B36 + NY!B36 + NW!B36 + SE!B36 + SW!B36 + TEN!B36 + TEX!B36</f>
        <v>0</v>
      </c>
      <c r="C36" s="9">
        <f xml:space="preserve"> 0 + CAL!C36 + CAR!C36 + CENT!C36 + FLA!C36 + MIDA!C36 + MIDW!C36 + NE!C36 + NY!C36 + NW!C36 + SE!C36 + SW!C36 + TEN!C36 + TEX!C36</f>
        <v>6.5036944600000002</v>
      </c>
      <c r="D36" s="9">
        <f xml:space="preserve"> 0 + CAL!D36 + CAR!D36 + CENT!D36 + FLA!D36 + MIDA!D36 + MIDW!D36 + NE!D36 + NY!D36 + NW!D36 + SE!D36 + SW!D36 + TEN!D36 + TEX!D36</f>
        <v>2.0179869500000001</v>
      </c>
      <c r="E36" s="9">
        <f xml:space="preserve"> 0 + CAL!E36 + CAR!E36 + CENT!E36 + FLA!E36 + MIDA!E36 + MIDW!E36 + NE!E36 + NY!E36 + NW!E36 + SE!E36 + SW!E36 + TEN!E36 + TEX!E36</f>
        <v>1.8204078100000003</v>
      </c>
      <c r="F36" s="9">
        <f xml:space="preserve"> 0 + CAL!F36 + CAR!F36 + CENT!F36 + FLA!F36 + MIDA!F36 + MIDW!F36 + NE!F36 + NY!F36 + NW!F36 + SE!F36 + SW!F36 + TEN!F36 + TEX!F36</f>
        <v>1.7212053900000002</v>
      </c>
      <c r="G36" s="9">
        <f xml:space="preserve"> 0 + CAL!G36 + CAR!G36 + CENT!G36 + FLA!G36 + MIDA!G36 + MIDW!G36 + NE!G36 + NY!G36 + NW!G36 + SE!G36 + SW!G36 + TEN!G36 + TEX!G36</f>
        <v>1.5611434700000002</v>
      </c>
      <c r="H36" s="9">
        <f xml:space="preserve"> 0 + CAL!H36 + CAR!H36 + CENT!H36 + FLA!H36 + MIDA!H36 + MIDW!H36 + NE!H36 + NY!H36 + NW!H36 + SE!H36 + SW!H36 + TEN!H36 + TEX!H36</f>
        <v>1.4479421600000002</v>
      </c>
      <c r="I36" s="9">
        <f xml:space="preserve"> 0 + CAL!I36 + CAR!I36 + CENT!I36 + FLA!I36 + MIDA!I36 + MIDW!I36 + NE!I36 + NY!I36 + NW!I36 + SE!I36 + SW!I36 + TEN!I36 + TEX!I36</f>
        <v>1.3715601099999999</v>
      </c>
      <c r="J36" s="9">
        <f xml:space="preserve"> 0 + CAL!J36 + CAR!J36 + CENT!J36 + FLA!J36 + MIDA!J36 + MIDW!J36 + NE!J36 + NY!J36 + NW!J36 + SE!J36 + SW!J36 + TEN!J36 + TEX!J36</f>
        <v>1.30657986</v>
      </c>
      <c r="K36" s="9">
        <f xml:space="preserve"> 0 + CAL!K36 + CAR!K36 + CENT!K36 + FLA!K36 + MIDA!K36 + MIDW!K36 + NE!K36 + NY!K36 + NW!K36 + SE!K36 + SW!K36 + TEN!K36 + TEX!K36</f>
        <v>1.2506847800000001</v>
      </c>
      <c r="L36" s="9">
        <f xml:space="preserve"> 0 + CAL!L36 + CAR!L36 + CENT!L36 + FLA!L36 + MIDA!L36 + MIDW!L36 + NE!L36 + NY!L36 + NW!L36 + SE!L36 + SW!L36 + TEN!L36 + TEX!L36</f>
        <v>1.2035570100000001</v>
      </c>
      <c r="M36" s="9">
        <f xml:space="preserve"> 0 + CAL!M36 + CAR!M36 + CENT!M36 + FLA!M36 + MIDA!M36 + MIDW!M36 + NE!M36 + NY!M36 + NW!M36 + SE!M36 + SW!M36 + TEN!M36 + TEX!M36</f>
        <v>1.1579027199999998</v>
      </c>
      <c r="N36" s="9">
        <f xml:space="preserve"> 0 + CAL!N36 + CAR!N36 + CENT!N36 + FLA!N36 + MIDA!N36 + MIDW!N36 + NE!N36 + NY!N36 + NW!N36 + SE!N36 + SW!N36 + TEN!N36 + TEX!N36</f>
        <v>1.1120922099999997</v>
      </c>
      <c r="O36" s="9">
        <f xml:space="preserve"> 0 + CAL!O36 + CAR!O36 + CENT!O36 + FLA!O36 + MIDA!O36 + MIDW!O36 + NE!O36 + NY!O36 + NW!O36 + SE!O36 + SW!O36 + TEN!O36 + TEX!O36</f>
        <v>1.0732978099999999</v>
      </c>
      <c r="P36" s="9">
        <f xml:space="preserve"> 0 + CAL!P36 + CAR!P36 + CENT!P36 + FLA!P36 + MIDA!P36 + MIDW!P36 + NE!P36 + NY!P36 + NW!P36 + SE!P36 + SW!P36 + TEN!P36 + TEX!P36</f>
        <v>1.0397768299999999</v>
      </c>
      <c r="Q36" s="9">
        <f xml:space="preserve"> 0 + CAL!Q36 + CAR!Q36 + CENT!Q36 + FLA!Q36 + MIDA!Q36 + MIDW!Q36 + NE!Q36 + NY!Q36 + NW!Q36 + SE!Q36 + SW!Q36 + TEN!Q36 + TEX!Q36</f>
        <v>1.0111723000000001</v>
      </c>
      <c r="R36" s="9">
        <f xml:space="preserve"> 0 + CAL!R36 + CAR!R36 + CENT!R36 + FLA!R36 + MIDA!R36 + MIDW!R36 + NE!R36 + NY!R36 + NW!R36 + SE!R36 + SW!R36 + TEN!R36 + TEX!R36</f>
        <v>0.98657161999999998</v>
      </c>
      <c r="S36" s="9">
        <f xml:space="preserve"> 0 + CAL!S36 + CAR!S36 + CENT!S36 + FLA!S36 + MIDA!S36 + MIDW!S36 + NE!S36 + NY!S36 + NW!S36 + SE!S36 + SW!S36 + TEN!S36 + TEX!S36</f>
        <v>0.96573629000000016</v>
      </c>
      <c r="T36" s="9">
        <f xml:space="preserve"> 0 + CAL!T36 + CAR!T36 + CENT!T36 + FLA!T36 + MIDA!T36 + MIDW!T36 + NE!T36 + NY!T36 + NW!T36 + SE!T36 + SW!T36 + TEN!T36 + TEX!T36</f>
        <v>0.94293199999999988</v>
      </c>
      <c r="U36" s="9">
        <f xml:space="preserve"> 0 + CAL!U36 + CAR!U36 + CENT!U36 + FLA!U36 + MIDA!U36 + MIDW!U36 + NE!U36 + NY!U36 + NW!U36 + SE!U36 + SW!U36 + TEN!U36 + TEX!U36</f>
        <v>0.92348525000000015</v>
      </c>
      <c r="V36" s="9">
        <f xml:space="preserve"> 0 + CAL!V36 + CAR!V36 + CENT!V36 + FLA!V36 + MIDA!V36 + MIDW!V36 + NE!V36 + NY!V36 + NW!V36 + SE!V36 + SW!V36 + TEN!V36 + TEX!V36</f>
        <v>0.90625261000000013</v>
      </c>
      <c r="W36" s="9">
        <f xml:space="preserve"> 0 + CAL!W36 + CAR!W36 + CENT!W36 + FLA!W36 + MIDA!W36 + MIDW!W36 + NE!W36 + NY!W36 + NW!W36 + SE!W36 + SW!W36 + TEN!W36 + TEX!W36</f>
        <v>0.83599786999999992</v>
      </c>
      <c r="X36" s="9">
        <f xml:space="preserve"> 0 + CAL!X36 + CAR!X36 + CENT!X36 + FLA!X36 + MIDA!X36 + MIDW!X36 + NE!X36 + NY!X36 + NW!X36 + SE!X36 + SW!X36 + TEN!X36 + TEX!X36</f>
        <v>0.88044142999999986</v>
      </c>
      <c r="Y36" s="9">
        <f xml:space="preserve"> 0 + CAL!Y36 + CAR!Y36 + CENT!Y36 + FLA!Y36 + MIDA!Y36 + MIDW!Y36 + NE!Y36 + NY!Y36 + NW!Y36 + SE!Y36 + SW!Y36 + TEN!Y36 + TEX!Y36</f>
        <v>0.83525719999999992</v>
      </c>
      <c r="Z36" s="9">
        <f xml:space="preserve"> 0 + CAL!Z36 + CAR!Z36 + CENT!Z36 + FLA!Z36 + MIDA!Z36 + MIDW!Z36 + NE!Z36 + NY!Z36 + NW!Z36 + SE!Z36 + SW!Z36 + TEN!Z36 + TEX!Z36</f>
        <v>0.82974241000000015</v>
      </c>
      <c r="AA36" s="9">
        <f xml:space="preserve"> 0 + CAL!AA36 + CAR!AA36 + CENT!AA36 + FLA!AA36 + MIDA!AA36 + MIDW!AA36 + NE!AA36 + NY!AA36 + NW!AA36 + SE!AA36 + SW!AA36 + TEN!AA36 + TEX!AA36</f>
        <v>0.74302009999999996</v>
      </c>
      <c r="AB36" s="9">
        <f xml:space="preserve"> 0 + CAL!AB36 + CAR!AB36 + CENT!AB36 + FLA!AB36 + MIDA!AB36 + MIDW!AB36 + NE!AB36 + NY!AB36 + NW!AB36 + SE!AB36 + SW!AB36 + TEN!AB36 + TEX!AB36</f>
        <v>0.78441949999999994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tr">
        <f>CAL!A37</f>
        <v>Wind_Knob</v>
      </c>
      <c r="B37" s="9">
        <f xml:space="preserve"> 0 + CAL!B37 + CAR!B37 + CENT!B37 + FLA!B37 + MIDA!B37 + MIDW!B37 + NE!B37 + NY!B37 + NW!B37 + SE!B37 + SW!B37 + TEN!B37 + TEX!B37</f>
        <v>0</v>
      </c>
      <c r="C37" s="9">
        <f xml:space="preserve"> 0 + CAL!C37 + CAR!C37 + CENT!C37 + FLA!C37 + MIDA!C37 + MIDW!C37 + NE!C37 + NY!C37 + NW!C37 + SE!C37 + SW!C37 + TEN!C37 + TEX!C37</f>
        <v>2.3437837099999999</v>
      </c>
      <c r="D37" s="9">
        <f xml:space="preserve"> 0 + CAL!D37 + CAR!D37 + CENT!D37 + FLA!D37 + MIDA!D37 + MIDW!D37 + NE!D37 + NY!D37 + NW!D37 + SE!D37 + SW!D37 + TEN!D37 + TEX!D37</f>
        <v>2.02383727</v>
      </c>
      <c r="E37" s="9">
        <f xml:space="preserve"> 0 + CAL!E37 + CAR!E37 + CENT!E37 + FLA!E37 + MIDA!E37 + MIDW!E37 + NE!E37 + NY!E37 + NW!E37 + SE!E37 + SW!E37 + TEN!E37 + TEX!E37</f>
        <v>1.8780262599999999</v>
      </c>
      <c r="F37" s="9">
        <f xml:space="preserve"> 0 + CAL!F37 + CAR!F37 + CENT!F37 + FLA!F37 + MIDA!F37 + MIDW!F37 + NE!F37 + NY!F37 + NW!F37 + SE!F37 + SW!F37 + TEN!F37 + TEX!F37</f>
        <v>1.68416835</v>
      </c>
      <c r="G37" s="9">
        <f xml:space="preserve"> 0 + CAL!G37 + CAR!G37 + CENT!G37 + FLA!G37 + MIDA!G37 + MIDW!G37 + NE!G37 + NY!G37 + NW!G37 + SE!G37 + SW!G37 + TEN!G37 + TEX!G37</f>
        <v>1.5501948699999999</v>
      </c>
      <c r="H37" s="9">
        <f xml:space="preserve"> 0 + CAL!H37 + CAR!H37 + CENT!H37 + FLA!H37 + MIDA!H37 + MIDW!H37 + NE!H37 + NY!H37 + NW!H37 + SE!H37 + SW!H37 + TEN!H37 + TEX!H37</f>
        <v>1.4478439399999998</v>
      </c>
      <c r="I37" s="9">
        <f xml:space="preserve"> 0 + CAL!I37 + CAR!I37 + CENT!I37 + FLA!I37 + MIDA!I37 + MIDW!I37 + NE!I37 + NY!I37 + NW!I37 + SE!I37 + SW!I37 + TEN!I37 + TEX!I37</f>
        <v>1.3724738500000002</v>
      </c>
      <c r="J37" s="9">
        <f xml:space="preserve"> 0 + CAL!J37 + CAR!J37 + CENT!J37 + FLA!J37 + MIDA!J37 + MIDW!J37 + NE!J37 + NY!J37 + NW!J37 + SE!J37 + SW!J37 + TEN!J37 + TEX!J37</f>
        <v>1.3064858400000001</v>
      </c>
      <c r="K37" s="9">
        <f xml:space="preserve"> 0 + CAL!K37 + CAR!K37 + CENT!K37 + FLA!K37 + MIDA!K37 + MIDW!K37 + NE!K37 + NY!K37 + NW!K37 + SE!K37 + SW!K37 + TEN!K37 + TEX!K37</f>
        <v>1.2509257700000003</v>
      </c>
      <c r="L37" s="9">
        <f xml:space="preserve"> 0 + CAL!L37 + CAR!L37 + CENT!L37 + FLA!L37 + MIDA!L37 + MIDW!L37 + NE!L37 + NY!L37 + NW!L37 + SE!L37 + SW!L37 + TEN!L37 + TEX!L37</f>
        <v>1.20348744</v>
      </c>
      <c r="M37" s="9">
        <f xml:space="preserve"> 0 + CAL!M37 + CAR!M37 + CENT!M37 + FLA!M37 + MIDA!M37 + MIDW!M37 + NE!M37 + NY!M37 + NW!M37 + SE!M37 + SW!M37 + TEN!M37 + TEX!M37</f>
        <v>1.1579922899999999</v>
      </c>
      <c r="N37" s="9">
        <f xml:space="preserve"> 0 + CAL!N37 + CAR!N37 + CENT!N37 + FLA!N37 + MIDA!N37 + MIDW!N37 + NE!N37 + NY!N37 + NW!N37 + SE!N37 + SW!N37 + TEN!N37 + TEX!N37</f>
        <v>1.1122733</v>
      </c>
      <c r="O37" s="9">
        <f xml:space="preserve"> 0 + CAL!O37 + CAR!O37 + CENT!O37 + FLA!O37 + MIDA!O37 + MIDW!O37 + NE!O37 + NY!O37 + NW!O37 + SE!O37 + SW!O37 + TEN!O37 + TEX!O37</f>
        <v>1.0732093200000001</v>
      </c>
      <c r="P37" s="9">
        <f xml:space="preserve"> 0 + CAL!P37 + CAR!P37 + CENT!P37 + FLA!P37 + MIDA!P37 + MIDW!P37 + NE!P37 + NY!P37 + NW!P37 + SE!P37 + SW!P37 + TEN!P37 + TEX!P37</f>
        <v>1.0400484499999998</v>
      </c>
      <c r="Q37" s="9">
        <f xml:space="preserve"> 0 + CAL!Q37 + CAR!Q37 + CENT!Q37 + FLA!Q37 + MIDA!Q37 + MIDW!Q37 + NE!Q37 + NY!Q37 + NW!Q37 + SE!Q37 + SW!Q37 + TEN!Q37 + TEX!Q37</f>
        <v>1.0110920100000003</v>
      </c>
      <c r="R37" s="9">
        <f xml:space="preserve"> 0 + CAL!R37 + CAR!R37 + CENT!R37 + FLA!R37 + MIDA!R37 + MIDW!R37 + NE!R37 + NY!R37 + NW!R37 + SE!R37 + SW!R37 + TEN!R37 + TEX!R37</f>
        <v>0.98795495999999994</v>
      </c>
      <c r="S37" s="9">
        <f xml:space="preserve"> 0 + CAL!S37 + CAR!S37 + CENT!S37 + FLA!S37 + MIDA!S37 + MIDW!S37 + NE!S37 + NY!S37 + NW!S37 + SE!S37 + SW!S37 + TEN!S37 + TEX!S37</f>
        <v>0.96331889000000004</v>
      </c>
      <c r="T37" s="9">
        <f xml:space="preserve"> 0 + CAL!T37 + CAR!T37 + CENT!T37 + FLA!T37 + MIDA!T37 + MIDW!T37 + NE!T37 + NY!T37 + NW!T37 + SE!T37 + SW!T37 + TEN!T37 + TEX!T37</f>
        <v>0.94188250000000007</v>
      </c>
      <c r="U37" s="9">
        <f xml:space="preserve"> 0 + CAL!U37 + CAR!U37 + CENT!U37 + FLA!U37 + MIDA!U37 + MIDW!U37 + NE!U37 + NY!U37 + NW!U37 + SE!U37 + SW!U37 + TEN!U37 + TEX!U37</f>
        <v>0.92397273999999996</v>
      </c>
      <c r="V37" s="9">
        <f xml:space="preserve"> 0 + CAL!V37 + CAR!V37 + CENT!V37 + FLA!V37 + MIDA!V37 + MIDW!V37 + NE!V37 + NY!V37 + NW!V37 + SE!V37 + SW!V37 + TEN!V37 + TEX!V37</f>
        <v>0.85082801999999991</v>
      </c>
      <c r="W37" s="9">
        <f xml:space="preserve"> 0 + CAL!W37 + CAR!W37 + CENT!W37 + FLA!W37 + MIDA!W37 + MIDW!W37 + NE!W37 + NY!W37 + NW!W37 + SE!W37 + SW!W37 + TEN!W37 + TEX!W37</f>
        <v>0.89676043000000005</v>
      </c>
      <c r="X37" s="9">
        <f xml:space="preserve"> 0 + CAL!X37 + CAR!X37 + CENT!X37 + FLA!X37 + MIDA!X37 + MIDW!X37 + NE!X37 + NY!X37 + NW!X37 + SE!X37 + SW!X37 + TEN!X37 + TEX!X37</f>
        <v>0.84880213999999987</v>
      </c>
      <c r="Y37" s="9">
        <f xml:space="preserve"> 0 + CAL!Y37 + CAR!Y37 + CENT!Y37 + FLA!Y37 + MIDA!Y37 + MIDW!Y37 + NE!Y37 + NY!Y37 + NW!Y37 + SE!Y37 + SW!Y37 + TEN!Y37 + TEX!Y37</f>
        <v>0.84181212000000016</v>
      </c>
      <c r="Z37" s="9">
        <f xml:space="preserve"> 0 + CAL!Z37 + CAR!Z37 + CENT!Z37 + FLA!Z37 + MIDA!Z37 + MIDW!Z37 + NE!Z37 + NY!Z37 + NW!Z37 + SE!Z37 + SW!Z37 + TEN!Z37 + TEX!Z37</f>
        <v>0.75147778999999992</v>
      </c>
      <c r="AA37" s="9">
        <f xml:space="preserve"> 0 + CAL!AA37 + CAR!AA37 + CENT!AA37 + FLA!AA37 + MIDA!AA37 + MIDW!AA37 + NE!AA37 + NY!AA37 + NW!AA37 + SE!AA37 + SW!AA37 + TEN!AA37 + TEX!AA37</f>
        <v>0.79195019999999994</v>
      </c>
      <c r="AB37" s="9">
        <f xml:space="preserve"> 0 + CAL!AB37 + CAR!AB37 + CENT!AB37 + FLA!AB37 + MIDA!AB37 + MIDW!AB37 + NE!AB37 + NY!AB37 + NW!AB37 + SE!AB37 + SW!AB37 + TEN!AB37 + TEX!AB37</f>
        <v>0.73362124000000006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tr">
        <f>CAL!A38</f>
        <v>Wind_Max_Knob</v>
      </c>
      <c r="B38" s="9">
        <f xml:space="preserve"> 0 + CAL!B38 + CAR!B38 + CENT!B38 + FLA!B38 + MIDA!B38 + MIDW!B38 + NE!B38 + NY!B38 + NW!B38 + SE!B38 + SW!B38 + TEN!B38 + TEX!B38</f>
        <v>0</v>
      </c>
      <c r="C38" s="9">
        <f xml:space="preserve"> 0 + CAL!C38 + CAR!C38 + CENT!C38 + FLA!C38 + MIDA!C38 + MIDW!C38 + NE!C38 + NY!C38 + NW!C38 + SE!C38 + SW!C38 + TEN!C38 + TEX!C38</f>
        <v>74.946105759999995</v>
      </c>
      <c r="D38" s="9">
        <f xml:space="preserve"> 0 + CAL!D38 + CAR!D38 + CENT!D38 + FLA!D38 + MIDA!D38 + MIDW!D38 + NE!D38 + NY!D38 + NW!D38 + SE!D38 + SW!D38 + TEN!D38 + TEX!D38</f>
        <v>79.690250550000002</v>
      </c>
      <c r="E38" s="9">
        <f xml:space="preserve"> 0 + CAL!E38 + CAR!E38 + CENT!E38 + FLA!E38 + MIDA!E38 + MIDW!E38 + NE!E38 + NY!E38 + NW!E38 + SE!E38 + SW!E38 + TEN!E38 + TEX!E38</f>
        <v>85.166026819999999</v>
      </c>
      <c r="F38" s="9">
        <f xml:space="preserve"> 0 + CAL!F38 + CAR!F38 + CENT!F38 + FLA!F38 + MIDA!F38 + MIDW!F38 + NE!F38 + NY!F38 + NW!F38 + SE!F38 + SW!F38 + TEN!F38 + TEX!F38</f>
        <v>91.376403100000005</v>
      </c>
      <c r="G38" s="9">
        <f xml:space="preserve"> 0 + CAL!G38 + CAR!G38 + CENT!G38 + FLA!G38 + MIDA!G38 + MIDW!G38 + NE!G38 + NY!G38 + NW!G38 + SE!G38 + SW!G38 + TEN!G38 + TEX!G38</f>
        <v>96.091138359999988</v>
      </c>
      <c r="H38" s="9">
        <f xml:space="preserve"> 0 + CAL!H38 + CAR!H38 + CENT!H38 + FLA!H38 + MIDA!H38 + MIDW!H38 + NE!H38 + NY!H38 + NW!H38 + SE!H38 + SW!H38 + TEN!H38 + TEX!H38</f>
        <v>100.01486342</v>
      </c>
      <c r="I38" s="9">
        <f xml:space="preserve"> 0 + CAL!I38 + CAR!I38 + CENT!I38 + FLA!I38 + MIDA!I38 + MIDW!I38 + NE!I38 + NY!I38 + NW!I38 + SE!I38 + SW!I38 + TEN!I38 + TEX!I38</f>
        <v>104.29198631</v>
      </c>
      <c r="J38" s="9">
        <f xml:space="preserve"> 0 + CAL!J38 + CAR!J38 + CENT!J38 + FLA!J38 + MIDA!J38 + MIDW!J38 + NE!J38 + NY!J38 + NW!J38 + SE!J38 + SW!J38 + TEN!J38 + TEX!J38</f>
        <v>108.90468135</v>
      </c>
      <c r="K38" s="9">
        <f xml:space="preserve"> 0 + CAL!K38 + CAR!K38 + CENT!K38 + FLA!K38 + MIDA!K38 + MIDW!K38 + NE!K38 + NY!K38 + NW!K38 + SE!K38 + SW!K38 + TEN!K38 + TEX!K38</f>
        <v>113.90820979</v>
      </c>
      <c r="L38" s="9">
        <f xml:space="preserve"> 0 + CAL!L38 + CAR!L38 + CENT!L38 + FLA!L38 + MIDA!L38 + MIDW!L38 + NE!L38 + NY!L38 + NW!L38 + SE!L38 + SW!L38 + TEN!L38 + TEX!L38</f>
        <v>119.30169627999999</v>
      </c>
      <c r="M38" s="9">
        <f xml:space="preserve"> 0 + CAL!M38 + CAR!M38 + CENT!M38 + FLA!M38 + MIDA!M38 + MIDW!M38 + NE!M38 + NY!M38 + NW!M38 + SE!M38 + SW!M38 + TEN!M38 + TEX!M38</f>
        <v>125.50449145</v>
      </c>
      <c r="N38" s="9">
        <f xml:space="preserve"> 0 + CAL!N38 + CAR!N38 + CENT!N38 + FLA!N38 + MIDA!N38 + MIDW!N38 + NE!N38 + NY!N38 + NW!N38 + SE!N38 + SW!N38 + TEN!N38 + TEX!N38</f>
        <v>132.9180202</v>
      </c>
      <c r="O38" s="9">
        <f xml:space="preserve"> 0 + CAL!O38 + CAR!O38 + CENT!O38 + FLA!O38 + MIDA!O38 + MIDW!O38 + NE!O38 + NY!O38 + NW!O38 + SE!O38 + SW!O38 + TEN!O38 + TEX!O38</f>
        <v>140.88011033000001</v>
      </c>
      <c r="P38" s="9">
        <f xml:space="preserve"> 0 + CAL!P38 + CAR!P38 + CENT!P38 + FLA!P38 + MIDA!P38 + MIDW!P38 + NE!P38 + NY!P38 + NW!P38 + SE!P38 + SW!P38 + TEN!P38 + TEX!P38</f>
        <v>149.44928679</v>
      </c>
      <c r="Q38" s="9">
        <f xml:space="preserve"> 0 + CAL!Q38 + CAR!Q38 + CENT!Q38 + FLA!Q38 + MIDA!Q38 + MIDW!Q38 + NE!Q38 + NY!Q38 + NW!Q38 + SE!Q38 + SW!Q38 + TEN!Q38 + TEX!Q38</f>
        <v>158.65669575000001</v>
      </c>
      <c r="R38" s="9">
        <f xml:space="preserve"> 0 + CAL!R38 + CAR!R38 + CENT!R38 + FLA!R38 + MIDA!R38 + MIDW!R38 + NE!R38 + NY!R38 + NW!R38 + SE!R38 + SW!R38 + TEN!R38 + TEX!R38</f>
        <v>166.24877405999999</v>
      </c>
      <c r="S38" s="9">
        <f xml:space="preserve"> 0 + CAL!S38 + CAR!S38 + CENT!S38 + FLA!S38 + MIDA!S38 + MIDW!S38 + NE!S38 + NY!S38 + NW!S38 + SE!S38 + SW!S38 + TEN!S38 + TEX!S38</f>
        <v>173.79252826999999</v>
      </c>
      <c r="T38" s="9">
        <f xml:space="preserve"> 0 + CAL!T38 + CAR!T38 + CENT!T38 + FLA!T38 + MIDA!T38 + MIDW!T38 + NE!T38 + NY!T38 + NW!T38 + SE!T38 + SW!T38 + TEN!T38 + TEX!T38</f>
        <v>181.51654260000001</v>
      </c>
      <c r="U38" s="9">
        <f xml:space="preserve"> 0 + CAL!U38 + CAR!U38 + CENT!U38 + FLA!U38 + MIDA!U38 + MIDW!U38 + NE!U38 + NY!U38 + NW!U38 + SE!U38 + SW!U38 + TEN!U38 + TEX!U38</f>
        <v>189.47225073999999</v>
      </c>
      <c r="V38" s="9">
        <f xml:space="preserve"> 0 + CAL!V38 + CAR!V38 + CENT!V38 + FLA!V38 + MIDA!V38 + MIDW!V38 + NE!V38 + NY!V38 + NW!V38 + SE!V38 + SW!V38 + TEN!V38 + TEX!V38</f>
        <v>197.91473733000001</v>
      </c>
      <c r="W38" s="9">
        <f xml:space="preserve"> 0 + CAL!W38 + CAR!W38 + CENT!W38 + FLA!W38 + MIDA!W38 + MIDW!W38 + NE!W38 + NY!W38 + NW!W38 + SE!W38 + SW!W38 + TEN!W38 + TEX!W38</f>
        <v>206.8748904</v>
      </c>
      <c r="X38" s="9">
        <f xml:space="preserve"> 0 + CAL!X38 + CAR!X38 + CENT!X38 + FLA!X38 + MIDA!X38 + MIDW!X38 + NE!X38 + NY!X38 + NW!X38 + SE!X38 + SW!X38 + TEN!X38 + TEX!X38</f>
        <v>216.32955406000002</v>
      </c>
      <c r="Y38" s="9">
        <f xml:space="preserve"> 0 + CAL!Y38 + CAR!Y38 + CENT!Y38 + FLA!Y38 + MIDA!Y38 + MIDW!Y38 + NE!Y38 + NY!Y38 + NW!Y38 + SE!Y38 + SW!Y38 + TEN!Y38 + TEX!Y38</f>
        <v>226.87395046000003</v>
      </c>
      <c r="Z38" s="9">
        <f xml:space="preserve"> 0 + CAL!Z38 + CAR!Z38 + CENT!Z38 + FLA!Z38 + MIDA!Z38 + MIDW!Z38 + NE!Z38 + NY!Z38 + NW!Z38 + SE!Z38 + SW!Z38 + TEN!Z38 + TEX!Z38</f>
        <v>239.02325612000001</v>
      </c>
      <c r="AA38" s="9">
        <f xml:space="preserve"> 0 + CAL!AA38 + CAR!AA38 + CENT!AA38 + FLA!AA38 + MIDA!AA38 + MIDW!AA38 + NE!AA38 + NY!AA38 + NW!AA38 + SE!AA38 + SW!AA38 + TEN!AA38 + TEX!AA38</f>
        <v>252.02459875</v>
      </c>
      <c r="AB38" s="9">
        <f xml:space="preserve"> 0 + CAL!AB38 + CAR!AB38 + CENT!AB38 + FLA!AB38 + MIDA!AB38 + MIDW!AB38 + NE!AB38 + NY!AB38 + NW!AB38 + SE!AB38 + SW!AB38 + TEN!AB38 + TEX!AB38</f>
        <v>264.93869756999999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tr">
        <f>CAL!A39</f>
        <v>Nuclear_MW</v>
      </c>
      <c r="B39" s="9">
        <f xml:space="preserve"> 0 + CAL!B39 + CAR!B39 + CENT!B39 + FLA!B39 + MIDA!B39 + MIDW!B39 + NE!B39 + NY!B39 + NW!B39 + SE!B39 + SW!B39 + TEN!B39 + TEX!B39</f>
        <v>120231</v>
      </c>
      <c r="C39" s="9">
        <f xml:space="preserve"> 0 + CAL!C39 + CAR!C39 + CENT!C39 + FLA!C39 + MIDA!C39 + MIDW!C39 + NE!C39 + NY!C39 + NW!C39 + SE!C39 + SW!C39 + TEN!C39 + TEX!C39</f>
        <v>145041.51988675003</v>
      </c>
      <c r="D39" s="9">
        <f xml:space="preserve"> 0 + CAL!D39 + CAR!D39 + CENT!D39 + FLA!D39 + MIDA!D39 + MIDW!D39 + NE!D39 + NY!D39 + NW!D39 + SE!D39 + SW!D39 + TEN!D39 + TEX!D39</f>
        <v>171946.69700223999</v>
      </c>
      <c r="E39" s="9">
        <f xml:space="preserve"> 0 + CAL!E39 + CAR!E39 + CENT!E39 + FLA!E39 + MIDA!E39 + MIDW!E39 + NE!E39 + NY!E39 + NW!E39 + SE!E39 + SW!E39 + TEN!E39 + TEX!E39</f>
        <v>200944.01460155001</v>
      </c>
      <c r="F39" s="9">
        <f xml:space="preserve"> 0 + CAL!F39 + CAR!F39 + CENT!F39 + FLA!F39 + MIDA!F39 + MIDW!F39 + NE!F39 + NY!F39 + NW!F39 + SE!F39 + SW!F39 + TEN!F39 + TEX!F39</f>
        <v>231960.72412368003</v>
      </c>
      <c r="G39" s="9">
        <f xml:space="preserve"> 0 + CAL!G39 + CAR!G39 + CENT!G39 + FLA!G39 + MIDA!G39 + MIDW!G39 + NE!G39 + NY!G39 + NW!G39 + SE!G39 + SW!G39 + TEN!G39 + TEX!G39</f>
        <v>264669.87812961999</v>
      </c>
      <c r="H39" s="9">
        <f xml:space="preserve"> 0 + CAL!H39 + CAR!H39 + CENT!H39 + FLA!H39 + MIDA!H39 + MIDW!H39 + NE!H39 + NY!H39 + NW!H39 + SE!H39 + SW!H39 + TEN!H39 + TEX!H39</f>
        <v>298553.20899114001</v>
      </c>
      <c r="I39" s="9">
        <f xml:space="preserve"> 0 + CAL!I39 + CAR!I39 + CENT!I39 + FLA!I39 + MIDA!I39 + MIDW!I39 + NE!I39 + NY!I39 + NW!I39 + SE!I39 + SW!I39 + TEN!I39 + TEX!I39</f>
        <v>329554.47873356001</v>
      </c>
      <c r="J39" s="9">
        <f xml:space="preserve"> 0 + CAL!J39 + CAR!J39 + CENT!J39 + FLA!J39 + MIDA!J39 + MIDW!J39 + NE!J39 + NY!J39 + NW!J39 + SE!J39 + SW!J39 + TEN!J39 + TEX!J39</f>
        <v>358493.20405880001</v>
      </c>
      <c r="K39" s="9">
        <f xml:space="preserve"> 0 + CAL!K39 + CAR!K39 + CENT!K39 + FLA!K39 + MIDA!K39 + MIDW!K39 + NE!K39 + NY!K39 + NW!K39 + SE!K39 + SW!K39 + TEN!K39 + TEX!K39</f>
        <v>387234.22823344002</v>
      </c>
      <c r="L39" s="9">
        <f xml:space="preserve"> 0 + CAL!L39 + CAR!L39 + CENT!L39 + FLA!L39 + MIDA!L39 + MIDW!L39 + NE!L39 + NY!L39 + NW!L39 + SE!L39 + SW!L39 + TEN!L39 + TEX!L39</f>
        <v>409927.49897189997</v>
      </c>
      <c r="M39" s="9">
        <f xml:space="preserve"> 0 + CAL!M39 + CAR!M39 + CENT!M39 + FLA!M39 + MIDA!M39 + MIDW!M39 + NE!M39 + NY!M39 + NW!M39 + SE!M39 + SW!M39 + TEN!M39 + TEX!M39</f>
        <v>418491.57861405</v>
      </c>
      <c r="N39" s="9">
        <f xml:space="preserve"> 0 + CAL!N39 + CAR!N39 + CENT!N39 + FLA!N39 + MIDA!N39 + MIDW!N39 + NE!N39 + NY!N39 + NW!N39 + SE!N39 + SW!N39 + TEN!N39 + TEX!N39</f>
        <v>428618.39658241998</v>
      </c>
      <c r="O39" s="9">
        <f xml:space="preserve"> 0 + CAL!O39 + CAR!O39 + CENT!O39 + FLA!O39 + MIDA!O39 + MIDW!O39 + NE!O39 + NY!O39 + NW!O39 + SE!O39 + SW!O39 + TEN!O39 + TEX!O39</f>
        <v>431498.24491249002</v>
      </c>
      <c r="P39" s="9">
        <f xml:space="preserve"> 0 + CAL!P39 + CAR!P39 + CENT!P39 + FLA!P39 + MIDA!P39 + MIDW!P39 + NE!P39 + NY!P39 + NW!P39 + SE!P39 + SW!P39 + TEN!P39 + TEX!P39</f>
        <v>435794.81056606997</v>
      </c>
      <c r="Q39" s="9">
        <f xml:space="preserve"> 0 + CAL!Q39 + CAR!Q39 + CENT!Q39 + FLA!Q39 + MIDA!Q39 + MIDW!Q39 + NE!Q39 + NY!Q39 + NW!Q39 + SE!Q39 + SW!Q39 + TEN!Q39 + TEX!Q39</f>
        <v>439451.89393267006</v>
      </c>
      <c r="R39" s="9">
        <f xml:space="preserve"> 0 + CAL!R39 + CAR!R39 + CENT!R39 + FLA!R39 + MIDA!R39 + MIDW!R39 + NE!R39 + NY!R39 + NW!R39 + SE!R39 + SW!R39 + TEN!R39 + TEX!R39</f>
        <v>441358.77904616005</v>
      </c>
      <c r="S39" s="9">
        <f xml:space="preserve"> 0 + CAL!S39 + CAR!S39 + CENT!S39 + FLA!S39 + MIDA!S39 + MIDW!S39 + NE!S39 + NY!S39 + NW!S39 + SE!S39 + SW!S39 + TEN!S39 + TEX!S39</f>
        <v>444289.65964887</v>
      </c>
      <c r="T39" s="9">
        <f xml:space="preserve"> 0 + CAL!T39 + CAR!T39 + CENT!T39 + FLA!T39 + MIDA!T39 + MIDW!T39 + NE!T39 + NY!T39 + NW!T39 + SE!T39 + SW!T39 + TEN!T39 + TEX!T39</f>
        <v>443543.67291023012</v>
      </c>
      <c r="U39" s="9">
        <f xml:space="preserve"> 0 + CAL!U39 + CAR!U39 + CENT!U39 + FLA!U39 + MIDA!U39 + MIDW!U39 + NE!U39 + NY!U39 + NW!U39 + SE!U39 + SW!U39 + TEN!U39 + TEX!U39</f>
        <v>442641.71123074996</v>
      </c>
      <c r="V39" s="9">
        <f xml:space="preserve"> 0 + CAL!V39 + CAR!V39 + CENT!V39 + FLA!V39 + MIDA!V39 + MIDW!V39 + NE!V39 + NY!V39 + NW!V39 + SE!V39 + SW!V39 + TEN!V39 + TEX!V39</f>
        <v>446301.42595596</v>
      </c>
      <c r="W39" s="9">
        <f xml:space="preserve"> 0 + CAL!W39 + CAR!W39 + CENT!W39 + FLA!W39 + MIDA!W39 + MIDW!W39 + NE!W39 + NY!W39 + NW!W39 + SE!W39 + SW!W39 + TEN!W39 + TEX!W39</f>
        <v>450906.33080758998</v>
      </c>
      <c r="X39" s="9">
        <f xml:space="preserve"> 0 + CAL!X39 + CAR!X39 + CENT!X39 + FLA!X39 + MIDA!X39 + MIDW!X39 + NE!X39 + NY!X39 + NW!X39 + SE!X39 + SW!X39 + TEN!X39 + TEX!X39</f>
        <v>457472.59848920006</v>
      </c>
      <c r="Y39" s="9">
        <f xml:space="preserve"> 0 + CAL!Y39 + CAR!Y39 + CENT!Y39 + FLA!Y39 + MIDA!Y39 + MIDW!Y39 + NE!Y39 + NY!Y39 + NW!Y39 + SE!Y39 + SW!Y39 + TEN!Y39 + TEX!Y39</f>
        <v>462885.51933459</v>
      </c>
      <c r="Z39" s="9">
        <f xml:space="preserve"> 0 + CAL!Z39 + CAR!Z39 + CENT!Z39 + FLA!Z39 + MIDA!Z39 + MIDW!Z39 + NE!Z39 + NY!Z39 + NW!Z39 + SE!Z39 + SW!Z39 + TEN!Z39 + TEX!Z39</f>
        <v>468508.8170787</v>
      </c>
      <c r="AA39" s="9">
        <f xml:space="preserve"> 0 + CAL!AA39 + CAR!AA39 + CENT!AA39 + FLA!AA39 + MIDA!AA39 + MIDW!AA39 + NE!AA39 + NY!AA39 + NW!AA39 + SE!AA39 + SW!AA39 + TEN!AA39 + TEX!AA39</f>
        <v>473011.10309668997</v>
      </c>
      <c r="AB39" s="9">
        <f xml:space="preserve"> 0 + CAL!AB39 + CAR!AB39 + CENT!AB39 + FLA!AB39 + MIDA!AB39 + MIDW!AB39 + NE!AB39 + NY!AB39 + NW!AB39 + SE!AB39 + SW!AB39 + TEN!AB39 + TEX!AB39</f>
        <v>477444.13107521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tr">
        <f>CAL!A40</f>
        <v>Nuclear_MWh</v>
      </c>
      <c r="B40" s="9">
        <f xml:space="preserve"> 0 + CAL!B40 + CAR!B40 + CENT!B40 + FLA!B40 + MIDA!B40 + MIDW!B40 + NE!B40 + NY!B40 + NW!B40 + SE!B40 + SW!B40 + TEN!B40 + TEX!B40</f>
        <v>833878415.94594252</v>
      </c>
      <c r="C40" s="9">
        <f xml:space="preserve"> 0 + CAL!C40 + CAR!C40 + CENT!C40 + FLA!C40 + MIDA!C40 + MIDW!C40 + NE!C40 + NY!C40 + NW!C40 + SE!C40 + SW!C40 + TEN!C40 + TEX!C40</f>
        <v>1009921159.9835769</v>
      </c>
      <c r="D40" s="9">
        <f xml:space="preserve"> 0 + CAL!D40 + CAR!D40 + CENT!D40 + FLA!D40 + MIDA!D40 + MIDW!D40 + NE!D40 + NY!D40 + NW!D40 + SE!D40 + SW!D40 + TEN!D40 + TEX!D40</f>
        <v>1200538296.9917879</v>
      </c>
      <c r="E40" s="9">
        <f xml:space="preserve"> 0 + CAL!E40 + CAR!E40 + CENT!E40 + FLA!E40 + MIDA!E40 + MIDW!E40 + NE!E40 + NY!E40 + NW!E40 + SE!E40 + SW!E40 + TEN!E40 + TEX!E40</f>
        <v>1402708044.801311</v>
      </c>
      <c r="F40" s="9">
        <f xml:space="preserve"> 0 + CAL!F40 + CAR!F40 + CENT!F40 + FLA!F40 + MIDA!F40 + MIDW!F40 + NE!F40 + NY!F40 + NW!F40 + SE!F40 + SW!F40 + TEN!F40 + TEX!F40</f>
        <v>1610812312.2364514</v>
      </c>
      <c r="G40" s="9">
        <f xml:space="preserve"> 0 + CAL!G40 + CAR!G40 + CENT!G40 + FLA!G40 + MIDA!G40 + MIDW!G40 + NE!G40 + NY!G40 + NW!G40 + SE!G40 + SW!G40 + TEN!G40 + TEX!G40</f>
        <v>1818143156.4991758</v>
      </c>
      <c r="H40" s="9">
        <f xml:space="preserve"> 0 + CAL!H40 + CAR!H40 + CENT!H40 + FLA!H40 + MIDA!H40 + MIDW!H40 + NE!H40 + NY!H40 + NW!H40 + SE!H40 + SW!H40 + TEN!H40 + TEX!H40</f>
        <v>2016019371.5664992</v>
      </c>
      <c r="I40" s="9">
        <f xml:space="preserve"> 0 + CAL!I40 + CAR!I40 + CENT!I40 + FLA!I40 + MIDA!I40 + MIDW!I40 + NE!I40 + NY!I40 + NW!I40 + SE!I40 + SW!I40 + TEN!I40 + TEX!I40</f>
        <v>2184395288.9458075</v>
      </c>
      <c r="J40" s="9">
        <f xml:space="preserve"> 0 + CAL!J40 + CAR!J40 + CENT!J40 + FLA!J40 + MIDA!J40 + MIDW!J40 + NE!J40 + NY!J40 + NW!J40 + SE!J40 + SW!J40 + TEN!J40 + TEX!J40</f>
        <v>2322386567.8160887</v>
      </c>
      <c r="K40" s="9">
        <f xml:space="preserve"> 0 + CAL!K40 + CAR!K40 + CENT!K40 + FLA!K40 + MIDA!K40 + MIDW!K40 + NE!K40 + NY!K40 + NW!K40 + SE!K40 + SW!K40 + TEN!K40 + TEX!K40</f>
        <v>2434402255.0804567</v>
      </c>
      <c r="L40" s="9">
        <f xml:space="preserve"> 0 + CAL!L40 + CAR!L40 + CENT!L40 + FLA!L40 + MIDA!L40 + MIDW!L40 + NE!L40 + NY!L40 + NW!L40 + SE!L40 + SW!L40 + TEN!L40 + TEX!L40</f>
        <v>2504053945.0903082</v>
      </c>
      <c r="M40" s="9">
        <f xml:space="preserve"> 0 + CAL!M40 + CAR!M40 + CENT!M40 + FLA!M40 + MIDA!M40 + MIDW!M40 + NE!M40 + NY!M40 + NW!M40 + SE!M40 + SW!M40 + TEN!M40 + TEX!M40</f>
        <v>2511898345.9704385</v>
      </c>
      <c r="N40" s="9">
        <f xml:space="preserve"> 0 + CAL!N40 + CAR!N40 + CENT!N40 + FLA!N40 + MIDA!N40 + MIDW!N40 + NE!N40 + NY!N40 + NW!N40 + SE!N40 + SW!N40 + TEN!N40 + TEX!N40</f>
        <v>2519456048.5911283</v>
      </c>
      <c r="O40" s="9">
        <f xml:space="preserve"> 0 + CAL!O40 + CAR!O40 + CENT!O40 + FLA!O40 + MIDA!O40 + MIDW!O40 + NE!O40 + NY!O40 + NW!O40 + SE!O40 + SW!O40 + TEN!O40 + TEX!O40</f>
        <v>2500992456.7750382</v>
      </c>
      <c r="P40" s="9">
        <f xml:space="preserve"> 0 + CAL!P40 + CAR!P40 + CENT!P40 + FLA!P40 + MIDA!P40 + MIDW!P40 + NE!P40 + NY!P40 + NW!P40 + SE!P40 + SW!P40 + TEN!P40 + TEX!P40</f>
        <v>2485227497.4909649</v>
      </c>
      <c r="Q40" s="9">
        <f xml:space="preserve"> 0 + CAL!Q40 + CAR!Q40 + CENT!Q40 + FLA!Q40 + MIDA!Q40 + MIDW!Q40 + NE!Q40 + NY!Q40 + NW!Q40 + SE!Q40 + SW!Q40 + TEN!Q40 + TEX!Q40</f>
        <v>2466528738.2528701</v>
      </c>
      <c r="R40" s="9">
        <f xml:space="preserve"> 0 + CAL!R40 + CAR!R40 + CENT!R40 + FLA!R40 + MIDA!R40 + MIDW!R40 + NE!R40 + NY!R40 + NW!R40 + SE!R40 + SW!R40 + TEN!R40 + TEX!R40</f>
        <v>2443795859.7372704</v>
      </c>
      <c r="S40" s="9">
        <f xml:space="preserve"> 0 + CAL!S40 + CAR!S40 + CENT!S40 + FLA!S40 + MIDA!S40 + MIDW!S40 + NE!S40 + NY!S40 + NW!S40 + SE!S40 + SW!S40 + TEN!S40 + TEX!S40</f>
        <v>2425093764.26929</v>
      </c>
      <c r="T40" s="9">
        <f xml:space="preserve"> 0 + CAL!T40 + CAR!T40 + CENT!T40 + FLA!T40 + MIDA!T40 + MIDW!T40 + NE!T40 + NY!T40 + NW!T40 + SE!T40 + SW!T40 + TEN!T40 + TEX!T40</f>
        <v>2396525330.2857108</v>
      </c>
      <c r="U40" s="9">
        <f xml:space="preserve"> 0 + CAL!U40 + CAR!U40 + CENT!U40 + FLA!U40 + MIDA!U40 + MIDW!U40 + NE!U40 + NY!U40 + NW!U40 + SE!U40 + SW!U40 + TEN!U40 + TEX!U40</f>
        <v>2367938072.0328379</v>
      </c>
      <c r="V40" s="9">
        <f xml:space="preserve"> 0 + CAL!V40 + CAR!V40 + CENT!V40 + FLA!V40 + MIDA!V40 + MIDW!V40 + NE!V40 + NY!V40 + NW!V40 + SE!V40 + SW!V40 + TEN!V40 + TEX!V40</f>
        <v>2359322880.4991741</v>
      </c>
      <c r="W40" s="9">
        <f xml:space="preserve"> 0 + CAL!W40 + CAR!W40 + CENT!W40 + FLA!W40 + MIDA!W40 + MIDW!W40 + NE!W40 + NY!W40 + NW!W40 + SE!W40 + SW!W40 + TEN!W40 + TEX!W40</f>
        <v>2358145434.449914</v>
      </c>
      <c r="X40" s="9">
        <f xml:space="preserve"> 0 + CAL!X40 + CAR!X40 + CENT!X40 + FLA!X40 + MIDA!X40 + MIDW!X40 + NE!X40 + NY!X40 + NW!X40 + SE!X40 + SW!X40 + TEN!X40 + TEX!X40</f>
        <v>2364238084.3349733</v>
      </c>
      <c r="Y40" s="9">
        <f xml:space="preserve"> 0 + CAL!Y40 + CAR!Y40 + CENT!Y40 + FLA!Y40 + MIDA!Y40 + MIDW!Y40 + NE!Y40 + NY!Y40 + NW!Y40 + SE!Y40 + SW!Y40 + TEN!Y40 + TEX!Y40</f>
        <v>2373249714.6600962</v>
      </c>
      <c r="Z40" s="9">
        <f xml:space="preserve"> 0 + CAL!Z40 + CAR!Z40 + CENT!Z40 + FLA!Z40 + MIDA!Z40 + MIDW!Z40 + NE!Z40 + NY!Z40 + NW!Z40 + SE!Z40 + SW!Z40 + TEN!Z40 + TEX!Z40</f>
        <v>2394015030.00985</v>
      </c>
      <c r="AA40" s="9">
        <f xml:space="preserve"> 0 + CAL!AA40 + CAR!AA40 + CENT!AA40 + FLA!AA40 + MIDA!AA40 + MIDW!AA40 + NE!AA40 + NY!AA40 + NW!AA40 + SE!AA40 + SW!AA40 + TEN!AA40 + TEX!AA40</f>
        <v>2409092194.9556613</v>
      </c>
      <c r="AB40" s="9">
        <f xml:space="preserve"> 0 + CAL!AB40 + CAR!AB40 + CENT!AB40 + FLA!AB40 + MIDA!AB40 + MIDW!AB40 + NE!AB40 + NY!AB40 + NW!AB40 + SE!AB40 + SW!AB40 + TEN!AB40 + TEX!AB40</f>
        <v>2428888279.5467939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tr">
        <f>CAL!A41</f>
        <v>Nuclear_TBD</v>
      </c>
      <c r="B41" s="9">
        <f xml:space="preserve"> 0 + CAL!B41 + CAR!B41 + CENT!B41 + FLA!B41 + MIDA!B41 + MIDW!B41 + NE!B41 + NY!B41 + NW!B41 + SE!B41 + SW!B41 + TEN!B41 + TEX!B41</f>
        <v>0</v>
      </c>
      <c r="C41" s="9">
        <f xml:space="preserve"> 0 + CAL!C41 + CAR!C41 + CENT!C41 + FLA!C41 + MIDA!C41 + MIDW!C41 + NE!C41 + NY!C41 + NW!C41 + SE!C41 + SW!C41 + TEN!C41 + TEX!C41</f>
        <v>0</v>
      </c>
      <c r="D41" s="9">
        <f xml:space="preserve"> 0 + CAL!D41 + CAR!D41 + CENT!D41 + FLA!D41 + MIDA!D41 + MIDW!D41 + NE!D41 + NY!D41 + NW!D41 + SE!D41 + SW!D41 + TEN!D41 + TEX!D41</f>
        <v>0</v>
      </c>
      <c r="E41" s="9">
        <f xml:space="preserve"> 0 + CAL!E41 + CAR!E41 + CENT!E41 + FLA!E41 + MIDA!E41 + MIDW!E41 + NE!E41 + NY!E41 + NW!E41 + SE!E41 + SW!E41 + TEN!E41 + TEX!E41</f>
        <v>0</v>
      </c>
      <c r="F41" s="9">
        <f xml:space="preserve"> 0 + CAL!F41 + CAR!F41 + CENT!F41 + FLA!F41 + MIDA!F41 + MIDW!F41 + NE!F41 + NY!F41 + NW!F41 + SE!F41 + SW!F41 + TEN!F41 + TEX!F41</f>
        <v>0</v>
      </c>
      <c r="G41" s="9">
        <f xml:space="preserve"> 0 + CAL!G41 + CAR!G41 + CENT!G41 + FLA!G41 + MIDA!G41 + MIDW!G41 + NE!G41 + NY!G41 + NW!G41 + SE!G41 + SW!G41 + TEN!G41 + TEX!G41</f>
        <v>0</v>
      </c>
      <c r="H41" s="9">
        <f xml:space="preserve"> 0 + CAL!H41 + CAR!H41 + CENT!H41 + FLA!H41 + MIDA!H41 + MIDW!H41 + NE!H41 + NY!H41 + NW!H41 + SE!H41 + SW!H41 + TEN!H41 + TEX!H41</f>
        <v>0</v>
      </c>
      <c r="I41" s="9">
        <f xml:space="preserve"> 0 + CAL!I41 + CAR!I41 + CENT!I41 + FLA!I41 + MIDA!I41 + MIDW!I41 + NE!I41 + NY!I41 + NW!I41 + SE!I41 + SW!I41 + TEN!I41 + TEX!I41</f>
        <v>0</v>
      </c>
      <c r="J41" s="9">
        <f xml:space="preserve"> 0 + CAL!J41 + CAR!J41 + CENT!J41 + FLA!J41 + MIDA!J41 + MIDW!J41 + NE!J41 + NY!J41 + NW!J41 + SE!J41 + SW!J41 + TEN!J41 + TEX!J41</f>
        <v>0</v>
      </c>
      <c r="K41" s="9">
        <f xml:space="preserve"> 0 + CAL!K41 + CAR!K41 + CENT!K41 + FLA!K41 + MIDA!K41 + MIDW!K41 + NE!K41 + NY!K41 + NW!K41 + SE!K41 + SW!K41 + TEN!K41 + TEX!K41</f>
        <v>0</v>
      </c>
      <c r="L41" s="9">
        <f xml:space="preserve"> 0 + CAL!L41 + CAR!L41 + CENT!L41 + FLA!L41 + MIDA!L41 + MIDW!L41 + NE!L41 + NY!L41 + NW!L41 + SE!L41 + SW!L41 + TEN!L41 + TEX!L41</f>
        <v>0</v>
      </c>
      <c r="M41" s="9">
        <f xml:space="preserve"> 0 + CAL!M41 + CAR!M41 + CENT!M41 + FLA!M41 + MIDA!M41 + MIDW!M41 + NE!M41 + NY!M41 + NW!M41 + SE!M41 + SW!M41 + TEN!M41 + TEX!M41</f>
        <v>0</v>
      </c>
      <c r="N41" s="9">
        <f xml:space="preserve"> 0 + CAL!N41 + CAR!N41 + CENT!N41 + FLA!N41 + MIDA!N41 + MIDW!N41 + NE!N41 + NY!N41 + NW!N41 + SE!N41 + SW!N41 + TEN!N41 + TEX!N41</f>
        <v>0</v>
      </c>
      <c r="O41" s="9">
        <f xml:space="preserve"> 0 + CAL!O41 + CAR!O41 + CENT!O41 + FLA!O41 + MIDA!O41 + MIDW!O41 + NE!O41 + NY!O41 + NW!O41 + SE!O41 + SW!O41 + TEN!O41 + TEX!O41</f>
        <v>0</v>
      </c>
      <c r="P41" s="9">
        <f xml:space="preserve"> 0 + CAL!P41 + CAR!P41 + CENT!P41 + FLA!P41 + MIDA!P41 + MIDW!P41 + NE!P41 + NY!P41 + NW!P41 + SE!P41 + SW!P41 + TEN!P41 + TEX!P41</f>
        <v>0</v>
      </c>
      <c r="Q41" s="9">
        <f xml:space="preserve"> 0 + CAL!Q41 + CAR!Q41 + CENT!Q41 + FLA!Q41 + MIDA!Q41 + MIDW!Q41 + NE!Q41 + NY!Q41 + NW!Q41 + SE!Q41 + SW!Q41 + TEN!Q41 + TEX!Q41</f>
        <v>0</v>
      </c>
      <c r="R41" s="9">
        <f xml:space="preserve"> 0 + CAL!R41 + CAR!R41 + CENT!R41 + FLA!R41 + MIDA!R41 + MIDW!R41 + NE!R41 + NY!R41 + NW!R41 + SE!R41 + SW!R41 + TEN!R41 + TEX!R41</f>
        <v>0</v>
      </c>
      <c r="S41" s="9">
        <f xml:space="preserve"> 0 + CAL!S41 + CAR!S41 + CENT!S41 + FLA!S41 + MIDA!S41 + MIDW!S41 + NE!S41 + NY!S41 + NW!S41 + SE!S41 + SW!S41 + TEN!S41 + TEX!S41</f>
        <v>0</v>
      </c>
      <c r="T41" s="9">
        <f xml:space="preserve"> 0 + CAL!T41 + CAR!T41 + CENT!T41 + FLA!T41 + MIDA!T41 + MIDW!T41 + NE!T41 + NY!T41 + NW!T41 + SE!T41 + SW!T41 + TEN!T41 + TEX!T41</f>
        <v>0</v>
      </c>
      <c r="U41" s="9">
        <f xml:space="preserve"> 0 + CAL!U41 + CAR!U41 + CENT!U41 + FLA!U41 + MIDA!U41 + MIDW!U41 + NE!U41 + NY!U41 + NW!U41 + SE!U41 + SW!U41 + TEN!U41 + TEX!U41</f>
        <v>0</v>
      </c>
      <c r="V41" s="9">
        <f xml:space="preserve"> 0 + CAL!V41 + CAR!V41 + CENT!V41 + FLA!V41 + MIDA!V41 + MIDW!V41 + NE!V41 + NY!V41 + NW!V41 + SE!V41 + SW!V41 + TEN!V41 + TEX!V41</f>
        <v>0</v>
      </c>
      <c r="W41" s="9">
        <f xml:space="preserve"> 0 + CAL!W41 + CAR!W41 + CENT!W41 + FLA!W41 + MIDA!W41 + MIDW!W41 + NE!W41 + NY!W41 + NW!W41 + SE!W41 + SW!W41 + TEN!W41 + TEX!W41</f>
        <v>0</v>
      </c>
      <c r="X41" s="9">
        <f xml:space="preserve"> 0 + CAL!X41 + CAR!X41 + CENT!X41 + FLA!X41 + MIDA!X41 + MIDW!X41 + NE!X41 + NY!X41 + NW!X41 + SE!X41 + SW!X41 + TEN!X41 + TEX!X41</f>
        <v>0</v>
      </c>
      <c r="Y41" s="9">
        <f xml:space="preserve"> 0 + CAL!Y41 + CAR!Y41 + CENT!Y41 + FLA!Y41 + MIDA!Y41 + MIDW!Y41 + NE!Y41 + NY!Y41 + NW!Y41 + SE!Y41 + SW!Y41 + TEN!Y41 + TEX!Y41</f>
        <v>0</v>
      </c>
      <c r="Z41" s="9">
        <f xml:space="preserve"> 0 + CAL!Z41 + CAR!Z41 + CENT!Z41 + FLA!Z41 + MIDA!Z41 + MIDW!Z41 + NE!Z41 + NY!Z41 + NW!Z41 + SE!Z41 + SW!Z41 + TEN!Z41 + TEX!Z41</f>
        <v>0</v>
      </c>
      <c r="AA41" s="9">
        <f xml:space="preserve"> 0 + CAL!AA41 + CAR!AA41 + CENT!AA41 + FLA!AA41 + MIDA!AA41 + MIDW!AA41 + NE!AA41 + NY!AA41 + NW!AA41 + SE!AA41 + SW!AA41 + TEN!AA41 + TEX!AA41</f>
        <v>0</v>
      </c>
      <c r="AB41" s="9">
        <f xml:space="preserve"> 0 + CAL!AB41 + CAR!AB41 + CENT!AB41 + FLA!AB41 + MIDA!AB41 + MIDW!AB41 + NE!AB41 + NY!AB41 + NW!AB41 + SE!AB41 + SW!AB41 + TEN!AB41 + TEX!AB41</f>
        <v>0</v>
      </c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tr">
        <f>CAL!A42</f>
        <v>Nuclear_Cost</v>
      </c>
      <c r="B42" s="9">
        <f xml:space="preserve"> 0 + CAL!B42 + CAR!B42 + CENT!B42 + FLA!B42 + MIDA!B42 + MIDW!B42 + NE!B42 + NY!B42 + NW!B42 + SE!B42 + SW!B42 + TEN!B42 + TEX!B42</f>
        <v>138110.99517169999</v>
      </c>
      <c r="C42" s="9">
        <f xml:space="preserve"> 0 + CAL!C42 + CAR!C42 + CENT!C42 + FLA!C42 + MIDA!C42 + MIDW!C42 + NE!C42 + NY!C42 + NW!C42 + SE!C42 + SW!C42 + TEN!C42 + TEX!C42</f>
        <v>166651.27534771996</v>
      </c>
      <c r="D42" s="9">
        <f xml:space="preserve"> 0 + CAL!D42 + CAR!D42 + CENT!D42 + FLA!D42 + MIDA!D42 + MIDW!D42 + NE!D42 + NY!D42 + NW!D42 + SE!D42 + SW!D42 + TEN!D42 + TEX!D42</f>
        <v>197598.18821235004</v>
      </c>
      <c r="E42" s="9">
        <f xml:space="preserve"> 0 + CAL!E42 + CAR!E42 + CENT!E42 + FLA!E42 + MIDA!E42 + MIDW!E42 + NE!E42 + NY!E42 + NW!E42 + SE!E42 + SW!E42 + TEN!E42 + TEX!E42</f>
        <v>230918.46900086</v>
      </c>
      <c r="F42" s="9">
        <f xml:space="preserve"> 0 + CAL!F42 + CAR!F42 + CENT!F42 + FLA!F42 + MIDA!F42 + MIDW!F42 + NE!F42 + NY!F42 + NW!F42 + SE!F42 + SW!F42 + TEN!F42 + TEX!F42</f>
        <v>266476.85262026999</v>
      </c>
      <c r="G42" s="9">
        <f xml:space="preserve"> 0 + CAL!G42 + CAR!G42 + CENT!G42 + FLA!G42 + MIDA!G42 + MIDW!G42 + NE!G42 + NY!G42 + NW!G42 + SE!G42 + SW!G42 + TEN!G42 + TEX!G42</f>
        <v>303852.87808915996</v>
      </c>
      <c r="H42" s="9">
        <f xml:space="preserve"> 0 + CAL!H42 + CAR!H42 + CENT!H42 + FLA!H42 + MIDA!H42 + MIDW!H42 + NE!H42 + NY!H42 + NW!H42 + SE!H42 + SW!H42 + TEN!H42 + TEX!H42</f>
        <v>342399.77784845</v>
      </c>
      <c r="I42" s="9">
        <f xml:space="preserve"> 0 + CAL!I42 + CAR!I42 + CENT!I42 + FLA!I42 + MIDA!I42 + MIDW!I42 + NE!I42 + NY!I42 + NW!I42 + SE!I42 + SW!I42 + TEN!I42 + TEX!I42</f>
        <v>377539.85458869999</v>
      </c>
      <c r="J42" s="9">
        <f xml:space="preserve"> 0 + CAL!J42 + CAR!J42 + CENT!J42 + FLA!J42 + MIDA!J42 + MIDW!J42 + NE!J42 + NY!J42 + NW!J42 + SE!J42 + SW!J42 + TEN!J42 + TEX!J42</f>
        <v>410148.09375700995</v>
      </c>
      <c r="K42" s="9">
        <f xml:space="preserve"> 0 + CAL!K42 + CAR!K42 + CENT!K42 + FLA!K42 + MIDA!K42 + MIDW!K42 + NE!K42 + NY!K42 + NW!K42 + SE!K42 + SW!K42 + TEN!K42 + TEX!K42</f>
        <v>442280.4803384699</v>
      </c>
      <c r="L42" s="9">
        <f xml:space="preserve"> 0 + CAL!L42 + CAR!L42 + CENT!L42 + FLA!L42 + MIDA!L42 + MIDW!L42 + NE!L42 + NY!L42 + NW!L42 + SE!L42 + SW!L42 + TEN!L42 + TEX!L42</f>
        <v>467461.49386449001</v>
      </c>
      <c r="M42" s="9">
        <f xml:space="preserve"> 0 + CAL!M42 + CAR!M42 + CENT!M42 + FLA!M42 + MIDA!M42 + MIDW!M42 + NE!M42 + NY!M42 + NW!M42 + SE!M42 + SW!M42 + TEN!M42 + TEX!M42</f>
        <v>476777.96917752002</v>
      </c>
      <c r="N42" s="9">
        <f xml:space="preserve"> 0 + CAL!N42 + CAR!N42 + CENT!N42 + FLA!N42 + MIDA!N42 + MIDW!N42 + NE!N42 + NY!N42 + NW!N42 + SE!N42 + SW!N42 + TEN!N42 + TEX!N42</f>
        <v>487777.10679250007</v>
      </c>
      <c r="O42" s="9">
        <f xml:space="preserve"> 0 + CAL!O42 + CAR!O42 + CENT!O42 + FLA!O42 + MIDA!O42 + MIDW!O42 + NE!O42 + NY!O42 + NW!O42 + SE!O42 + SW!O42 + TEN!O42 + TEX!O42</f>
        <v>490696.62818677002</v>
      </c>
      <c r="P42" s="9">
        <f xml:space="preserve"> 0 + CAL!P42 + CAR!P42 + CENT!P42 + FLA!P42 + MIDA!P42 + MIDW!P42 + NE!P42 + NY!P42 + NW!P42 + SE!P42 + SW!P42 + TEN!P42 + TEX!P42</f>
        <v>495171.49614016997</v>
      </c>
      <c r="Q42" s="9">
        <f xml:space="preserve"> 0 + CAL!Q42 + CAR!Q42 + CENT!Q42 + FLA!Q42 + MIDA!Q42 + MIDW!Q42 + NE!Q42 + NY!Q42 + NW!Q42 + SE!Q42 + SW!Q42 + TEN!Q42 + TEX!Q42</f>
        <v>498926.96135671</v>
      </c>
      <c r="R42" s="9">
        <f xml:space="preserve"> 0 + CAL!R42 + CAR!R42 + CENT!R42 + FLA!R42 + MIDA!R42 + MIDW!R42 + NE!R42 + NY!R42 + NW!R42 + SE!R42 + SW!R42 + TEN!R42 + TEX!R42</f>
        <v>500753.88757685001</v>
      </c>
      <c r="S42" s="9">
        <f xml:space="preserve"> 0 + CAL!S42 + CAR!S42 + CENT!S42 + FLA!S42 + MIDA!S42 + MIDW!S42 + NE!S42 + NY!S42 + NW!S42 + SE!S42 + SW!S42 + TEN!S42 + TEX!S42</f>
        <v>503726.0408231701</v>
      </c>
      <c r="T42" s="9">
        <f xml:space="preserve"> 0 + CAL!T42 + CAR!T42 + CENT!T42 + FLA!T42 + MIDA!T42 + MIDW!T42 + NE!T42 + NY!T42 + NW!T42 + SE!T42 + SW!T42 + TEN!T42 + TEX!T42</f>
        <v>502632.59683014994</v>
      </c>
      <c r="U42" s="9">
        <f xml:space="preserve"> 0 + CAL!U42 + CAR!U42 + CENT!U42 + FLA!U42 + MIDA!U42 + MIDW!U42 + NE!U42 + NY!U42 + NW!U42 + SE!U42 + SW!U42 + TEN!U42 + TEX!U42</f>
        <v>501370.72882461996</v>
      </c>
      <c r="V42" s="9">
        <f xml:space="preserve"> 0 + CAL!V42 + CAR!V42 + CENT!V42 + FLA!V42 + MIDA!V42 + MIDW!V42 + NE!V42 + NY!V42 + NW!V42 + SE!V42 + SW!V42 + TEN!V42 + TEX!V42</f>
        <v>505230.97707929998</v>
      </c>
      <c r="W42" s="9">
        <f xml:space="preserve"> 0 + CAL!W42 + CAR!W42 + CENT!W42 + FLA!W42 + MIDA!W42 + MIDW!W42 + NE!W42 + NY!W42 + NW!W42 + SE!W42 + SW!W42 + TEN!W42 + TEX!W42</f>
        <v>510185.89772656991</v>
      </c>
      <c r="X42" s="9">
        <f xml:space="preserve"> 0 + CAL!X42 + CAR!X42 + CENT!X42 + FLA!X42 + MIDA!X42 + MIDW!X42 + NE!X42 + NY!X42 + NW!X42 + SE!X42 + SW!X42 + TEN!X42 + TEX!X42</f>
        <v>517329.83402622008</v>
      </c>
      <c r="Y42" s="9">
        <f xml:space="preserve"> 0 + CAL!Y42 + CAR!Y42 + CENT!Y42 + FLA!Y42 + MIDA!Y42 + MIDW!Y42 + NE!Y42 + NY!Y42 + NW!Y42 + SE!Y42 + SW!Y42 + TEN!Y42 + TEX!Y42</f>
        <v>523259.28776889993</v>
      </c>
      <c r="Z42" s="9">
        <f xml:space="preserve"> 0 + CAL!Z42 + CAR!Z42 + CENT!Z42 + FLA!Z42 + MIDA!Z42 + MIDW!Z42 + NE!Z42 + NY!Z42 + NW!Z42 + SE!Z42 + SW!Z42 + TEN!Z42 + TEX!Z42</f>
        <v>529534.48261390999</v>
      </c>
      <c r="AA42" s="9">
        <f xml:space="preserve"> 0 + CAL!AA42 + CAR!AA42 + CENT!AA42 + FLA!AA42 + MIDA!AA42 + MIDW!AA42 + NE!AA42 + NY!AA42 + NW!AA42 + SE!AA42 + SW!AA42 + TEN!AA42 + TEX!AA42</f>
        <v>534543.05327817996</v>
      </c>
      <c r="AB42" s="9">
        <f xml:space="preserve"> 0 + CAL!AB42 + CAR!AB42 + CENT!AB42 + FLA!AB42 + MIDA!AB42 + MIDW!AB42 + NE!AB42 + NY!AB42 + NW!AB42 + SE!AB42 + SW!AB42 + TEN!AB42 + TEX!AB42</f>
        <v>539524.63088589988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tr">
        <f>CAL!A43</f>
        <v>Nuclear_CO2_Cost</v>
      </c>
      <c r="B43" s="9">
        <f xml:space="preserve"> 0 + CAL!B43 + CAR!B43 + CENT!B43 + FLA!B43 + MIDA!B43 + MIDW!B43 + NE!B43 + NY!B43 + NW!B43 + SE!B43 + SW!B43 + TEN!B43 + TEX!B43</f>
        <v>0</v>
      </c>
      <c r="C43" s="9">
        <f xml:space="preserve"> 0 + CAL!C43 + CAR!C43 + CENT!C43 + FLA!C43 + MIDA!C43 + MIDW!C43 + NE!C43 + NY!C43 + NW!C43 + SE!C43 + SW!C43 + TEN!C43 + TEX!C43</f>
        <v>302.97634799999997</v>
      </c>
      <c r="D43" s="9">
        <f xml:space="preserve"> 0 + CAL!D43 + CAR!D43 + CENT!D43 + FLA!D43 + MIDA!D43 + MIDW!D43 + NE!D43 + NY!D43 + NW!D43 + SE!D43 + SW!D43 + TEN!D43 + TEX!D43</f>
        <v>360.16148909999998</v>
      </c>
      <c r="E43" s="9">
        <f xml:space="preserve"> 0 + CAL!E43 + CAR!E43 + CENT!E43 + FLA!E43 + MIDA!E43 + MIDW!E43 + NE!E43 + NY!E43 + NW!E43 + SE!E43 + SW!E43 + TEN!E43 + TEX!E43</f>
        <v>420.81241341999993</v>
      </c>
      <c r="F43" s="9">
        <f xml:space="preserve"> 0 + CAL!F43 + CAR!F43 + CENT!F43 + FLA!F43 + MIDA!F43 + MIDW!F43 + NE!F43 + NY!F43 + NW!F43 + SE!F43 + SW!F43 + TEN!F43 + TEX!F43</f>
        <v>483.24369365999996</v>
      </c>
      <c r="G43" s="9">
        <f xml:space="preserve"> 0 + CAL!G43 + CAR!G43 + CENT!G43 + FLA!G43 + MIDA!G43 + MIDW!G43 + NE!G43 + NY!G43 + NW!G43 + SE!G43 + SW!G43 + TEN!G43 + TEX!G43</f>
        <v>545.44294694999996</v>
      </c>
      <c r="H43" s="9">
        <f xml:space="preserve"> 0 + CAL!H43 + CAR!H43 + CENT!H43 + FLA!H43 + MIDA!H43 + MIDW!H43 + NE!H43 + NY!H43 + NW!H43 + SE!H43 + SW!H43 + TEN!H43 + TEX!H43</f>
        <v>604.80581145999997</v>
      </c>
      <c r="I43" s="9">
        <f xml:space="preserve"> 0 + CAL!I43 + CAR!I43 + CENT!I43 + FLA!I43 + MIDA!I43 + MIDW!I43 + NE!I43 + NY!I43 + NW!I43 + SE!I43 + SW!I43 + TEN!I43 + TEX!I43</f>
        <v>655.31858669000007</v>
      </c>
      <c r="J43" s="9">
        <f xml:space="preserve"> 0 + CAL!J43 + CAR!J43 + CENT!J43 + FLA!J43 + MIDA!J43 + MIDW!J43 + NE!J43 + NY!J43 + NW!J43 + SE!J43 + SW!J43 + TEN!J43 + TEX!J43</f>
        <v>696.71597036999992</v>
      </c>
      <c r="K43" s="9">
        <f xml:space="preserve"> 0 + CAL!K43 + CAR!K43 + CENT!K43 + FLA!K43 + MIDA!K43 + MIDW!K43 + NE!K43 + NY!K43 + NW!K43 + SE!K43 + SW!K43 + TEN!K43 + TEX!K43</f>
        <v>730.32067652000001</v>
      </c>
      <c r="L43" s="9">
        <f xml:space="preserve"> 0 + CAL!L43 + CAR!L43 + CENT!L43 + FLA!L43 + MIDA!L43 + MIDW!L43 + NE!L43 + NY!L43 + NW!L43 + SE!L43 + SW!L43 + TEN!L43 + TEX!L43</f>
        <v>751.21618353000008</v>
      </c>
      <c r="M43" s="9">
        <f xml:space="preserve"> 0 + CAL!M43 + CAR!M43 + CENT!M43 + FLA!M43 + MIDA!M43 + MIDW!M43 + NE!M43 + NY!M43 + NW!M43 + SE!M43 + SW!M43 + TEN!M43 + TEX!M43</f>
        <v>753.56950377999988</v>
      </c>
      <c r="N43" s="9">
        <f xml:space="preserve"> 0 + CAL!N43 + CAR!N43 + CENT!N43 + FLA!N43 + MIDA!N43 + MIDW!N43 + NE!N43 + NY!N43 + NW!N43 + SE!N43 + SW!N43 + TEN!N43 + TEX!N43</f>
        <v>755.83681458000001</v>
      </c>
      <c r="O43" s="9">
        <f xml:space="preserve"> 0 + CAL!O43 + CAR!O43 + CENT!O43 + FLA!O43 + MIDA!O43 + MIDW!O43 + NE!O43 + NY!O43 + NW!O43 + SE!O43 + SW!O43 + TEN!O43 + TEX!O43</f>
        <v>750.29773703000001</v>
      </c>
      <c r="P43" s="9">
        <f xml:space="preserve"> 0 + CAL!P43 + CAR!P43 + CENT!P43 + FLA!P43 + MIDA!P43 + MIDW!P43 + NE!P43 + NY!P43 + NW!P43 + SE!P43 + SW!P43 + TEN!P43 + TEX!P43</f>
        <v>745.56824924</v>
      </c>
      <c r="Q43" s="9">
        <f xml:space="preserve"> 0 + CAL!Q43 + CAR!Q43 + CENT!Q43 + FLA!Q43 + MIDA!Q43 + MIDW!Q43 + NE!Q43 + NY!Q43 + NW!Q43 + SE!Q43 + SW!Q43 + TEN!Q43 + TEX!Q43</f>
        <v>739.9586214599999</v>
      </c>
      <c r="R43" s="9">
        <f xml:space="preserve"> 0 + CAL!R43 + CAR!R43 + CENT!R43 + FLA!R43 + MIDA!R43 + MIDW!R43 + NE!R43 + NY!R43 + NW!R43 + SE!R43 + SW!R43 + TEN!R43 + TEX!R43</f>
        <v>733.13875791999999</v>
      </c>
      <c r="S43" s="9">
        <f xml:space="preserve"> 0 + CAL!S43 + CAR!S43 + CENT!S43 + FLA!S43 + MIDA!S43 + MIDW!S43 + NE!S43 + NY!S43 + NW!S43 + SE!S43 + SW!S43 + TEN!S43 + TEX!S43</f>
        <v>727.52812927999992</v>
      </c>
      <c r="T43" s="9">
        <f xml:space="preserve"> 0 + CAL!T43 + CAR!T43 + CENT!T43 + FLA!T43 + MIDA!T43 + MIDW!T43 + NE!T43 + NY!T43 + NW!T43 + SE!T43 + SW!T43 + TEN!T43 + TEX!T43</f>
        <v>718.9575990699999</v>
      </c>
      <c r="U43" s="9">
        <f xml:space="preserve"> 0 + CAL!U43 + CAR!U43 + CENT!U43 + FLA!U43 + MIDA!U43 + MIDW!U43 + NE!U43 + NY!U43 + NW!U43 + SE!U43 + SW!U43 + TEN!U43 + TEX!U43</f>
        <v>710.38142160999985</v>
      </c>
      <c r="V43" s="9">
        <f xml:space="preserve"> 0 + CAL!V43 + CAR!V43 + CENT!V43 + FLA!V43 + MIDA!V43 + MIDW!V43 + NE!V43 + NY!V43 + NW!V43 + SE!V43 + SW!V43 + TEN!V43 + TEX!V43</f>
        <v>707.79686414999992</v>
      </c>
      <c r="W43" s="9">
        <f xml:space="preserve"> 0 + CAL!W43 + CAR!W43 + CENT!W43 + FLA!W43 + MIDA!W43 + MIDW!W43 + NE!W43 + NY!W43 + NW!W43 + SE!W43 + SW!W43 + TEN!W43 + TEX!W43</f>
        <v>707.44363035000003</v>
      </c>
      <c r="X43" s="9">
        <f xml:space="preserve"> 0 + CAL!X43 + CAR!X43 + CENT!X43 + FLA!X43 + MIDA!X43 + MIDW!X43 + NE!X43 + NY!X43 + NW!X43 + SE!X43 + SW!X43 + TEN!X43 + TEX!X43</f>
        <v>709.27142530999993</v>
      </c>
      <c r="Y43" s="9">
        <f xml:space="preserve"> 0 + CAL!Y43 + CAR!Y43 + CENT!Y43 + FLA!Y43 + MIDA!Y43 + MIDW!Y43 + NE!Y43 + NY!Y43 + NW!Y43 + SE!Y43 + SW!Y43 + TEN!Y43 + TEX!Y43</f>
        <v>711.9749144000001</v>
      </c>
      <c r="Z43" s="9">
        <f xml:space="preserve"> 0 + CAL!Z43 + CAR!Z43 + CENT!Z43 + FLA!Z43 + MIDA!Z43 + MIDW!Z43 + NE!Z43 + NY!Z43 + NW!Z43 + SE!Z43 + SW!Z43 + TEN!Z43 + TEX!Z43</f>
        <v>718.20450901000004</v>
      </c>
      <c r="AA43" s="9">
        <f xml:space="preserve"> 0 + CAL!AA43 + CAR!AA43 + CENT!AA43 + FLA!AA43 + MIDA!AA43 + MIDW!AA43 + NE!AA43 + NY!AA43 + NW!AA43 + SE!AA43 + SW!AA43 + TEN!AA43 + TEX!AA43</f>
        <v>722.72765848000006</v>
      </c>
      <c r="AB43" s="9">
        <f xml:space="preserve"> 0 + CAL!AB43 + CAR!AB43 + CENT!AB43 + FLA!AB43 + MIDA!AB43 + MIDW!AB43 + NE!AB43 + NY!AB43 + NW!AB43 + SE!AB43 + SW!AB43 + TEN!AB43 + TEX!AB43</f>
        <v>728.66648387000009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tr">
        <f>CAL!A44</f>
        <v>Nuclear_CO2_MTon</v>
      </c>
      <c r="B44" s="9">
        <f xml:space="preserve"> 0 + CAL!B44 + CAR!B44 + CENT!B44 + FLA!B44 + MIDA!B44 + MIDW!B44 + NE!B44 + NY!B44 + NW!B44 + SE!B44 + SW!B44 + TEN!B44 + TEX!B44</f>
        <v>2.5016352399999997</v>
      </c>
      <c r="C44" s="9">
        <f xml:space="preserve"> 0 + CAL!C44 + CAR!C44 + CENT!C44 + FLA!C44 + MIDA!C44 + MIDW!C44 + NE!C44 + NY!C44 + NW!C44 + SE!C44 + SW!C44 + TEN!C44 + TEX!C44</f>
        <v>3.0297634799999997</v>
      </c>
      <c r="D44" s="9">
        <f xml:space="preserve"> 0 + CAL!D44 + CAR!D44 + CENT!D44 + FLA!D44 + MIDA!D44 + MIDW!D44 + NE!D44 + NY!D44 + NW!D44 + SE!D44 + SW!D44 + TEN!D44 + TEX!D44</f>
        <v>3.6016148899999996</v>
      </c>
      <c r="E44" s="9">
        <f xml:space="preserve"> 0 + CAL!E44 + CAR!E44 + CENT!E44 + FLA!E44 + MIDA!E44 + MIDW!E44 + NE!E44 + NY!E44 + NW!E44 + SE!E44 + SW!E44 + TEN!E44 + TEX!E44</f>
        <v>4.2081241499999997</v>
      </c>
      <c r="F44" s="9">
        <f xml:space="preserve"> 0 + CAL!F44 + CAR!F44 + CENT!F44 + FLA!F44 + MIDA!F44 + MIDW!F44 + NE!F44 + NY!F44 + NW!F44 + SE!F44 + SW!F44 + TEN!F44 + TEX!F44</f>
        <v>4.8324369300000001</v>
      </c>
      <c r="G44" s="9">
        <f xml:space="preserve"> 0 + CAL!G44 + CAR!G44 + CENT!G44 + FLA!G44 + MIDA!G44 + MIDW!G44 + NE!G44 + NY!G44 + NW!G44 + SE!G44 + SW!G44 + TEN!G44 + TEX!G44</f>
        <v>5.4544294599999992</v>
      </c>
      <c r="H44" s="9">
        <f xml:space="preserve"> 0 + CAL!H44 + CAR!H44 + CENT!H44 + FLA!H44 + MIDA!H44 + MIDW!H44 + NE!H44 + NY!H44 + NW!H44 + SE!H44 + SW!H44 + TEN!H44 + TEX!H44</f>
        <v>6.0480581199999994</v>
      </c>
      <c r="I44" s="9">
        <f xml:space="preserve"> 0 + CAL!I44 + CAR!I44 + CENT!I44 + FLA!I44 + MIDA!I44 + MIDW!I44 + NE!I44 + NY!I44 + NW!I44 + SE!I44 + SW!I44 + TEN!I44 + TEX!I44</f>
        <v>6.55318588</v>
      </c>
      <c r="J44" s="9">
        <f xml:space="preserve"> 0 + CAL!J44 + CAR!J44 + CENT!J44 + FLA!J44 + MIDA!J44 + MIDW!J44 + NE!J44 + NY!J44 + NW!J44 + SE!J44 + SW!J44 + TEN!J44 + TEX!J44</f>
        <v>6.9671596900000017</v>
      </c>
      <c r="K44" s="9">
        <f xml:space="preserve"> 0 + CAL!K44 + CAR!K44 + CENT!K44 + FLA!K44 + MIDA!K44 + MIDW!K44 + NE!K44 + NY!K44 + NW!K44 + SE!K44 + SW!K44 + TEN!K44 + TEX!K44</f>
        <v>7.3032067800000009</v>
      </c>
      <c r="L44" s="9">
        <f xml:space="preserve"> 0 + CAL!L44 + CAR!L44 + CENT!L44 + FLA!L44 + MIDA!L44 + MIDW!L44 + NE!L44 + NY!L44 + NW!L44 + SE!L44 + SW!L44 + TEN!L44 + TEX!L44</f>
        <v>7.5121618300000002</v>
      </c>
      <c r="M44" s="9">
        <f xml:space="preserve"> 0 + CAL!M44 + CAR!M44 + CENT!M44 + FLA!M44 + MIDA!M44 + MIDW!M44 + NE!M44 + NY!M44 + NW!M44 + SE!M44 + SW!M44 + TEN!M44 + TEX!M44</f>
        <v>7.5356950399999993</v>
      </c>
      <c r="N44" s="9">
        <f xml:space="preserve"> 0 + CAL!N44 + CAR!N44 + CENT!N44 + FLA!N44 + MIDA!N44 + MIDW!N44 + NE!N44 + NY!N44 + NW!N44 + SE!N44 + SW!N44 + TEN!N44 + TEX!N44</f>
        <v>7.5583681399999998</v>
      </c>
      <c r="O44" s="9">
        <f xml:space="preserve"> 0 + CAL!O44 + CAR!O44 + CENT!O44 + FLA!O44 + MIDA!O44 + MIDW!O44 + NE!O44 + NY!O44 + NW!O44 + SE!O44 + SW!O44 + TEN!O44 + TEX!O44</f>
        <v>7.50297736</v>
      </c>
      <c r="P44" s="9">
        <f xml:space="preserve"> 0 + CAL!P44 + CAR!P44 + CENT!P44 + FLA!P44 + MIDA!P44 + MIDW!P44 + NE!P44 + NY!P44 + NW!P44 + SE!P44 + SW!P44 + TEN!P44 + TEX!P44</f>
        <v>7.4556824800000001</v>
      </c>
      <c r="Q44" s="9">
        <f xml:space="preserve"> 0 + CAL!Q44 + CAR!Q44 + CENT!Q44 + FLA!Q44 + MIDA!Q44 + MIDW!Q44 + NE!Q44 + NY!Q44 + NW!Q44 + SE!Q44 + SW!Q44 + TEN!Q44 + TEX!Q44</f>
        <v>7.3995862099999998</v>
      </c>
      <c r="R44" s="9">
        <f xml:space="preserve"> 0 + CAL!R44 + CAR!R44 + CENT!R44 + FLA!R44 + MIDA!R44 + MIDW!R44 + NE!R44 + NY!R44 + NW!R44 + SE!R44 + SW!R44 + TEN!R44 + TEX!R44</f>
        <v>7.3313875699999995</v>
      </c>
      <c r="S44" s="9">
        <f xml:space="preserve"> 0 + CAL!S44 + CAR!S44 + CENT!S44 + FLA!S44 + MIDA!S44 + MIDW!S44 + NE!S44 + NY!S44 + NW!S44 + SE!S44 + SW!S44 + TEN!S44 + TEX!S44</f>
        <v>7.2752812800000006</v>
      </c>
      <c r="T44" s="9">
        <f xml:space="preserve"> 0 + CAL!T44 + CAR!T44 + CENT!T44 + FLA!T44 + MIDA!T44 + MIDW!T44 + NE!T44 + NY!T44 + NW!T44 + SE!T44 + SW!T44 + TEN!T44 + TEX!T44</f>
        <v>7.189575979999999</v>
      </c>
      <c r="U44" s="9">
        <f xml:space="preserve"> 0 + CAL!U44 + CAR!U44 + CENT!U44 + FLA!U44 + MIDA!U44 + MIDW!U44 + NE!U44 + NY!U44 + NW!U44 + SE!U44 + SW!U44 + TEN!U44 + TEX!U44</f>
        <v>7.1038142199999994</v>
      </c>
      <c r="V44" s="9">
        <f xml:space="preserve"> 0 + CAL!V44 + CAR!V44 + CENT!V44 + FLA!V44 + MIDA!V44 + MIDW!V44 + NE!V44 + NY!V44 + NW!V44 + SE!V44 + SW!V44 + TEN!V44 + TEX!V44</f>
        <v>7.077968639999999</v>
      </c>
      <c r="W44" s="9">
        <f xml:space="preserve"> 0 + CAL!W44 + CAR!W44 + CENT!W44 + FLA!W44 + MIDA!W44 + MIDW!W44 + NE!W44 + NY!W44 + NW!W44 + SE!W44 + SW!W44 + TEN!W44 + TEX!W44</f>
        <v>7.0744362900000004</v>
      </c>
      <c r="X44" s="9">
        <f xml:space="preserve"> 0 + CAL!X44 + CAR!X44 + CENT!X44 + FLA!X44 + MIDA!X44 + MIDW!X44 + NE!X44 + NY!X44 + NW!X44 + SE!X44 + SW!X44 + TEN!X44 + TEX!X44</f>
        <v>7.0927142500000002</v>
      </c>
      <c r="Y44" s="9">
        <f xml:space="preserve"> 0 + CAL!Y44 + CAR!Y44 + CENT!Y44 + FLA!Y44 + MIDA!Y44 + MIDW!Y44 + NE!Y44 + NY!Y44 + NW!Y44 + SE!Y44 + SW!Y44 + TEN!Y44 + TEX!Y44</f>
        <v>7.1197491499999996</v>
      </c>
      <c r="Z44" s="9">
        <f xml:space="preserve"> 0 + CAL!Z44 + CAR!Z44 + CENT!Z44 + FLA!Z44 + MIDA!Z44 + MIDW!Z44 + NE!Z44 + NY!Z44 + NW!Z44 + SE!Z44 + SW!Z44 + TEN!Z44 + TEX!Z44</f>
        <v>7.1820450799999991</v>
      </c>
      <c r="AA44" s="9">
        <f xml:space="preserve"> 0 + CAL!AA44 + CAR!AA44 + CENT!AA44 + FLA!AA44 + MIDA!AA44 + MIDW!AA44 + NE!AA44 + NY!AA44 + NW!AA44 + SE!AA44 + SW!AA44 + TEN!AA44 + TEX!AA44</f>
        <v>7.2272765800000007</v>
      </c>
      <c r="AB44" s="9">
        <f xml:space="preserve"> 0 + CAL!AB44 + CAR!AB44 + CENT!AB44 + FLA!AB44 + MIDA!AB44 + MIDW!AB44 + NE!AB44 + NY!AB44 + NW!AB44 + SE!AB44 + SW!AB44 + TEN!AB44 + TEX!AB44</f>
        <v>7.2866648400000003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tr">
        <f>CAL!A45</f>
        <v>Nuclear_MW_Cost</v>
      </c>
      <c r="B45" s="9">
        <f xml:space="preserve"> 0 + CAL!B45 + CAR!B45 + CENT!B45 + FLA!B45 + MIDA!B45 + MIDW!B45 + NE!B45 + NY!B45 + NW!B45 + SE!B45 + SW!B45 + TEN!B45 + TEX!B45</f>
        <v>129680.48438649999</v>
      </c>
      <c r="C45" s="9">
        <f xml:space="preserve"> 0 + CAL!C45 + CAR!C45 + CENT!C45 + FLA!C45 + MIDA!C45 + MIDW!C45 + NE!C45 + NY!C45 + NW!C45 + SE!C45 + SW!C45 + TEN!C45 + TEX!C45</f>
        <v>156440.97242031002</v>
      </c>
      <c r="D45" s="9">
        <f xml:space="preserve"> 0 + CAL!D45 + CAR!D45 + CENT!D45 + FLA!D45 + MIDA!D45 + MIDW!D45 + NE!D45 + NY!D45 + NW!D45 + SE!D45 + SW!D45 + TEN!D45 + TEX!D45</f>
        <v>185460.74602978001</v>
      </c>
      <c r="E45" s="9">
        <f xml:space="preserve"> 0 + CAL!E45 + CAR!E45 + CENT!E45 + FLA!E45 + MIDA!E45 + MIDW!E45 + NE!E45 + NY!E45 + NW!E45 + SE!E45 + SW!E45 + TEN!E45 + TEX!E45</f>
        <v>216737.09066792001</v>
      </c>
      <c r="F45" s="9">
        <f xml:space="preserve"> 0 + CAL!F45 + CAR!F45 + CENT!F45 + FLA!F45 + MIDA!F45 + MIDW!F45 + NE!F45 + NY!F45 + NW!F45 + SE!F45 + SW!F45 + TEN!F45 + TEX!F45</f>
        <v>250191.54014354997</v>
      </c>
      <c r="G45" s="9">
        <f xml:space="preserve"> 0 + CAL!G45 + CAR!G45 + CENT!G45 + FLA!G45 + MIDA!G45 + MIDW!G45 + NE!G45 + NY!G45 + NW!G45 + SE!G45 + SW!G45 + TEN!G45 + TEX!G45</f>
        <v>285471.45077694999</v>
      </c>
      <c r="H45" s="9">
        <f xml:space="preserve"> 0 + CAL!H45 + CAR!H45 + CENT!H45 + FLA!H45 + MIDA!H45 + MIDW!H45 + NE!H45 + NY!H45 + NW!H45 + SE!H45 + SW!H45 + TEN!H45 + TEX!H45</f>
        <v>322017.82200189994</v>
      </c>
      <c r="I45" s="9">
        <f xml:space="preserve"> 0 + CAL!I45 + CAR!I45 + CENT!I45 + FLA!I45 + MIDA!I45 + MIDW!I45 + NE!I45 + NY!I45 + NW!I45 + SE!I45 + SW!I45 + TEN!I45 + TEX!I45</f>
        <v>355455.61821747001</v>
      </c>
      <c r="J45" s="9">
        <f xml:space="preserve"> 0 + CAL!J45 + CAR!J45 + CENT!J45 + FLA!J45 + MIDA!J45 + MIDW!J45 + NE!J45 + NY!J45 + NW!J45 + SE!J45 + SW!J45 + TEN!J45 + TEX!J45</f>
        <v>386668.76555635995</v>
      </c>
      <c r="K45" s="9">
        <f xml:space="preserve"> 0 + CAL!K45 + CAR!K45 + CENT!K45 + FLA!K45 + MIDA!K45 + MIDW!K45 + NE!K45 + NY!K45 + NW!K45 + SE!K45 + SW!K45 + TEN!K45 + TEX!K45</f>
        <v>417668.67353961</v>
      </c>
      <c r="L45" s="9">
        <f xml:space="preserve"> 0 + CAL!L45 + CAR!L45 + CENT!L45 + FLA!L45 + MIDA!L45 + MIDW!L45 + NE!L45 + NY!L45 + NW!L45 + SE!L45 + SW!L45 + TEN!L45 + TEX!L45</f>
        <v>442145.50847964996</v>
      </c>
      <c r="M45" s="9">
        <f xml:space="preserve"> 0 + CAL!M45 + CAR!M45 + CENT!M45 + FLA!M45 + MIDA!M45 + MIDW!M45 + NE!M45 + NY!M45 + NW!M45 + SE!M45 + SW!M45 + TEN!M45 + TEX!M45</f>
        <v>451382.67689975002</v>
      </c>
      <c r="N45" s="9">
        <f xml:space="preserve"> 0 + CAL!N45 + CAR!N45 + CENT!N45 + FLA!N45 + MIDA!N45 + MIDW!N45 + NE!N45 + NY!N45 + NW!N45 + SE!N45 + SW!N45 + TEN!N45 + TEX!N45</f>
        <v>462305.40614124993</v>
      </c>
      <c r="O45" s="9">
        <f xml:space="preserve"> 0 + CAL!O45 + CAR!O45 + CENT!O45 + FLA!O45 + MIDA!O45 + MIDW!O45 + NE!O45 + NY!O45 + NW!O45 + SE!O45 + SW!O45 + TEN!O45 + TEX!O45</f>
        <v>465411.59444876993</v>
      </c>
      <c r="P45" s="9">
        <f xml:space="preserve"> 0 + CAL!P45 + CAR!P45 + CENT!P45 + FLA!P45 + MIDA!P45 + MIDW!P45 + NE!P45 + NY!P45 + NW!P45 + SE!P45 + SW!P45 + TEN!P45 + TEX!P45</f>
        <v>470045.84614053008</v>
      </c>
      <c r="Q45" s="9">
        <f xml:space="preserve"> 0 + CAL!Q45 + CAR!Q45 + CENT!Q45 + FLA!Q45 + MIDA!Q45 + MIDW!Q45 + NE!Q45 + NY!Q45 + NW!Q45 + SE!Q45 + SW!Q45 + TEN!Q45 + TEX!Q45</f>
        <v>473990.35581294994</v>
      </c>
      <c r="R45" s="9">
        <f xml:space="preserve"> 0 + CAL!R45 + CAR!R45 + CENT!R45 + FLA!R45 + MIDA!R45 + MIDW!R45 + NE!R45 + NY!R45 + NW!R45 + SE!R45 + SW!R45 + TEN!R45 + TEX!R45</f>
        <v>476047.11143493</v>
      </c>
      <c r="S45" s="9">
        <f xml:space="preserve"> 0 + CAL!S45 + CAR!S45 + CENT!S45 + FLA!S45 + MIDA!S45 + MIDW!S45 + NE!S45 + NY!S45 + NW!S45 + SE!S45 + SW!S45 + TEN!S45 + TEX!S45</f>
        <v>479208.34286640992</v>
      </c>
      <c r="T45" s="9">
        <f xml:space="preserve"> 0 + CAL!T45 + CAR!T45 + CENT!T45 + FLA!T45 + MIDA!T45 + MIDW!T45 + NE!T45 + NY!T45 + NW!T45 + SE!T45 + SW!T45 + TEN!T45 + TEX!T45</f>
        <v>478403.72574092995</v>
      </c>
      <c r="U45" s="9">
        <f xml:space="preserve"> 0 + CAL!U45 + CAR!U45 + CENT!U45 + FLA!U45 + MIDA!U45 + MIDW!U45 + NE!U45 + NY!U45 + NW!U45 + SE!U45 + SW!U45 + TEN!U45 + TEX!U45</f>
        <v>477430.87491635</v>
      </c>
      <c r="V45" s="9">
        <f xml:space="preserve"> 0 + CAL!V45 + CAR!V45 + CENT!V45 + FLA!V45 + MIDA!V45 + MIDW!V45 + NE!V45 + NY!V45 + NW!V45 + SE!V45 + SW!V45 + TEN!V45 + TEX!V45</f>
        <v>481378.22275744006</v>
      </c>
      <c r="W45" s="9">
        <f xml:space="preserve"> 0 + CAL!W45 + CAR!W45 + CENT!W45 + FLA!W45 + MIDA!W45 + MIDW!W45 + NE!W45 + NY!W45 + NW!W45 + SE!W45 + SW!W45 + TEN!W45 + TEX!W45</f>
        <v>486345.04738429998</v>
      </c>
      <c r="X45" s="9">
        <f xml:space="preserve"> 0 + CAL!X45 + CAR!X45 + CENT!X45 + FLA!X45 + MIDA!X45 + MIDW!X45 + NE!X45 + NY!X45 + NW!X45 + SE!X45 + SW!X45 + TEN!X45 + TEX!X45</f>
        <v>493427.38699357997</v>
      </c>
      <c r="Y45" s="9">
        <f xml:space="preserve"> 0 + CAL!Y45 + CAR!Y45 + CENT!Y45 + FLA!Y45 + MIDA!Y45 + MIDW!Y45 + NE!Y45 + NY!Y45 + NW!Y45 + SE!Y45 + SW!Y45 + TEN!Y45 + TEX!Y45</f>
        <v>499265.73315367999</v>
      </c>
      <c r="Z45" s="9">
        <f xml:space="preserve"> 0 + CAL!Z45 + CAR!Z45 + CENT!Z45 + FLA!Z45 + MIDA!Z45 + MIDW!Z45 + NE!Z45 + NY!Z45 + NW!Z45 + SE!Z45 + SW!Z45 + TEN!Z45 + TEX!Z45</f>
        <v>505330.99066054</v>
      </c>
      <c r="AA45" s="9">
        <f xml:space="preserve"> 0 + CAL!AA45 + CAR!AA45 + CENT!AA45 + FLA!AA45 + MIDA!AA45 + MIDW!AA45 + NE!AA45 + NY!AA45 + NW!AA45 + SE!AA45 + SW!AA45 + TEN!AA45 + TEX!AA45</f>
        <v>510187.13118718989</v>
      </c>
      <c r="AB45" s="9">
        <f xml:space="preserve"> 0 + CAL!AB45 + CAR!AB45 + CENT!AB45 + FLA!AB45 + MIDA!AB45 + MIDW!AB45 + NE!AB45 + NY!AB45 + NW!AB45 + SE!AB45 + SW!AB45 + TEN!AB45 + TEX!AB45</f>
        <v>514968.57037967001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tr">
        <f>CAL!A46</f>
        <v>Nuclear_MWh_Cost</v>
      </c>
      <c r="B46" s="9">
        <f xml:space="preserve"> 0 + CAL!B46 + CAR!B46 + CENT!B46 + FLA!B46 + MIDA!B46 + MIDW!B46 + NE!B46 + NY!B46 + NW!B46 + SE!B46 + SW!B46 + TEN!B46 + TEX!B46</f>
        <v>8430.5107852100009</v>
      </c>
      <c r="C46" s="9">
        <f xml:space="preserve"> 0 + CAL!C46 + CAR!C46 + CENT!C46 + FLA!C46 + MIDA!C46 + MIDW!C46 + NE!C46 + NY!C46 + NW!C46 + SE!C46 + SW!C46 + TEN!C46 + TEX!C46</f>
        <v>10210.302927430001</v>
      </c>
      <c r="D46" s="9">
        <f xml:space="preserve"> 0 + CAL!D46 + CAR!D46 + CENT!D46 + FLA!D46 + MIDA!D46 + MIDW!D46 + NE!D46 + NY!D46 + NW!D46 + SE!D46 + SW!D46 + TEN!D46 + TEX!D46</f>
        <v>12137.442182590001</v>
      </c>
      <c r="E46" s="9">
        <f xml:space="preserve"> 0 + CAL!E46 + CAR!E46 + CENT!E46 + FLA!E46 + MIDA!E46 + MIDW!E46 + NE!E46 + NY!E46 + NW!E46 + SE!E46 + SW!E46 + TEN!E46 + TEX!E46</f>
        <v>14181.37833295</v>
      </c>
      <c r="F46" s="9">
        <f xml:space="preserve"> 0 + CAL!F46 + CAR!F46 + CENT!F46 + FLA!F46 + MIDA!F46 + MIDW!F46 + NE!F46 + NY!F46 + NW!F46 + SE!F46 + SW!F46 + TEN!F46 + TEX!F46</f>
        <v>16285.312476719997</v>
      </c>
      <c r="G46" s="9">
        <f xml:space="preserve"> 0 + CAL!G46 + CAR!G46 + CENT!G46 + FLA!G46 + MIDA!G46 + MIDW!G46 + NE!G46 + NY!G46 + NW!G46 + SE!G46 + SW!G46 + TEN!G46 + TEX!G46</f>
        <v>18381.427312200001</v>
      </c>
      <c r="H46" s="9">
        <f xml:space="preserve"> 0 + CAL!H46 + CAR!H46 + CENT!H46 + FLA!H46 + MIDA!H46 + MIDW!H46 + NE!H46 + NY!H46 + NW!H46 + SE!H46 + SW!H46 + TEN!H46 + TEX!H46</f>
        <v>20381.955846550001</v>
      </c>
      <c r="I46" s="9">
        <f xml:space="preserve"> 0 + CAL!I46 + CAR!I46 + CENT!I46 + FLA!I46 + MIDA!I46 + MIDW!I46 + NE!I46 + NY!I46 + NW!I46 + SE!I46 + SW!I46 + TEN!I46 + TEX!I46</f>
        <v>22084.236371240004</v>
      </c>
      <c r="J46" s="9">
        <f xml:space="preserve"> 0 + CAL!J46 + CAR!J46 + CENT!J46 + FLA!J46 + MIDA!J46 + MIDW!J46 + NE!J46 + NY!J46 + NW!J46 + SE!J46 + SW!J46 + TEN!J46 + TEX!J46</f>
        <v>23479.328200609998</v>
      </c>
      <c r="K46" s="9">
        <f xml:space="preserve"> 0 + CAL!K46 + CAR!K46 + CENT!K46 + FLA!K46 + MIDA!K46 + MIDW!K46 + NE!K46 + NY!K46 + NW!K46 + SE!K46 + SW!K46 + TEN!K46 + TEX!K46</f>
        <v>24611.806798859998</v>
      </c>
      <c r="L46" s="9">
        <f xml:space="preserve"> 0 + CAL!L46 + CAR!L46 + CENT!L46 + FLA!L46 + MIDA!L46 + MIDW!L46 + NE!L46 + NY!L46 + NW!L46 + SE!L46 + SW!L46 + TEN!L46 + TEX!L46</f>
        <v>25315.98538487</v>
      </c>
      <c r="M46" s="9">
        <f xml:space="preserve"> 0 + CAL!M46 + CAR!M46 + CENT!M46 + FLA!M46 + MIDA!M46 + MIDW!M46 + NE!M46 + NY!M46 + NW!M46 + SE!M46 + SW!M46 + TEN!M46 + TEX!M46</f>
        <v>25395.292277749999</v>
      </c>
      <c r="N46" s="9">
        <f xml:space="preserve"> 0 + CAL!N46 + CAR!N46 + CENT!N46 + FLA!N46 + MIDA!N46 + MIDW!N46 + NE!N46 + NY!N46 + NW!N46 + SE!N46 + SW!N46 + TEN!N46 + TEX!N46</f>
        <v>25471.700651250001</v>
      </c>
      <c r="O46" s="9">
        <f xml:space="preserve"> 0 + CAL!O46 + CAR!O46 + CENT!O46 + FLA!O46 + MIDA!O46 + MIDW!O46 + NE!O46 + NY!O46 + NW!O46 + SE!O46 + SW!O46 + TEN!O46 + TEX!O46</f>
        <v>25285.033738009999</v>
      </c>
      <c r="P46" s="9">
        <f xml:space="preserve"> 0 + CAL!P46 + CAR!P46 + CENT!P46 + FLA!P46 + MIDA!P46 + MIDW!P46 + NE!P46 + NY!P46 + NW!P46 + SE!P46 + SW!P46 + TEN!P46 + TEX!P46</f>
        <v>25125.649999629994</v>
      </c>
      <c r="Q46" s="9">
        <f xml:space="preserve"> 0 + CAL!Q46 + CAR!Q46 + CENT!Q46 + FLA!Q46 + MIDA!Q46 + MIDW!Q46 + NE!Q46 + NY!Q46 + NW!Q46 + SE!Q46 + SW!Q46 + TEN!Q46 + TEX!Q46</f>
        <v>24936.605543740003</v>
      </c>
      <c r="R46" s="9">
        <f xml:space="preserve"> 0 + CAL!R46 + CAR!R46 + CENT!R46 + FLA!R46 + MIDA!R46 + MIDW!R46 + NE!R46 + NY!R46 + NW!R46 + SE!R46 + SW!R46 + TEN!R46 + TEX!R46</f>
        <v>24706.77614193</v>
      </c>
      <c r="S46" s="9">
        <f xml:space="preserve"> 0 + CAL!S46 + CAR!S46 + CENT!S46 + FLA!S46 + MIDA!S46 + MIDW!S46 + NE!S46 + NY!S46 + NW!S46 + SE!S46 + SW!S46 + TEN!S46 + TEX!S46</f>
        <v>24517.697956760003</v>
      </c>
      <c r="T46" s="9">
        <f xml:space="preserve"> 0 + CAL!T46 + CAR!T46 + CENT!T46 + FLA!T46 + MIDA!T46 + MIDW!T46 + NE!T46 + NY!T46 + NW!T46 + SE!T46 + SW!T46 + TEN!T46 + TEX!T46</f>
        <v>24228.871089180004</v>
      </c>
      <c r="U46" s="9">
        <f xml:space="preserve"> 0 + CAL!U46 + CAR!U46 + CENT!U46 + FLA!U46 + MIDA!U46 + MIDW!U46 + NE!U46 + NY!U46 + NW!U46 + SE!U46 + SW!U46 + TEN!U46 + TEX!U46</f>
        <v>23939.853908240002</v>
      </c>
      <c r="V46" s="9">
        <f xml:space="preserve"> 0 + CAL!V46 + CAR!V46 + CENT!V46 + FLA!V46 + MIDA!V46 + MIDW!V46 + NE!V46 + NY!V46 + NW!V46 + SE!V46 + SW!V46 + TEN!V46 + TEX!V46</f>
        <v>23852.75432186</v>
      </c>
      <c r="W46" s="9">
        <f xml:space="preserve"> 0 + CAL!W46 + CAR!W46 + CENT!W46 + FLA!W46 + MIDA!W46 + MIDW!W46 + NE!W46 + NY!W46 + NW!W46 + SE!W46 + SW!W46 + TEN!W46 + TEX!W46</f>
        <v>23840.850342289999</v>
      </c>
      <c r="X46" s="9">
        <f xml:space="preserve"> 0 + CAL!X46 + CAR!X46 + CENT!X46 + FLA!X46 + MIDA!X46 + MIDW!X46 + NE!X46 + NY!X46 + NW!X46 + SE!X46 + SW!X46 + TEN!X46 + TEX!X46</f>
        <v>23902.447032640001</v>
      </c>
      <c r="Y46" s="9">
        <f xml:space="preserve"> 0 + CAL!Y46 + CAR!Y46 + CENT!Y46 + FLA!Y46 + MIDA!Y46 + MIDW!Y46 + NE!Y46 + NY!Y46 + NW!Y46 + SE!Y46 + SW!Y46 + TEN!Y46 + TEX!Y46</f>
        <v>23993.554615200002</v>
      </c>
      <c r="Z46" s="9">
        <f xml:space="preserve"> 0 + CAL!Z46 + CAR!Z46 + CENT!Z46 + FLA!Z46 + MIDA!Z46 + MIDW!Z46 + NE!Z46 + NY!Z46 + NW!Z46 + SE!Z46 + SW!Z46 + TEN!Z46 + TEX!Z46</f>
        <v>24203.491953400004</v>
      </c>
      <c r="AA46" s="9">
        <f xml:space="preserve"> 0 + CAL!AA46 + CAR!AA46 + CENT!AA46 + FLA!AA46 + MIDA!AA46 + MIDW!AA46 + NE!AA46 + NY!AA46 + NW!AA46 + SE!AA46 + SW!AA46 + TEN!AA46 + TEX!AA46</f>
        <v>24355.922091000004</v>
      </c>
      <c r="AB46" s="9">
        <f xml:space="preserve"> 0 + CAL!AB46 + CAR!AB46 + CENT!AB46 + FLA!AB46 + MIDA!AB46 + MIDW!AB46 + NE!AB46 + NY!AB46 + NW!AB46 + SE!AB46 + SW!AB46 + TEN!AB46 + TEX!AB46</f>
        <v>24556.060506220001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tr">
        <f>CAL!A47</f>
        <v>Nuclear_Start_Knob</v>
      </c>
      <c r="B47" s="9">
        <f xml:space="preserve"> 0 + CAL!B47 + CAR!B47 + CENT!B47 + FLA!B47 + MIDA!B47 + MIDW!B47 + NE!B47 + NY!B47 + NW!B47 + SE!B47 + SW!B47 + TEN!B47 + TEX!B47</f>
        <v>0</v>
      </c>
      <c r="C47" s="9">
        <f xml:space="preserve"> 0 + CAL!C47 + CAR!C47 + CENT!C47 + FLA!C47 + MIDA!C47 + MIDW!C47 + NE!C47 + NY!C47 + NW!C47 + SE!C47 + SW!C47 + TEN!C47 + TEX!C47</f>
        <v>4.9692945500000008</v>
      </c>
      <c r="D47" s="9">
        <f xml:space="preserve"> 0 + CAL!D47 + CAR!D47 + CENT!D47 + FLA!D47 + MIDA!D47 + MIDW!D47 + NE!D47 + NY!D47 + NW!D47 + SE!D47 + SW!D47 + TEN!D47 + TEX!D47</f>
        <v>3.7456318199999998</v>
      </c>
      <c r="E47" s="9">
        <f xml:space="preserve"> 0 + CAL!E47 + CAR!E47 + CENT!E47 + FLA!E47 + MIDA!E47 + MIDW!E47 + NE!E47 + NY!E47 + NW!E47 + SE!E47 + SW!E47 + TEN!E47 + TEX!E47</f>
        <v>3.06671988</v>
      </c>
      <c r="F47" s="9">
        <f xml:space="preserve"> 0 + CAL!F47 + CAR!F47 + CENT!F47 + FLA!F47 + MIDA!F47 + MIDW!F47 + NE!F47 + NY!F47 + NW!F47 + SE!F47 + SW!F47 + TEN!F47 + TEX!F47</f>
        <v>2.6667580199999996</v>
      </c>
      <c r="G47" s="9">
        <f xml:space="preserve"> 0 + CAL!G47 + CAR!G47 + CENT!G47 + FLA!G47 + MIDA!G47 + MIDW!G47 + NE!G47 + NY!G47 + NW!G47 + SE!G47 + SW!G47 + TEN!G47 + TEX!G47</f>
        <v>2.3750518999999999</v>
      </c>
      <c r="H47" s="9">
        <f xml:space="preserve"> 0 + CAL!H47 + CAR!H47 + CENT!H47 + FLA!H47 + MIDA!H47 + MIDW!H47 + NE!H47 + NY!H47 + NW!H47 + SE!H47 + SW!H47 + TEN!H47 + TEX!H47</f>
        <v>2.1470710899999998</v>
      </c>
      <c r="I47" s="9">
        <f xml:space="preserve"> 0 + CAL!I47 + CAR!I47 + CENT!I47 + FLA!I47 + MIDA!I47 + MIDW!I47 + NE!I47 + NY!I47 + NW!I47 + SE!I47 + SW!I47 + TEN!I47 + TEX!I47</f>
        <v>1.9876458299999999</v>
      </c>
      <c r="J47" s="9">
        <f xml:space="preserve"> 0 + CAL!J47 + CAR!J47 + CENT!J47 + FLA!J47 + MIDA!J47 + MIDW!J47 + NE!J47 + NY!J47 + NW!J47 + SE!J47 + SW!J47 + TEN!J47 + TEX!J47</f>
        <v>1.5920452900000004</v>
      </c>
      <c r="K47" s="9">
        <f xml:space="preserve"> 0 + CAL!K47 + CAR!K47 + CENT!K47 + FLA!K47 + MIDA!K47 + MIDW!K47 + NE!K47 + NY!K47 + NW!K47 + SE!K47 + SW!K47 + TEN!K47 + TEX!K47</f>
        <v>1.38214616</v>
      </c>
      <c r="L47" s="9">
        <f xml:space="preserve"> 0 + CAL!L47 + CAR!L47 + CENT!L47 + FLA!L47 + MIDA!L47 + MIDW!L47 + NE!L47 + NY!L47 + NW!L47 + SE!L47 + SW!L47 + TEN!L47 + TEX!L47</f>
        <v>1.2851269000000001</v>
      </c>
      <c r="M47" s="9">
        <f xml:space="preserve"> 0 + CAL!M47 + CAR!M47 + CENT!M47 + FLA!M47 + MIDA!M47 + MIDW!M47 + NE!M47 + NY!M47 + NW!M47 + SE!M47 + SW!M47 + TEN!M47 + TEX!M47</f>
        <v>0.89012297000000007</v>
      </c>
      <c r="N47" s="9">
        <f xml:space="preserve"> 0 + CAL!N47 + CAR!N47 + CENT!N47 + FLA!N47 + MIDA!N47 + MIDW!N47 + NE!N47 + NY!N47 + NW!N47 + SE!N47 + SW!N47 + TEN!N47 + TEX!N47</f>
        <v>0.54734579000000005</v>
      </c>
      <c r="O47" s="9">
        <f xml:space="preserve"> 0 + CAL!O47 + CAR!O47 + CENT!O47 + FLA!O47 + MIDA!O47 + MIDW!O47 + NE!O47 + NY!O47 + NW!O47 + SE!O47 + SW!O47 + TEN!O47 + TEX!O47</f>
        <v>0.54067223999999992</v>
      </c>
      <c r="P47" s="9">
        <f xml:space="preserve"> 0 + CAL!P47 + CAR!P47 + CENT!P47 + FLA!P47 + MIDA!P47 + MIDW!P47 + NE!P47 + NY!P47 + NW!P47 + SE!P47 + SW!P47 + TEN!P47 + TEX!P47</f>
        <v>0.42043702999999999</v>
      </c>
      <c r="Q47" s="9">
        <f xml:space="preserve"> 0 + CAL!Q47 + CAR!Q47 + CENT!Q47 + FLA!Q47 + MIDA!Q47 + MIDW!Q47 + NE!Q47 + NY!Q47 + NW!Q47 + SE!Q47 + SW!Q47 + TEN!Q47 + TEX!Q47</f>
        <v>0.41426808999999998</v>
      </c>
      <c r="R47" s="9">
        <f xml:space="preserve"> 0 + CAL!R47 + CAR!R47 + CENT!R47 + FLA!R47 + MIDA!R47 + MIDW!R47 + NE!R47 + NY!R47 + NW!R47 + SE!R47 + SW!R47 + TEN!R47 + TEX!R47</f>
        <v>0.39000392999999994</v>
      </c>
      <c r="S47" s="9">
        <f xml:space="preserve"> 0 + CAL!S47 + CAR!S47 + CENT!S47 + FLA!S47 + MIDA!S47 + MIDW!S47 + NE!S47 + NY!S47 + NW!S47 + SE!S47 + SW!S47 + TEN!S47 + TEX!S47</f>
        <v>0.39049198000000007</v>
      </c>
      <c r="T47" s="9">
        <f xml:space="preserve"> 0 + CAL!T47 + CAR!T47 + CENT!T47 + FLA!T47 + MIDA!T47 + MIDW!T47 + NE!T47 + NY!T47 + NW!T47 + SE!T47 + SW!T47 + TEN!T47 + TEX!T47</f>
        <v>0.38828550000000001</v>
      </c>
      <c r="U47" s="9">
        <f xml:space="preserve"> 0 + CAL!U47 + CAR!U47 + CENT!U47 + FLA!U47 + MIDA!U47 + MIDW!U47 + NE!U47 + NY!U47 + NW!U47 + SE!U47 + SW!U47 + TEN!U47 + TEX!U47</f>
        <v>0.30317506999999999</v>
      </c>
      <c r="V47" s="9">
        <f xml:space="preserve"> 0 + CAL!V47 + CAR!V47 + CENT!V47 + FLA!V47 + MIDA!V47 + MIDW!V47 + NE!V47 + NY!V47 + NW!V47 + SE!V47 + SW!V47 + TEN!V47 + TEX!V47</f>
        <v>0.25971907999999994</v>
      </c>
      <c r="W47" s="9">
        <f xml:space="preserve"> 0 + CAL!W47 + CAR!W47 + CENT!W47 + FLA!W47 + MIDA!W47 + MIDW!W47 + NE!W47 + NY!W47 + NW!W47 + SE!W47 + SW!W47 + TEN!W47 + TEX!W47</f>
        <v>0.34623564000000001</v>
      </c>
      <c r="X47" s="9">
        <f xml:space="preserve"> 0 + CAL!X47 + CAR!X47 + CENT!X47 + FLA!X47 + MIDA!X47 + MIDW!X47 + NE!X47 + NY!X47 + NW!X47 + SE!X47 + SW!X47 + TEN!X47 + TEX!X47</f>
        <v>0.38706767000000003</v>
      </c>
      <c r="Y47" s="9">
        <f xml:space="preserve"> 0 + CAL!Y47 + CAR!Y47 + CENT!Y47 + FLA!Y47 + MIDA!Y47 + MIDW!Y47 + NE!Y47 + NY!Y47 + NW!Y47 + SE!Y47 + SW!Y47 + TEN!Y47 + TEX!Y47</f>
        <v>0.41261688999999996</v>
      </c>
      <c r="Z47" s="9">
        <f xml:space="preserve"> 0 + CAL!Z47 + CAR!Z47 + CENT!Z47 + FLA!Z47 + MIDA!Z47 + MIDW!Z47 + NE!Z47 + NY!Z47 + NW!Z47 + SE!Z47 + SW!Z47 + TEN!Z47 + TEX!Z47</f>
        <v>0.41178208000000005</v>
      </c>
      <c r="AA47" s="9">
        <f xml:space="preserve"> 0 + CAL!AA47 + CAR!AA47 + CENT!AA47 + FLA!AA47 + MIDA!AA47 + MIDW!AA47 + NE!AA47 + NY!AA47 + NW!AA47 + SE!AA47 + SW!AA47 + TEN!AA47 + TEX!AA47</f>
        <v>0.40804586999999992</v>
      </c>
      <c r="AB47" s="9">
        <f xml:space="preserve"> 0 + CAL!AB47 + CAR!AB47 + CENT!AB47 + FLA!AB47 + MIDA!AB47 + MIDW!AB47 + NE!AB47 + NY!AB47 + NW!AB47 + SE!AB47 + SW!AB47 + TEN!AB47 + TEX!AB47</f>
        <v>0.37364616999999989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tr">
        <f>CAL!A48</f>
        <v>Nuclear_Knob</v>
      </c>
      <c r="B48" s="9">
        <f xml:space="preserve"> 0 + CAL!B48 + CAR!B48 + CENT!B48 + FLA!B48 + MIDA!B48 + MIDW!B48 + NE!B48 + NY!B48 + NW!B48 + SE!B48 + SW!B48 + TEN!B48 + TEX!B48</f>
        <v>0</v>
      </c>
      <c r="C48" s="9">
        <f xml:space="preserve"> 0 + CAL!C48 + CAR!C48 + CENT!C48 + FLA!C48 + MIDA!C48 + MIDW!C48 + NE!C48 + NY!C48 + NW!C48 + SE!C48 + SW!C48 + TEN!C48 + TEX!C48</f>
        <v>5.37548826</v>
      </c>
      <c r="D48" s="9">
        <f xml:space="preserve"> 0 + CAL!D48 + CAR!D48 + CENT!D48 + FLA!D48 + MIDA!D48 + MIDW!D48 + NE!D48 + NY!D48 + NW!D48 + SE!D48 + SW!D48 + TEN!D48 + TEX!D48</f>
        <v>3.7457618199999998</v>
      </c>
      <c r="E48" s="9">
        <f xml:space="preserve"> 0 + CAL!E48 + CAR!E48 + CENT!E48 + FLA!E48 + MIDA!E48 + MIDW!E48 + NE!E48 + NY!E48 + NW!E48 + SE!E48 + SW!E48 + TEN!E48 + TEX!E48</f>
        <v>3.0668498800000004</v>
      </c>
      <c r="F48" s="9">
        <f xml:space="preserve"> 0 + CAL!F48 + CAR!F48 + CENT!F48 + FLA!F48 + MIDA!F48 + MIDW!F48 + NE!F48 + NY!F48 + NW!F48 + SE!F48 + SW!F48 + TEN!F48 + TEX!F48</f>
        <v>2.6668878899999995</v>
      </c>
      <c r="G48" s="9">
        <f xml:space="preserve"> 0 + CAL!G48 + CAR!G48 + CENT!G48 + FLA!G48 + MIDA!G48 + MIDW!G48 + NE!G48 + NY!G48 + NW!G48 + SE!G48 + SW!G48 + TEN!G48 + TEX!G48</f>
        <v>2.3751819000000003</v>
      </c>
      <c r="H48" s="9">
        <f xml:space="preserve"> 0 + CAL!H48 + CAR!H48 + CENT!H48 + FLA!H48 + MIDA!H48 + MIDW!H48 + NE!H48 + NY!H48 + NW!H48 + SE!H48 + SW!H48 + TEN!H48 + TEX!H48</f>
        <v>2.1369578499999999</v>
      </c>
      <c r="I48" s="9">
        <f xml:space="preserve"> 0 + CAL!I48 + CAR!I48 + CENT!I48 + FLA!I48 + MIDA!I48 + MIDW!I48 + NE!I48 + NY!I48 + NW!I48 + SE!I48 + SW!I48 + TEN!I48 + TEX!I48</f>
        <v>1.6891481799999999</v>
      </c>
      <c r="J48" s="9">
        <f xml:space="preserve"> 0 + CAL!J48 + CAR!J48 + CENT!J48 + FLA!J48 + MIDA!J48 + MIDW!J48 + NE!J48 + NY!J48 + NW!J48 + SE!J48 + SW!J48 + TEN!J48 + TEX!J48</f>
        <v>1.4476787799999999</v>
      </c>
      <c r="K48" s="9">
        <f xml:space="preserve"> 0 + CAL!K48 + CAR!K48 + CENT!K48 + FLA!K48 + MIDA!K48 + MIDW!K48 + NE!K48 + NY!K48 + NW!K48 + SE!K48 + SW!K48 + TEN!K48 + TEX!K48</f>
        <v>1.3288186000000002</v>
      </c>
      <c r="L48" s="9">
        <f xml:space="preserve"> 0 + CAL!L48 + CAR!L48 + CENT!L48 + FLA!L48 + MIDA!L48 + MIDW!L48 + NE!L48 + NY!L48 + NW!L48 + SE!L48 + SW!L48 + TEN!L48 + TEX!L48</f>
        <v>0.91582759999999996</v>
      </c>
      <c r="M48" s="9">
        <f xml:space="preserve"> 0 + CAL!M48 + CAR!M48 + CENT!M48 + FLA!M48 + MIDA!M48 + MIDW!M48 + NE!M48 + NY!M48 + NW!M48 + SE!M48 + SW!M48 + TEN!M48 + TEX!M48</f>
        <v>0.56118303000000003</v>
      </c>
      <c r="N48" s="9">
        <f xml:space="preserve"> 0 + CAL!N48 + CAR!N48 + CENT!N48 + FLA!N48 + MIDA!N48 + MIDW!N48 + NE!N48 + NY!N48 + NW!N48 + SE!N48 + SW!N48 + TEN!N48 + TEX!N48</f>
        <v>0.55287233999999996</v>
      </c>
      <c r="O48" s="9">
        <f xml:space="preserve"> 0 + CAL!O48 + CAR!O48 + CENT!O48 + FLA!O48 + MIDA!O48 + MIDW!O48 + NE!O48 + NY!O48 + NW!O48 + SE!O48 + SW!O48 + TEN!O48 + TEX!O48</f>
        <v>0.42633566000000001</v>
      </c>
      <c r="P48" s="9">
        <f xml:space="preserve"> 0 + CAL!P48 + CAR!P48 + CENT!P48 + FLA!P48 + MIDA!P48 + MIDW!P48 + NE!P48 + NY!P48 + NW!P48 + SE!P48 + SW!P48 + TEN!P48 + TEX!P48</f>
        <v>0.41802506</v>
      </c>
      <c r="Q48" s="9">
        <f xml:space="preserve"> 0 + CAL!Q48 + CAR!Q48 + CENT!Q48 + FLA!Q48 + MIDA!Q48 + MIDW!Q48 + NE!Q48 + NY!Q48 + NW!Q48 + SE!Q48 + SW!Q48 + TEN!Q48 + TEX!Q48</f>
        <v>0.39445883999999998</v>
      </c>
      <c r="R48" s="9">
        <f xml:space="preserve"> 0 + CAL!R48 + CAR!R48 + CENT!R48 + FLA!R48 + MIDA!R48 + MIDW!R48 + NE!R48 + NY!R48 + NW!R48 + SE!R48 + SW!R48 + TEN!R48 + TEX!R48</f>
        <v>0.39476226000000009</v>
      </c>
      <c r="S48" s="9">
        <f xml:space="preserve"> 0 + CAL!S48 + CAR!S48 + CENT!S48 + FLA!S48 + MIDA!S48 + MIDW!S48 + NE!S48 + NY!S48 + NW!S48 + SE!S48 + SW!S48 + TEN!S48 + TEX!S48</f>
        <v>0.38828550000000001</v>
      </c>
      <c r="T48" s="9">
        <f xml:space="preserve"> 0 + CAL!T48 + CAR!T48 + CENT!T48 + FLA!T48 + MIDA!T48 + MIDW!T48 + NE!T48 + NY!T48 + NW!T48 + SE!T48 + SW!T48 + TEN!T48 + TEX!T48</f>
        <v>0.30317506999999999</v>
      </c>
      <c r="U48" s="9">
        <f xml:space="preserve"> 0 + CAL!U48 + CAR!U48 + CENT!U48 + FLA!U48 + MIDA!U48 + MIDW!U48 + NE!U48 + NY!U48 + NW!U48 + SE!U48 + SW!U48 + TEN!U48 + TEX!U48</f>
        <v>0.25971907999999994</v>
      </c>
      <c r="V48" s="9">
        <f xml:space="preserve"> 0 + CAL!V48 + CAR!V48 + CENT!V48 + FLA!V48 + MIDA!V48 + MIDW!V48 + NE!V48 + NY!V48 + NW!V48 + SE!V48 + SW!V48 + TEN!V48 + TEX!V48</f>
        <v>0.34623564000000001</v>
      </c>
      <c r="W48" s="9">
        <f xml:space="preserve"> 0 + CAL!W48 + CAR!W48 + CENT!W48 + FLA!W48 + MIDA!W48 + MIDW!W48 + NE!W48 + NY!W48 + NW!W48 + SE!W48 + SW!W48 + TEN!W48 + TEX!W48</f>
        <v>0.38706767000000003</v>
      </c>
      <c r="X48" s="9">
        <f xml:space="preserve"> 0 + CAL!X48 + CAR!X48 + CENT!X48 + FLA!X48 + MIDA!X48 + MIDW!X48 + NE!X48 + NY!X48 + NW!X48 + SE!X48 + SW!X48 + TEN!X48 + TEX!X48</f>
        <v>0.41261688999999996</v>
      </c>
      <c r="Y48" s="9">
        <f xml:space="preserve"> 0 + CAL!Y48 + CAR!Y48 + CENT!Y48 + FLA!Y48 + MIDA!Y48 + MIDW!Y48 + NE!Y48 + NY!Y48 + NW!Y48 + SE!Y48 + SW!Y48 + TEN!Y48 + TEX!Y48</f>
        <v>0.41178208000000005</v>
      </c>
      <c r="Z48" s="9">
        <f xml:space="preserve"> 0 + CAL!Z48 + CAR!Z48 + CENT!Z48 + FLA!Z48 + MIDA!Z48 + MIDW!Z48 + NE!Z48 + NY!Z48 + NW!Z48 + SE!Z48 + SW!Z48 + TEN!Z48 + TEX!Z48</f>
        <v>0.40804586999999992</v>
      </c>
      <c r="AA48" s="9">
        <f xml:space="preserve"> 0 + CAL!AA48 + CAR!AA48 + CENT!AA48 + FLA!AA48 + MIDA!AA48 + MIDW!AA48 + NE!AA48 + NY!AA48 + NW!AA48 + SE!AA48 + SW!AA48 + TEN!AA48 + TEX!AA48</f>
        <v>0.37515506999999992</v>
      </c>
      <c r="AB48" s="9">
        <f xml:space="preserve"> 0 + CAL!AB48 + CAR!AB48 + CENT!AB48 + FLA!AB48 + MIDA!AB48 + MIDW!AB48 + NE!AB48 + NY!AB48 + NW!AB48 + SE!AB48 + SW!AB48 + TEN!AB48 + TEX!AB48</f>
        <v>0.3683516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tr">
        <f>CAL!A49</f>
        <v>Nuclear_Max_Knob</v>
      </c>
      <c r="B49" s="9">
        <f xml:space="preserve"> 0 + CAL!B49 + CAR!B49 + CENT!B49 + FLA!B49 + MIDA!B49 + MIDW!B49 + NE!B49 + NY!B49 + NW!B49 + SE!B49 + SW!B49 + TEN!B49 + TEX!B49</f>
        <v>0</v>
      </c>
      <c r="C49" s="9">
        <f xml:space="preserve"> 0 + CAL!C49 + CAR!C49 + CENT!C49 + FLA!C49 + MIDA!C49 + MIDW!C49 + NE!C49 + NY!C49 + NW!C49 + SE!C49 + SW!C49 + TEN!C49 + TEX!C49</f>
        <v>5.37548826</v>
      </c>
      <c r="D49" s="9">
        <f xml:space="preserve"> 0 + CAL!D49 + CAR!D49 + CENT!D49 + FLA!D49 + MIDA!D49 + MIDW!D49 + NE!D49 + NY!D49 + NW!D49 + SE!D49 + SW!D49 + TEN!D49 + TEX!D49</f>
        <v>3.7457618199999998</v>
      </c>
      <c r="E49" s="9">
        <f xml:space="preserve"> 0 + CAL!E49 + CAR!E49 + CENT!E49 + FLA!E49 + MIDA!E49 + MIDW!E49 + NE!E49 + NY!E49 + NW!E49 + SE!E49 + SW!E49 + TEN!E49 + TEX!E49</f>
        <v>3.0668498800000004</v>
      </c>
      <c r="F49" s="9">
        <f xml:space="preserve"> 0 + CAL!F49 + CAR!F49 + CENT!F49 + FLA!F49 + MIDA!F49 + MIDW!F49 + NE!F49 + NY!F49 + NW!F49 + SE!F49 + SW!F49 + TEN!F49 + TEX!F49</f>
        <v>2.6668880199999996</v>
      </c>
      <c r="G49" s="9">
        <f xml:space="preserve"> 0 + CAL!G49 + CAR!G49 + CENT!G49 + FLA!G49 + MIDA!G49 + MIDW!G49 + NE!G49 + NY!G49 + NW!G49 + SE!G49 + SW!G49 + TEN!G49 + TEX!G49</f>
        <v>2.3751819000000003</v>
      </c>
      <c r="H49" s="9">
        <f xml:space="preserve"> 0 + CAL!H49 + CAR!H49 + CENT!H49 + FLA!H49 + MIDA!H49 + MIDW!H49 + NE!H49 + NY!H49 + NW!H49 + SE!H49 + SW!H49 + TEN!H49 + TEX!H49</f>
        <v>2.1472010900000003</v>
      </c>
      <c r="I49" s="9">
        <f xml:space="preserve"> 0 + CAL!I49 + CAR!I49 + CENT!I49 + FLA!I49 + MIDA!I49 + MIDW!I49 + NE!I49 + NY!I49 + NW!I49 + SE!I49 + SW!I49 + TEN!I49 + TEX!I49</f>
        <v>1.9877758299999999</v>
      </c>
      <c r="J49" s="9">
        <f xml:space="preserve"> 0 + CAL!J49 + CAR!J49 + CENT!J49 + FLA!J49 + MIDA!J49 + MIDW!J49 + NE!J49 + NY!J49 + NW!J49 + SE!J49 + SW!J49 + TEN!J49 + TEX!J49</f>
        <v>1.9005980099999997</v>
      </c>
      <c r="K49" s="9">
        <f xml:space="preserve"> 0 + CAL!K49 + CAR!K49 + CENT!K49 + FLA!K49 + MIDA!K49 + MIDW!K49 + NE!K49 + NY!K49 + NW!K49 + SE!K49 + SW!K49 + TEN!K49 + TEX!K49</f>
        <v>1.8515394700000001</v>
      </c>
      <c r="L49" s="9">
        <f xml:space="preserve"> 0 + CAL!L49 + CAR!L49 + CENT!L49 + FLA!L49 + MIDA!L49 + MIDW!L49 + NE!L49 + NY!L49 + NW!L49 + SE!L49 + SW!L49 + TEN!L49 + TEX!L49</f>
        <v>1.8212647100000001</v>
      </c>
      <c r="M49" s="9">
        <f xml:space="preserve"> 0 + CAL!M49 + CAR!M49 + CENT!M49 + FLA!M49 + MIDA!M49 + MIDW!M49 + NE!M49 + NY!M49 + NW!M49 + SE!M49 + SW!M49 + TEN!M49 + TEX!M49</f>
        <v>1.8386177199999998</v>
      </c>
      <c r="N49" s="9">
        <f xml:space="preserve"> 0 + CAL!N49 + CAR!N49 + CENT!N49 + FLA!N49 + MIDA!N49 + MIDW!N49 + NE!N49 + NY!N49 + NW!N49 + SE!N49 + SW!N49 + TEN!N49 + TEX!N49</f>
        <v>1.8879953000000003</v>
      </c>
      <c r="O49" s="9">
        <f xml:space="preserve"> 0 + CAL!O49 + CAR!O49 + CENT!O49 + FLA!O49 + MIDA!O49 + MIDW!O49 + NE!O49 + NY!O49 + NW!O49 + SE!O49 + SW!O49 + TEN!O49 + TEX!O49</f>
        <v>1.9424881700000001</v>
      </c>
      <c r="P49" s="9">
        <f xml:space="preserve"> 0 + CAL!P49 + CAR!P49 + CENT!P49 + FLA!P49 + MIDA!P49 + MIDW!P49 + NE!P49 + NY!P49 + NW!P49 + SE!P49 + SW!P49 + TEN!P49 + TEX!P49</f>
        <v>2.0108579299999998</v>
      </c>
      <c r="Q49" s="9">
        <f xml:space="preserve"> 0 + CAL!Q49 + CAR!Q49 + CENT!Q49 + FLA!Q49 + MIDA!Q49 + MIDW!Q49 + NE!Q49 + NY!Q49 + NW!Q49 + SE!Q49 + SW!Q49 + TEN!Q49 + TEX!Q49</f>
        <v>2.0821583800000001</v>
      </c>
      <c r="R49" s="9">
        <f xml:space="preserve"> 0 + CAL!R49 + CAR!R49 + CENT!R49 + FLA!R49 + MIDA!R49 + MIDW!R49 + NE!R49 + NY!R49 + NW!R49 + SE!R49 + SW!R49 + TEN!R49 + TEX!R49</f>
        <v>2.1594773700000003</v>
      </c>
      <c r="S49" s="9">
        <f xml:space="preserve"> 0 + CAL!S49 + CAR!S49 + CENT!S49 + FLA!S49 + MIDA!S49 + MIDW!S49 + NE!S49 + NY!S49 + NW!S49 + SE!S49 + SW!S49 + TEN!S49 + TEX!S49</f>
        <v>2.2391093000000004</v>
      </c>
      <c r="T49" s="9">
        <f xml:space="preserve"> 0 + CAL!T49 + CAR!T49 + CENT!T49 + FLA!T49 + MIDA!T49 + MIDW!T49 + NE!T49 + NY!T49 + NW!T49 + SE!T49 + SW!T49 + TEN!T49 + TEX!T49</f>
        <v>2.3199039800000003</v>
      </c>
      <c r="U49" s="9">
        <f xml:space="preserve"> 0 + CAL!U49 + CAR!U49 + CENT!U49 + FLA!U49 + MIDA!U49 + MIDW!U49 + NE!U49 + NY!U49 + NW!U49 + SE!U49 + SW!U49 + TEN!U49 + TEX!U49</f>
        <v>2.4123044900000004</v>
      </c>
      <c r="V49" s="9">
        <f xml:space="preserve"> 0 + CAL!V49 + CAR!V49 + CENT!V49 + FLA!V49 + MIDA!V49 + MIDW!V49 + NE!V49 + NY!V49 + NW!V49 + SE!V49 + SW!V49 + TEN!V49 + TEX!V49</f>
        <v>2.5146324</v>
      </c>
      <c r="W49" s="9">
        <f xml:space="preserve"> 0 + CAL!W49 + CAR!W49 + CENT!W49 + FLA!W49 + MIDA!W49 + MIDW!W49 + NE!W49 + NY!W49 + NW!W49 + SE!W49 + SW!W49 + TEN!W49 + TEX!W49</f>
        <v>2.6013214900000001</v>
      </c>
      <c r="X49" s="9">
        <f xml:space="preserve"> 0 + CAL!X49 + CAR!X49 + CENT!X49 + FLA!X49 + MIDA!X49 + MIDW!X49 + NE!X49 + NY!X49 + NW!X49 + SE!X49 + SW!X49 + TEN!X49 + TEX!X49</f>
        <v>2.6776864499999999</v>
      </c>
      <c r="Y49" s="9">
        <f xml:space="preserve"> 0 + CAL!Y49 + CAR!Y49 + CENT!Y49 + FLA!Y49 + MIDA!Y49 + MIDW!Y49 + NE!Y49 + NY!Y49 + NW!Y49 + SE!Y49 + SW!Y49 + TEN!Y49 + TEX!Y49</f>
        <v>2.7433392299999997</v>
      </c>
      <c r="Z49" s="9">
        <f xml:space="preserve"> 0 + CAL!Z49 + CAR!Z49 + CENT!Z49 + FLA!Z49 + MIDA!Z49 + MIDW!Z49 + NE!Z49 + NY!Z49 + NW!Z49 + SE!Z49 + SW!Z49 + TEN!Z49 + TEX!Z49</f>
        <v>2.8153333200000001</v>
      </c>
      <c r="AA49" s="9">
        <f xml:space="preserve"> 0 + CAL!AA49 + CAR!AA49 + CENT!AA49 + FLA!AA49 + MIDA!AA49 + MIDW!AA49 + NE!AA49 + NY!AA49 + NW!AA49 + SE!AA49 + SW!AA49 + TEN!AA49 + TEX!AA49</f>
        <v>2.8899135899999999</v>
      </c>
      <c r="AB49" s="9">
        <f xml:space="preserve"> 0 + CAL!AB49 + CAR!AB49 + CENT!AB49 + FLA!AB49 + MIDA!AB49 + MIDW!AB49 + NE!AB49 + NY!AB49 + NW!AB49 + SE!AB49 + SW!AB49 + TEN!AB49 + TEX!AB49</f>
        <v>2.9832284599999999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tr">
        <f>CAL!A50</f>
        <v>Gas_MW</v>
      </c>
      <c r="B50" s="9">
        <f xml:space="preserve"> 0 + CAL!B50 + CAR!B50 + CENT!B50 + FLA!B50 + MIDA!B50 + MIDW!B50 + NE!B50 + NY!B50 + NW!B50 + SE!B50 + SW!B50 + TEN!B50 + TEX!B50</f>
        <v>408561</v>
      </c>
      <c r="C50" s="9">
        <f xml:space="preserve"> 0 + CAL!C50 + CAR!C50 + CENT!C50 + FLA!C50 + MIDA!C50 + MIDW!C50 + NE!C50 + NY!C50 + NW!C50 + SE!C50 + SW!C50 + TEN!C50 + TEX!C50</f>
        <v>441729.09722490993</v>
      </c>
      <c r="D50" s="9">
        <f xml:space="preserve"> 0 + CAL!D50 + CAR!D50 + CENT!D50 + FLA!D50 + MIDA!D50 + MIDW!D50 + NE!D50 + NY!D50 + NW!D50 + SE!D50 + SW!D50 + TEN!D50 + TEX!D50</f>
        <v>470514.24583762005</v>
      </c>
      <c r="E50" s="9">
        <f xml:space="preserve"> 0 + CAL!E50 + CAR!E50 + CENT!E50 + FLA!E50 + MIDA!E50 + MIDW!E50 + NE!E50 + NY!E50 + NW!E50 + SE!E50 + SW!E50 + TEN!E50 + TEX!E50</f>
        <v>492168.24094101996</v>
      </c>
      <c r="F50" s="9">
        <f xml:space="preserve"> 0 + CAL!F50 + CAR!F50 + CENT!F50 + FLA!F50 + MIDA!F50 + MIDW!F50 + NE!F50 + NY!F50 + NW!F50 + SE!F50 + SW!F50 + TEN!F50 + TEX!F50</f>
        <v>497738.17681415996</v>
      </c>
      <c r="G50" s="9">
        <f xml:space="preserve"> 0 + CAL!G50 + CAR!G50 + CENT!G50 + FLA!G50 + MIDA!G50 + MIDW!G50 + NE!G50 + NY!G50 + NW!G50 + SE!G50 + SW!G50 + TEN!G50 + TEX!G50</f>
        <v>484920.74204536004</v>
      </c>
      <c r="H50" s="9">
        <f xml:space="preserve"> 0 + CAL!H50 + CAR!H50 + CENT!H50 + FLA!H50 + MIDA!H50 + MIDW!H50 + NE!H50 + NY!H50 + NW!H50 + SE!H50 + SW!H50 + TEN!H50 + TEX!H50</f>
        <v>478207.73688585003</v>
      </c>
      <c r="I50" s="9">
        <f xml:space="preserve"> 0 + CAL!I50 + CAR!I50 + CENT!I50 + FLA!I50 + MIDA!I50 + MIDW!I50 + NE!I50 + NY!I50 + NW!I50 + SE!I50 + SW!I50 + TEN!I50 + TEX!I50</f>
        <v>471885.09928234003</v>
      </c>
      <c r="J50" s="9">
        <f xml:space="preserve"> 0 + CAL!J50 + CAR!J50 + CENT!J50 + FLA!J50 + MIDA!J50 + MIDW!J50 + NE!J50 + NY!J50 + NW!J50 + SE!J50 + SW!J50 + TEN!J50 + TEX!J50</f>
        <v>466824.86504037998</v>
      </c>
      <c r="K50" s="9">
        <f xml:space="preserve"> 0 + CAL!K50 + CAR!K50 + CENT!K50 + FLA!K50 + MIDA!K50 + MIDW!K50 + NE!K50 + NY!K50 + NW!K50 + SE!K50 + SW!K50 + TEN!K50 + TEX!K50</f>
        <v>462755.44745153998</v>
      </c>
      <c r="L50" s="9">
        <f xml:space="preserve"> 0 + CAL!L50 + CAR!L50 + CENT!L50 + FLA!L50 + MIDA!L50 + MIDW!L50 + NE!L50 + NY!L50 + NW!L50 + SE!L50 + SW!L50 + TEN!L50 + TEX!L50</f>
        <v>462844.76637865003</v>
      </c>
      <c r="M50" s="9">
        <f xml:space="preserve"> 0 + CAL!M50 + CAR!M50 + CENT!M50 + FLA!M50 + MIDA!M50 + MIDW!M50 + NE!M50 + NY!M50 + NW!M50 + SE!M50 + SW!M50 + TEN!M50 + TEX!M50</f>
        <v>464625.83905392996</v>
      </c>
      <c r="N50" s="9">
        <f xml:space="preserve"> 0 + CAL!N50 + CAR!N50 + CENT!N50 + FLA!N50 + MIDA!N50 + MIDW!N50 + NE!N50 + NY!N50 + NW!N50 + SE!N50 + SW!N50 + TEN!N50 + TEX!N50</f>
        <v>467204.01818169001</v>
      </c>
      <c r="O50" s="9">
        <f xml:space="preserve"> 0 + CAL!O50 + CAR!O50 + CENT!O50 + FLA!O50 + MIDA!O50 + MIDW!O50 + NE!O50 + NY!O50 + NW!O50 + SE!O50 + SW!O50 + TEN!O50 + TEX!O50</f>
        <v>476527.84498671995</v>
      </c>
      <c r="P50" s="9">
        <f xml:space="preserve"> 0 + CAL!P50 + CAR!P50 + CENT!P50 + FLA!P50 + MIDA!P50 + MIDW!P50 + NE!P50 + NY!P50 + NW!P50 + SE!P50 + SW!P50 + TEN!P50 + TEX!P50</f>
        <v>486189.94939224998</v>
      </c>
      <c r="Q50" s="9">
        <f xml:space="preserve"> 0 + CAL!Q50 + CAR!Q50 + CENT!Q50 + FLA!Q50 + MIDA!Q50 + MIDW!Q50 + NE!Q50 + NY!Q50 + NW!Q50 + SE!Q50 + SW!Q50 + TEN!Q50 + TEX!Q50</f>
        <v>500249.30013379996</v>
      </c>
      <c r="R50" s="9">
        <f xml:space="preserve"> 0 + CAL!R50 + CAR!R50 + CENT!R50 + FLA!R50 + MIDA!R50 + MIDW!R50 + NE!R50 + NY!R50 + NW!R50 + SE!R50 + SW!R50 + TEN!R50 + TEX!R50</f>
        <v>516889.53171517997</v>
      </c>
      <c r="S50" s="9">
        <f xml:space="preserve"> 0 + CAL!S50 + CAR!S50 + CENT!S50 + FLA!S50 + MIDA!S50 + MIDW!S50 + NE!S50 + NY!S50 + NW!S50 + SE!S50 + SW!S50 + TEN!S50 + TEX!S50</f>
        <v>534319.92796926992</v>
      </c>
      <c r="T50" s="9">
        <f xml:space="preserve"> 0 + CAL!T50 + CAR!T50 + CENT!T50 + FLA!T50 + MIDA!T50 + MIDW!T50 + NE!T50 + NY!T50 + NW!T50 + SE!T50 + SW!T50 + TEN!T50 + TEX!T50</f>
        <v>556693.69208918989</v>
      </c>
      <c r="U50" s="9">
        <f xml:space="preserve"> 0 + CAL!U50 + CAR!U50 + CENT!U50 + FLA!U50 + MIDA!U50 + MIDW!U50 + NE!U50 + NY!U50 + NW!U50 + SE!U50 + SW!U50 + TEN!U50 + TEX!U50</f>
        <v>579596.34619508986</v>
      </c>
      <c r="V50" s="9">
        <f xml:space="preserve"> 0 + CAL!V50 + CAR!V50 + CENT!V50 + FLA!V50 + MIDA!V50 + MIDW!V50 + NE!V50 + NY!V50 + NW!V50 + SE!V50 + SW!V50 + TEN!V50 + TEX!V50</f>
        <v>599804.0034645499</v>
      </c>
      <c r="W50" s="9">
        <f xml:space="preserve"> 0 + CAL!W50 + CAR!W50 + CENT!W50 + FLA!W50 + MIDA!W50 + MIDW!W50 + NE!W50 + NY!W50 + NW!W50 + SE!W50 + SW!W50 + TEN!W50 + TEX!W50</f>
        <v>619955.62636710005</v>
      </c>
      <c r="X50" s="9">
        <f xml:space="preserve"> 0 + CAL!X50 + CAR!X50 + CENT!X50 + FLA!X50 + MIDA!X50 + MIDW!X50 + NE!X50 + NY!X50 + NW!X50 + SE!X50 + SW!X50 + TEN!X50 + TEX!X50</f>
        <v>638527.36086376011</v>
      </c>
      <c r="Y50" s="9">
        <f xml:space="preserve"> 0 + CAL!Y50 + CAR!Y50 + CENT!Y50 + FLA!Y50 + MIDA!Y50 + MIDW!Y50 + NE!Y50 + NY!Y50 + NW!Y50 + SE!Y50 + SW!Y50 + TEN!Y50 + TEX!Y50</f>
        <v>659751.26388364995</v>
      </c>
      <c r="Z50" s="9">
        <f xml:space="preserve"> 0 + CAL!Z50 + CAR!Z50 + CENT!Z50 + FLA!Z50 + MIDA!Z50 + MIDW!Z50 + NE!Z50 + NY!Z50 + NW!Z50 + SE!Z50 + SW!Z50 + TEN!Z50 + TEX!Z50</f>
        <v>682416.60905532993</v>
      </c>
      <c r="AA50" s="9">
        <f xml:space="preserve"> 0 + CAL!AA50 + CAR!AA50 + CENT!AA50 + FLA!AA50 + MIDA!AA50 + MIDW!AA50 + NE!AA50 + NY!AA50 + NW!AA50 + SE!AA50 + SW!AA50 + TEN!AA50 + TEX!AA50</f>
        <v>706218.27028703003</v>
      </c>
      <c r="AB50" s="9">
        <f xml:space="preserve"> 0 + CAL!AB50 + CAR!AB50 + CENT!AB50 + FLA!AB50 + MIDA!AB50 + MIDW!AB50 + NE!AB50 + NY!AB50 + NW!AB50 + SE!AB50 + SW!AB50 + TEN!AB50 + TEX!AB50</f>
        <v>730317.58267982001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tr">
        <f>CAL!A51</f>
        <v>Gas_MWh</v>
      </c>
      <c r="B51" s="9">
        <f xml:space="preserve"> 0 + CAL!B51 + CAR!B51 + CENT!B51 + FLA!B51 + MIDA!B51 + MIDW!B51 + NE!B51 + NY!B51 + NW!B51 + SE!B51 + SW!B51 + TEN!B51 + TEX!B51</f>
        <v>1648428541.3460026</v>
      </c>
      <c r="C51" s="9">
        <f xml:space="preserve"> 0 + CAL!C51 + CAR!C51 + CENT!C51 + FLA!C51 + MIDA!C51 + MIDW!C51 + NE!C51 + NY!C51 + NW!C51 + SE!C51 + SW!C51 + TEN!C51 + TEX!C51</f>
        <v>1755554693.779963</v>
      </c>
      <c r="D51" s="9">
        <f xml:space="preserve"> 0 + CAL!D51 + CAR!D51 + CENT!D51 + FLA!D51 + MIDA!D51 + MIDW!D51 + NE!D51 + NY!D51 + NW!D51 + SE!D51 + SW!D51 + TEN!D51 + TEX!D51</f>
        <v>1791881084.1444936</v>
      </c>
      <c r="E51" s="9">
        <f xml:space="preserve"> 0 + CAL!E51 + CAR!E51 + CENT!E51 + FLA!E51 + MIDA!E51 + MIDW!E51 + NE!E51 + NY!E51 + NW!E51 + SE!E51 + SW!E51 + TEN!E51 + TEX!E51</f>
        <v>1728353707.8160887</v>
      </c>
      <c r="F51" s="9">
        <f xml:space="preserve"> 0 + CAL!F51 + CAR!F51 + CENT!F51 + FLA!F51 + MIDA!F51 + MIDW!F51 + NE!F51 + NY!F51 + NW!F51 + SE!F51 + SW!F51 + TEN!F51 + TEX!F51</f>
        <v>1568887222.7323456</v>
      </c>
      <c r="G51" s="9">
        <f xml:space="preserve"> 0 + CAL!G51 + CAR!G51 + CENT!G51 + FLA!G51 + MIDA!G51 + MIDW!G51 + NE!G51 + NY!G51 + NW!G51 + SE!G51 + SW!G51 + TEN!G51 + TEX!G51</f>
        <v>1354467587.2775002</v>
      </c>
      <c r="H51" s="9">
        <f xml:space="preserve"> 0 + CAL!H51 + CAR!H51 + CENT!H51 + FLA!H51 + MIDA!H51 + MIDW!H51 + NE!H51 + NY!H51 + NW!H51 + SE!H51 + SW!H51 + TEN!H51 + TEX!H51</f>
        <v>1143504473.1067305</v>
      </c>
      <c r="I51" s="9">
        <f xml:space="preserve"> 0 + CAL!I51 + CAR!I51 + CENT!I51 + FLA!I51 + MIDA!I51 + MIDW!I51 + NE!I51 + NY!I51 + NW!I51 + SE!I51 + SW!I51 + TEN!I51 + TEX!I51</f>
        <v>954242110.92282152</v>
      </c>
      <c r="J51" s="9">
        <f xml:space="preserve"> 0 + CAL!J51 + CAR!J51 + CENT!J51 + FLA!J51 + MIDA!J51 + MIDW!J51 + NE!J51 + NY!J51 + NW!J51 + SE!J51 + SW!J51 + TEN!J51 + TEX!J51</f>
        <v>791450588.15763485</v>
      </c>
      <c r="K51" s="9">
        <f xml:space="preserve"> 0 + CAL!K51 + CAR!K51 + CENT!K51 + FLA!K51 + MIDA!K51 + MIDW!K51 + NE!K51 + NY!K51 + NW!K51 + SE!K51 + SW!K51 + TEN!K51 + TEX!K51</f>
        <v>652219551.2282424</v>
      </c>
      <c r="L51" s="9">
        <f xml:space="preserve"> 0 + CAL!L51 + CAR!L51 + CENT!L51 + FLA!L51 + MIDA!L51 + MIDW!L51 + NE!L51 + NY!L51 + NW!L51 + SE!L51 + SW!L51 + TEN!L51 + TEX!L51</f>
        <v>553395823.92118168</v>
      </c>
      <c r="M51" s="9">
        <f xml:space="preserve"> 0 + CAL!M51 + CAR!M51 + CENT!M51 + FLA!M51 + MIDA!M51 + MIDW!M51 + NE!M51 + NY!M51 + NW!M51 + SE!M51 + SW!M51 + TEN!M51 + TEX!M51</f>
        <v>513775853.35632145</v>
      </c>
      <c r="N51" s="9">
        <f xml:space="preserve"> 0 + CAL!N51 + CAR!N51 + CENT!N51 + FLA!N51 + MIDA!N51 + MIDW!N51 + NE!N51 + NY!N51 + NW!N51 + SE!N51 + SW!N51 + TEN!N51 + TEX!N51</f>
        <v>475294711.89983505</v>
      </c>
      <c r="O51" s="9">
        <f xml:space="preserve"> 0 + CAL!O51 + CAR!O51 + CENT!O51 + FLA!O51 + MIDA!O51 + MIDW!O51 + NE!O51 + NY!O51 + NW!O51 + SE!O51 + SW!O51 + TEN!O51 + TEX!O51</f>
        <v>463766022.4745478</v>
      </c>
      <c r="P51" s="9">
        <f xml:space="preserve"> 0 + CAL!P51 + CAR!P51 + CENT!P51 + FLA!P51 + MIDA!P51 + MIDW!P51 + NE!P51 + NY!P51 + NW!P51 + SE!P51 + SW!P51 + TEN!P51 + TEX!P51</f>
        <v>451274094.22988451</v>
      </c>
      <c r="Q51" s="9">
        <f xml:space="preserve"> 0 + CAL!Q51 + CAR!Q51 + CENT!Q51 + FLA!Q51 + MIDA!Q51 + MIDW!Q51 + NE!Q51 + NY!Q51 + NW!Q51 + SE!Q51 + SW!Q51 + TEN!Q51 + TEX!Q51</f>
        <v>445044502.9835791</v>
      </c>
      <c r="R51" s="9">
        <f xml:space="preserve"> 0 + CAL!R51 + CAR!R51 + CENT!R51 + FLA!R51 + MIDA!R51 + MIDW!R51 + NE!R51 + NY!R51 + NW!R51 + SE!R51 + SW!R51 + TEN!R51 + TEX!R51</f>
        <v>445877359.34811115</v>
      </c>
      <c r="S51" s="9">
        <f xml:space="preserve"> 0 + CAL!S51 + CAR!S51 + CENT!S51 + FLA!S51 + MIDA!S51 + MIDW!S51 + NE!S51 + NY!S51 + NW!S51 + SE!S51 + SW!S51 + TEN!S51 + TEX!S51</f>
        <v>446882442.58292234</v>
      </c>
      <c r="T51" s="9">
        <f xml:space="preserve"> 0 + CAL!T51 + CAR!T51 + CENT!T51 + FLA!T51 + MIDA!T51 + MIDW!T51 + NE!T51 + NY!T51 + NW!T51 + SE!T51 + SW!T51 + TEN!T51 + TEX!T51</f>
        <v>459357488.96059054</v>
      </c>
      <c r="U51" s="9">
        <f xml:space="preserve"> 0 + CAL!U51 + CAR!U51 + CENT!U51 + FLA!U51 + MIDA!U51 + MIDW!U51 + NE!U51 + NY!U51 + NW!U51 + SE!U51 + SW!U51 + TEN!U51 + TEX!U51</f>
        <v>472515398.10180551</v>
      </c>
      <c r="V51" s="9">
        <f xml:space="preserve"> 0 + CAL!V51 + CAR!V51 + CENT!V51 + FLA!V51 + MIDA!V51 + MIDW!V51 + NE!V51 + NY!V51 + NW!V51 + SE!V51 + SW!V51 + TEN!V51 + TEX!V51</f>
        <v>476797755.43349683</v>
      </c>
      <c r="W51" s="9">
        <f xml:space="preserve"> 0 + CAL!W51 + CAR!W51 + CENT!W51 + FLA!W51 + MIDA!W51 + MIDW!W51 + NE!W51 + NY!W51 + NW!W51 + SE!W51 + SW!W51 + TEN!W51 + TEX!W51</f>
        <v>481483839.76354641</v>
      </c>
      <c r="X51" s="9">
        <f xml:space="preserve"> 0 + CAL!X51 + CAR!X51 + CENT!X51 + FLA!X51 + MIDA!X51 + MIDW!X51 + NE!X51 + NY!X51 + NW!X51 + SE!X51 + SW!X51 + TEN!X51 + TEX!X51</f>
        <v>483843157.2446627</v>
      </c>
      <c r="Y51" s="9">
        <f xml:space="preserve"> 0 + CAL!Y51 + CAR!Y51 + CENT!Y51 + FLA!Y51 + MIDA!Y51 + MIDW!Y51 + NE!Y51 + NY!Y51 + NW!Y51 + SE!Y51 + SW!Y51 + TEN!Y51 + TEX!Y51</f>
        <v>491165195.04761827</v>
      </c>
      <c r="Z51" s="9">
        <f xml:space="preserve"> 0 + CAL!Z51 + CAR!Z51 + CENT!Z51 + FLA!Z51 + MIDA!Z51 + MIDW!Z51 + NE!Z51 + NY!Z51 + NW!Z51 + SE!Z51 + SW!Z51 + TEN!Z51 + TEX!Z51</f>
        <v>501464111.11330009</v>
      </c>
      <c r="AA51" s="9">
        <f xml:space="preserve"> 0 + CAL!AA51 + CAR!AA51 + CENT!AA51 + FLA!AA51 + MIDA!AA51 + MIDW!AA51 + NE!AA51 + NY!AA51 + NW!AA51 + SE!AA51 + SW!AA51 + TEN!AA51 + TEX!AA51</f>
        <v>511728527.74712598</v>
      </c>
      <c r="AB51" s="9">
        <f xml:space="preserve"> 0 + CAL!AB51 + CAR!AB51 + CENT!AB51 + FLA!AB51 + MIDA!AB51 + MIDW!AB51 + NE!AB51 + NY!AB51 + NW!AB51 + SE!AB51 + SW!AB51 + TEN!AB51 + TEX!AB51</f>
        <v>528142251.79802907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tr">
        <f>CAL!A52</f>
        <v>Gas_TBD</v>
      </c>
      <c r="B52" s="9">
        <f xml:space="preserve"> 0 + CAL!B52 + CAR!B52 + CENT!B52 + FLA!B52 + MIDA!B52 + MIDW!B52 + NE!B52 + NY!B52 + NW!B52 + SE!B52 + SW!B52 + TEN!B52 + TEX!B52</f>
        <v>0</v>
      </c>
      <c r="C52" s="9">
        <f xml:space="preserve"> 0 + CAL!C52 + CAR!C52 + CENT!C52 + FLA!C52 + MIDA!C52 + MIDW!C52 + NE!C52 + NY!C52 + NW!C52 + SE!C52 + SW!C52 + TEN!C52 + TEX!C52</f>
        <v>0</v>
      </c>
      <c r="D52" s="9">
        <f xml:space="preserve"> 0 + CAL!D52 + CAR!D52 + CENT!D52 + FLA!D52 + MIDA!D52 + MIDW!D52 + NE!D52 + NY!D52 + NW!D52 + SE!D52 + SW!D52 + TEN!D52 + TEX!D52</f>
        <v>0</v>
      </c>
      <c r="E52" s="9">
        <f xml:space="preserve"> 0 + CAL!E52 + CAR!E52 + CENT!E52 + FLA!E52 + MIDA!E52 + MIDW!E52 + NE!E52 + NY!E52 + NW!E52 + SE!E52 + SW!E52 + TEN!E52 + TEX!E52</f>
        <v>0</v>
      </c>
      <c r="F52" s="9">
        <f xml:space="preserve"> 0 + CAL!F52 + CAR!F52 + CENT!F52 + FLA!F52 + MIDA!F52 + MIDW!F52 + NE!F52 + NY!F52 + NW!F52 + SE!F52 + SW!F52 + TEN!F52 + TEX!F52</f>
        <v>0</v>
      </c>
      <c r="G52" s="9">
        <f xml:space="preserve"> 0 + CAL!G52 + CAR!G52 + CENT!G52 + FLA!G52 + MIDA!G52 + MIDW!G52 + NE!G52 + NY!G52 + NW!G52 + SE!G52 + SW!G52 + TEN!G52 + TEX!G52</f>
        <v>0</v>
      </c>
      <c r="H52" s="9">
        <f xml:space="preserve"> 0 + CAL!H52 + CAR!H52 + CENT!H52 + FLA!H52 + MIDA!H52 + MIDW!H52 + NE!H52 + NY!H52 + NW!H52 + SE!H52 + SW!H52 + TEN!H52 + TEX!H52</f>
        <v>0</v>
      </c>
      <c r="I52" s="9">
        <f xml:space="preserve"> 0 + CAL!I52 + CAR!I52 + CENT!I52 + FLA!I52 + MIDA!I52 + MIDW!I52 + NE!I52 + NY!I52 + NW!I52 + SE!I52 + SW!I52 + TEN!I52 + TEX!I52</f>
        <v>0</v>
      </c>
      <c r="J52" s="9">
        <f xml:space="preserve"> 0 + CAL!J52 + CAR!J52 + CENT!J52 + FLA!J52 + MIDA!J52 + MIDW!J52 + NE!J52 + NY!J52 + NW!J52 + SE!J52 + SW!J52 + TEN!J52 + TEX!J52</f>
        <v>0</v>
      </c>
      <c r="K52" s="9">
        <f xml:space="preserve"> 0 + CAL!K52 + CAR!K52 + CENT!K52 + FLA!K52 + MIDA!K52 + MIDW!K52 + NE!K52 + NY!K52 + NW!K52 + SE!K52 + SW!K52 + TEN!K52 + TEX!K52</f>
        <v>0</v>
      </c>
      <c r="L52" s="9">
        <f xml:space="preserve"> 0 + CAL!L52 + CAR!L52 + CENT!L52 + FLA!L52 + MIDA!L52 + MIDW!L52 + NE!L52 + NY!L52 + NW!L52 + SE!L52 + SW!L52 + TEN!L52 + TEX!L52</f>
        <v>0</v>
      </c>
      <c r="M52" s="9">
        <f xml:space="preserve"> 0 + CAL!M52 + CAR!M52 + CENT!M52 + FLA!M52 + MIDA!M52 + MIDW!M52 + NE!M52 + NY!M52 + NW!M52 + SE!M52 + SW!M52 + TEN!M52 + TEX!M52</f>
        <v>0</v>
      </c>
      <c r="N52" s="9">
        <f xml:space="preserve"> 0 + CAL!N52 + CAR!N52 + CENT!N52 + FLA!N52 + MIDA!N52 + MIDW!N52 + NE!N52 + NY!N52 + NW!N52 + SE!N52 + SW!N52 + TEN!N52 + TEX!N52</f>
        <v>0</v>
      </c>
      <c r="O52" s="9">
        <f xml:space="preserve"> 0 + CAL!O52 + CAR!O52 + CENT!O52 + FLA!O52 + MIDA!O52 + MIDW!O52 + NE!O52 + NY!O52 + NW!O52 + SE!O52 + SW!O52 + TEN!O52 + TEX!O52</f>
        <v>0</v>
      </c>
      <c r="P52" s="9">
        <f xml:space="preserve"> 0 + CAL!P52 + CAR!P52 + CENT!P52 + FLA!P52 + MIDA!P52 + MIDW!P52 + NE!P52 + NY!P52 + NW!P52 + SE!P52 + SW!P52 + TEN!P52 + TEX!P52</f>
        <v>0</v>
      </c>
      <c r="Q52" s="9">
        <f xml:space="preserve"> 0 + CAL!Q52 + CAR!Q52 + CENT!Q52 + FLA!Q52 + MIDA!Q52 + MIDW!Q52 + NE!Q52 + NY!Q52 + NW!Q52 + SE!Q52 + SW!Q52 + TEN!Q52 + TEX!Q52</f>
        <v>0</v>
      </c>
      <c r="R52" s="9">
        <f xml:space="preserve"> 0 + CAL!R52 + CAR!R52 + CENT!R52 + FLA!R52 + MIDA!R52 + MIDW!R52 + NE!R52 + NY!R52 + NW!R52 + SE!R52 + SW!R52 + TEN!R52 + TEX!R52</f>
        <v>0</v>
      </c>
      <c r="S52" s="9">
        <f xml:space="preserve"> 0 + CAL!S52 + CAR!S52 + CENT!S52 + FLA!S52 + MIDA!S52 + MIDW!S52 + NE!S52 + NY!S52 + NW!S52 + SE!S52 + SW!S52 + TEN!S52 + TEX!S52</f>
        <v>0</v>
      </c>
      <c r="T52" s="9">
        <f xml:space="preserve"> 0 + CAL!T52 + CAR!T52 + CENT!T52 + FLA!T52 + MIDA!T52 + MIDW!T52 + NE!T52 + NY!T52 + NW!T52 + SE!T52 + SW!T52 + TEN!T52 + TEX!T52</f>
        <v>0</v>
      </c>
      <c r="U52" s="9">
        <f xml:space="preserve"> 0 + CAL!U52 + CAR!U52 + CENT!U52 + FLA!U52 + MIDA!U52 + MIDW!U52 + NE!U52 + NY!U52 + NW!U52 + SE!U52 + SW!U52 + TEN!U52 + TEX!U52</f>
        <v>0</v>
      </c>
      <c r="V52" s="9">
        <f xml:space="preserve"> 0 + CAL!V52 + CAR!V52 + CENT!V52 + FLA!V52 + MIDA!V52 + MIDW!V52 + NE!V52 + NY!V52 + NW!V52 + SE!V52 + SW!V52 + TEN!V52 + TEX!V52</f>
        <v>0</v>
      </c>
      <c r="W52" s="9">
        <f xml:space="preserve"> 0 + CAL!W52 + CAR!W52 + CENT!W52 + FLA!W52 + MIDA!W52 + MIDW!W52 + NE!W52 + NY!W52 + NW!W52 + SE!W52 + SW!W52 + TEN!W52 + TEX!W52</f>
        <v>0</v>
      </c>
      <c r="X52" s="9">
        <f xml:space="preserve"> 0 + CAL!X52 + CAR!X52 + CENT!X52 + FLA!X52 + MIDA!X52 + MIDW!X52 + NE!X52 + NY!X52 + NW!X52 + SE!X52 + SW!X52 + TEN!X52 + TEX!X52</f>
        <v>0</v>
      </c>
      <c r="Y52" s="9">
        <f xml:space="preserve"> 0 + CAL!Y52 + CAR!Y52 + CENT!Y52 + FLA!Y52 + MIDA!Y52 + MIDW!Y52 + NE!Y52 + NY!Y52 + NW!Y52 + SE!Y52 + SW!Y52 + TEN!Y52 + TEX!Y52</f>
        <v>0</v>
      </c>
      <c r="Z52" s="9">
        <f xml:space="preserve"> 0 + CAL!Z52 + CAR!Z52 + CENT!Z52 + FLA!Z52 + MIDA!Z52 + MIDW!Z52 + NE!Z52 + NY!Z52 + NW!Z52 + SE!Z52 + SW!Z52 + TEN!Z52 + TEX!Z52</f>
        <v>0</v>
      </c>
      <c r="AA52" s="9">
        <f xml:space="preserve"> 0 + CAL!AA52 + CAR!AA52 + CENT!AA52 + FLA!AA52 + MIDA!AA52 + MIDW!AA52 + NE!AA52 + NY!AA52 + NW!AA52 + SE!AA52 + SW!AA52 + TEN!AA52 + TEX!AA52</f>
        <v>0</v>
      </c>
      <c r="AB52" s="9">
        <f xml:space="preserve"> 0 + CAL!AB52 + CAR!AB52 + CENT!AB52 + FLA!AB52 + MIDA!AB52 + MIDW!AB52 + NE!AB52 + NY!AB52 + NW!AB52 + SE!AB52 + SW!AB52 + TEN!AB52 + TEX!AB52</f>
        <v>0</v>
      </c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tr">
        <f>CAL!A53</f>
        <v>Gas_Cost</v>
      </c>
      <c r="B53" s="9">
        <f xml:space="preserve"> 0 + CAL!B53 + CAR!B53 + CENT!B53 + FLA!B53 + MIDA!B53 + MIDW!B53 + NE!B53 + NY!B53 + NW!B53 + SE!B53 + SW!B53 + TEN!B53 + TEX!B53</f>
        <v>117700.33694122001</v>
      </c>
      <c r="C53" s="9">
        <f xml:space="preserve"> 0 + CAL!C53 + CAR!C53 + CENT!C53 + FLA!C53 + MIDA!C53 + MIDW!C53 + NE!C53 + NY!C53 + NW!C53 + SE!C53 + SW!C53 + TEN!C53 + TEX!C53</f>
        <v>126604.145839</v>
      </c>
      <c r="D53" s="9">
        <f xml:space="preserve"> 0 + CAL!D53 + CAR!D53 + CENT!D53 + FLA!D53 + MIDA!D53 + MIDW!D53 + NE!D53 + NY!D53 + NW!D53 + SE!D53 + SW!D53 + TEN!D53 + TEX!D53</f>
        <v>132949.26704479998</v>
      </c>
      <c r="E53" s="9">
        <f xml:space="preserve"> 0 + CAL!E53 + CAR!E53 + CENT!E53 + FLA!E53 + MIDA!E53 + MIDW!E53 + NE!E53 + NY!E53 + NW!E53 + SE!E53 + SW!E53 + TEN!E53 + TEX!E53</f>
        <v>135505.61883533001</v>
      </c>
      <c r="F53" s="9">
        <f xml:space="preserve"> 0 + CAL!F53 + CAR!F53 + CENT!F53 + FLA!F53 + MIDA!F53 + MIDW!F53 + NE!F53 + NY!F53 + NW!F53 + SE!F53 + SW!F53 + TEN!F53 + TEX!F53</f>
        <v>132670.90795684</v>
      </c>
      <c r="G53" s="9">
        <f xml:space="preserve"> 0 + CAL!G53 + CAR!G53 + CENT!G53 + FLA!G53 + MIDA!G53 + MIDW!G53 + NE!G53 + NY!G53 + NW!G53 + SE!G53 + SW!G53 + TEN!G53 + TEX!G53</f>
        <v>125008.39648286</v>
      </c>
      <c r="H53" s="9">
        <f xml:space="preserve"> 0 + CAL!H53 + CAR!H53 + CENT!H53 + FLA!H53 + MIDA!H53 + MIDW!H53 + NE!H53 + NY!H53 + NW!H53 + SE!H53 + SW!H53 + TEN!H53 + TEX!H53</f>
        <v>118587.85579530001</v>
      </c>
      <c r="I53" s="9">
        <f xml:space="preserve"> 0 + CAL!I53 + CAR!I53 + CENT!I53 + FLA!I53 + MIDA!I53 + MIDW!I53 + NE!I53 + NY!I53 + NW!I53 + SE!I53 + SW!I53 + TEN!I53 + TEX!I53</f>
        <v>112770.84196889</v>
      </c>
      <c r="J53" s="9">
        <f xml:space="preserve"> 0 + CAL!J53 + CAR!J53 + CENT!J53 + FLA!J53 + MIDA!J53 + MIDW!J53 + NE!J53 + NY!J53 + NW!J53 + SE!J53 + SW!J53 + TEN!J53 + TEX!J53</f>
        <v>107839.11624088002</v>
      </c>
      <c r="K53" s="9">
        <f xml:space="preserve"> 0 + CAL!K53 + CAR!K53 + CENT!K53 + FLA!K53 + MIDA!K53 + MIDW!K53 + NE!K53 + NY!K53 + NW!K53 + SE!K53 + SW!K53 + TEN!K53 + TEX!K53</f>
        <v>103670.16283053</v>
      </c>
      <c r="L53" s="9">
        <f xml:space="preserve"> 0 + CAL!L53 + CAR!L53 + CENT!L53 + FLA!L53 + MIDA!L53 + MIDW!L53 + NE!L53 + NY!L53 + NW!L53 + SE!L53 + SW!L53 + TEN!L53 + TEX!L53</f>
        <v>101275.80214465999</v>
      </c>
      <c r="M53" s="9">
        <f xml:space="preserve"> 0 + CAL!M53 + CAR!M53 + CENT!M53 + FLA!M53 + MIDA!M53 + MIDW!M53 + NE!M53 + NY!M53 + NW!M53 + SE!M53 + SW!M53 + TEN!M53 + TEX!M53</f>
        <v>100646.83387757001</v>
      </c>
      <c r="N53" s="9">
        <f xml:space="preserve"> 0 + CAL!N53 + CAR!N53 + CENT!N53 + FLA!N53 + MIDA!N53 + MIDW!N53 + NE!N53 + NY!N53 + NW!N53 + SE!N53 + SW!N53 + TEN!N53 + TEX!N53</f>
        <v>100196.81469396</v>
      </c>
      <c r="O53" s="9">
        <f xml:space="preserve"> 0 + CAL!O53 + CAR!O53 + CENT!O53 + FLA!O53 + MIDA!O53 + MIDW!O53 + NE!O53 + NY!O53 + NW!O53 + SE!O53 + SW!O53 + TEN!O53 + TEX!O53</f>
        <v>101683.66630262998</v>
      </c>
      <c r="P53" s="9">
        <f xml:space="preserve"> 0 + CAL!P53 + CAR!P53 + CENT!P53 + FLA!P53 + MIDA!P53 + MIDW!P53 + NE!P53 + NY!P53 + NW!P53 + SE!P53 + SW!P53 + TEN!P53 + TEX!P53</f>
        <v>103211.16516307002</v>
      </c>
      <c r="Q53" s="9">
        <f xml:space="preserve"> 0 + CAL!Q53 + CAR!Q53 + CENT!Q53 + FLA!Q53 + MIDA!Q53 + MIDW!Q53 + NE!Q53 + NY!Q53 + NW!Q53 + SE!Q53 + SW!Q53 + TEN!Q53 + TEX!Q53</f>
        <v>105725.34993522002</v>
      </c>
      <c r="R53" s="9">
        <f xml:space="preserve"> 0 + CAL!R53 + CAR!R53 + CENT!R53 + FLA!R53 + MIDA!R53 + MIDW!R53 + NE!R53 + NY!R53 + NW!R53 + SE!R53 + SW!R53 + TEN!R53 + TEX!R53</f>
        <v>108901.29144413999</v>
      </c>
      <c r="S53" s="9">
        <f xml:space="preserve"> 0 + CAL!S53 + CAR!S53 + CENT!S53 + FLA!S53 + MIDA!S53 + MIDW!S53 + NE!S53 + NY!S53 + NW!S53 + SE!S53 + SW!S53 + TEN!S53 + TEX!S53</f>
        <v>112231.28051680999</v>
      </c>
      <c r="T53" s="9">
        <f xml:space="preserve"> 0 + CAL!T53 + CAR!T53 + CENT!T53 + FLA!T53 + MIDA!T53 + MIDW!T53 + NE!T53 + NY!T53 + NW!T53 + SE!T53 + SW!T53 + TEN!T53 + TEX!T53</f>
        <v>116778.58695987999</v>
      </c>
      <c r="U53" s="9">
        <f xml:space="preserve"> 0 + CAL!U53 + CAR!U53 + CENT!U53 + FLA!U53 + MIDA!U53 + MIDW!U53 + NE!U53 + NY!U53 + NW!U53 + SE!U53 + SW!U53 + TEN!U53 + TEX!U53</f>
        <v>121442.85288008001</v>
      </c>
      <c r="V53" s="9">
        <f xml:space="preserve"> 0 + CAL!V53 + CAR!V53 + CENT!V53 + FLA!V53 + MIDA!V53 + MIDW!V53 + NE!V53 + NY!V53 + NW!V53 + SE!V53 + SW!V53 + TEN!V53 + TEX!V53</f>
        <v>125379.48159455002</v>
      </c>
      <c r="W53" s="9">
        <f xml:space="preserve"> 0 + CAL!W53 + CAR!W53 + CENT!W53 + FLA!W53 + MIDA!W53 + MIDW!W53 + NE!W53 + NY!W53 + NW!W53 + SE!W53 + SW!W53 + TEN!W53 + TEX!W53</f>
        <v>129315.33500396</v>
      </c>
      <c r="X53" s="9">
        <f xml:space="preserve"> 0 + CAL!X53 + CAR!X53 + CENT!X53 + FLA!X53 + MIDA!X53 + MIDW!X53 + NE!X53 + NY!X53 + NW!X53 + SE!X53 + SW!X53 + TEN!X53 + TEX!X53</f>
        <v>132894.80846485999</v>
      </c>
      <c r="Y53" s="9">
        <f xml:space="preserve"> 0 + CAL!Y53 + CAR!Y53 + CENT!Y53 + FLA!Y53 + MIDA!Y53 + MIDW!Y53 + NE!Y53 + NY!Y53 + NW!Y53 + SE!Y53 + SW!Y53 + TEN!Y53 + TEX!Y53</f>
        <v>137098.32416862002</v>
      </c>
      <c r="Z53" s="9">
        <f xml:space="preserve"> 0 + CAL!Z53 + CAR!Z53 + CENT!Z53 + FLA!Z53 + MIDA!Z53 + MIDW!Z53 + NE!Z53 + NY!Z53 + NW!Z53 + SE!Z53 + SW!Z53 + TEN!Z53 + TEX!Z53</f>
        <v>141647.82787213</v>
      </c>
      <c r="AA53" s="9">
        <f xml:space="preserve"> 0 + CAL!AA53 + CAR!AA53 + CENT!AA53 + FLA!AA53 + MIDA!AA53 + MIDW!AA53 + NE!AA53 + NY!AA53 + NW!AA53 + SE!AA53 + SW!AA53 + TEN!AA53 + TEX!AA53</f>
        <v>146411.97846561999</v>
      </c>
      <c r="AB53" s="9">
        <f xml:space="preserve"> 0 + CAL!AB53 + CAR!AB53 + CENT!AB53 + FLA!AB53 + MIDA!AB53 + MIDW!AB53 + NE!AB53 + NY!AB53 + NW!AB53 + SE!AB53 + SW!AB53 + TEN!AB53 + TEX!AB53</f>
        <v>151382.61812343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tr">
        <f>CAL!A54</f>
        <v>Gas_CO2_Cost</v>
      </c>
      <c r="B54" s="9">
        <f xml:space="preserve"> 0 + CAL!B54 + CAR!B54 + CENT!B54 + FLA!B54 + MIDA!B54 + MIDW!B54 + NE!B54 + NY!B54 + NW!B54 + SE!B54 + SW!B54 + TEN!B54 + TEX!B54</f>
        <v>0</v>
      </c>
      <c r="C54" s="9">
        <f xml:space="preserve"> 0 + CAL!C54 + CAR!C54 + CENT!C54 + FLA!C54 + MIDA!C54 + MIDW!C54 + NE!C54 + NY!C54 + NW!C54 + SE!C54 + SW!C54 + TEN!C54 + TEX!C54</f>
        <v>86022.179995200015</v>
      </c>
      <c r="D54" s="9">
        <f xml:space="preserve"> 0 + CAL!D54 + CAR!D54 + CENT!D54 + FLA!D54 + MIDA!D54 + MIDW!D54 + NE!D54 + NY!D54 + NW!D54 + SE!D54 + SW!D54 + TEN!D54 + TEX!D54</f>
        <v>87802.173123080007</v>
      </c>
      <c r="E54" s="9">
        <f xml:space="preserve"> 0 + CAL!E54 + CAR!E54 + CENT!E54 + FLA!E54 + MIDA!E54 + MIDW!E54 + NE!E54 + NY!E54 + NW!E54 + SE!E54 + SW!E54 + TEN!E54 + TEX!E54</f>
        <v>84689.331682990014</v>
      </c>
      <c r="F54" s="9">
        <f xml:space="preserve"> 0 + CAL!F54 + CAR!F54 + CENT!F54 + FLA!F54 + MIDA!F54 + MIDW!F54 + NE!F54 + NY!F54 + NW!F54 + SE!F54 + SW!F54 + TEN!F54 + TEX!F54</f>
        <v>76875.47391387001</v>
      </c>
      <c r="G54" s="9">
        <f xml:space="preserve"> 0 + CAL!G54 + CAR!G54 + CENT!G54 + FLA!G54 + MIDA!G54 + MIDW!G54 + NE!G54 + NY!G54 + NW!G54 + SE!G54 + SW!G54 + TEN!G54 + TEX!G54</f>
        <v>66368.911776599998</v>
      </c>
      <c r="H54" s="9">
        <f xml:space="preserve"> 0 + CAL!H54 + CAR!H54 + CENT!H54 + FLA!H54 + MIDA!H54 + MIDW!H54 + NE!H54 + NY!H54 + NW!H54 + SE!H54 + SW!H54 + TEN!H54 + TEX!H54</f>
        <v>56031.719182239998</v>
      </c>
      <c r="I54" s="9">
        <f xml:space="preserve"> 0 + CAL!I54 + CAR!I54 + CENT!I54 + FLA!I54 + MIDA!I54 + MIDW!I54 + NE!I54 + NY!I54 + NW!I54 + SE!I54 + SW!I54 + TEN!I54 + TEX!I54</f>
        <v>46757.863435209998</v>
      </c>
      <c r="J54" s="9">
        <f xml:space="preserve"> 0 + CAL!J54 + CAR!J54 + CENT!J54 + FLA!J54 + MIDA!J54 + MIDW!J54 + NE!J54 + NY!J54 + NW!J54 + SE!J54 + SW!J54 + TEN!J54 + TEX!J54</f>
        <v>38781.078819729999</v>
      </c>
      <c r="K54" s="9">
        <f xml:space="preserve"> 0 + CAL!K54 + CAR!K54 + CENT!K54 + FLA!K54 + MIDA!K54 + MIDW!K54 + NE!K54 + NY!K54 + NW!K54 + SE!K54 + SW!K54 + TEN!K54 + TEX!K54</f>
        <v>31958.758010170004</v>
      </c>
      <c r="L54" s="9">
        <f xml:space="preserve"> 0 + CAL!L54 + CAR!L54 + CENT!L54 + FLA!L54 + MIDA!L54 + MIDW!L54 + NE!L54 + NY!L54 + NW!L54 + SE!L54 + SW!L54 + TEN!L54 + TEX!L54</f>
        <v>27116.395372139999</v>
      </c>
      <c r="M54" s="9">
        <f xml:space="preserve"> 0 + CAL!M54 + CAR!M54 + CENT!M54 + FLA!M54 + MIDA!M54 + MIDW!M54 + NE!M54 + NY!M54 + NW!M54 + SE!M54 + SW!M54 + TEN!M54 + TEX!M54</f>
        <v>25175.016814439998</v>
      </c>
      <c r="N54" s="9">
        <f xml:space="preserve"> 0 + CAL!N54 + CAR!N54 + CENT!N54 + FLA!N54 + MIDA!N54 + MIDW!N54 + NE!N54 + NY!N54 + NW!N54 + SE!N54 + SW!N54 + TEN!N54 + TEX!N54</f>
        <v>23289.4408831</v>
      </c>
      <c r="O54" s="9">
        <f xml:space="preserve"> 0 + CAL!O54 + CAR!O54 + CENT!O54 + FLA!O54 + MIDA!O54 + MIDW!O54 + NE!O54 + NY!O54 + NW!O54 + SE!O54 + SW!O54 + TEN!O54 + TEX!O54</f>
        <v>22724.53510126</v>
      </c>
      <c r="P54" s="9">
        <f xml:space="preserve"> 0 + CAL!P54 + CAR!P54 + CENT!P54 + FLA!P54 + MIDA!P54 + MIDW!P54 + NE!P54 + NY!P54 + NW!P54 + SE!P54 + SW!P54 + TEN!P54 + TEX!P54</f>
        <v>22112.430617270002</v>
      </c>
      <c r="Q54" s="9">
        <f xml:space="preserve"> 0 + CAL!Q54 + CAR!Q54 + CENT!Q54 + FLA!Q54 + MIDA!Q54 + MIDW!Q54 + NE!Q54 + NY!Q54 + NW!Q54 + SE!Q54 + SW!Q54 + TEN!Q54 + TEX!Q54</f>
        <v>21807.180646219997</v>
      </c>
      <c r="R54" s="9">
        <f xml:space="preserve"> 0 + CAL!R54 + CAR!R54 + CENT!R54 + FLA!R54 + MIDA!R54 + MIDW!R54 + NE!R54 + NY!R54 + NW!R54 + SE!R54 + SW!R54 + TEN!R54 + TEX!R54</f>
        <v>21847.990608060001</v>
      </c>
      <c r="S54" s="9">
        <f xml:space="preserve"> 0 + CAL!S54 + CAR!S54 + CENT!S54 + FLA!S54 + MIDA!S54 + MIDW!S54 + NE!S54 + NY!S54 + NW!S54 + SE!S54 + SW!S54 + TEN!S54 + TEX!S54</f>
        <v>21897.239686560002</v>
      </c>
      <c r="T54" s="9">
        <f xml:space="preserve"> 0 + CAL!T54 + CAR!T54 + CENT!T54 + FLA!T54 + MIDA!T54 + MIDW!T54 + NE!T54 + NY!T54 + NW!T54 + SE!T54 + SW!T54 + TEN!T54 + TEX!T54</f>
        <v>22508.516959070006</v>
      </c>
      <c r="U54" s="9">
        <f xml:space="preserve"> 0 + CAL!U54 + CAR!U54 + CENT!U54 + FLA!U54 + MIDA!U54 + MIDW!U54 + NE!U54 + NY!U54 + NW!U54 + SE!U54 + SW!U54 + TEN!U54 + TEX!U54</f>
        <v>23153.254506969999</v>
      </c>
      <c r="V54" s="9">
        <f xml:space="preserve"> 0 + CAL!V54 + CAR!V54 + CENT!V54 + FLA!V54 + MIDA!V54 + MIDW!V54 + NE!V54 + NY!V54 + NW!V54 + SE!V54 + SW!V54 + TEN!V54 + TEX!V54</f>
        <v>23363.090016249997</v>
      </c>
      <c r="W54" s="9">
        <f xml:space="preserve"> 0 + CAL!W54 + CAR!W54 + CENT!W54 + FLA!W54 + MIDA!W54 + MIDW!W54 + NE!W54 + NY!W54 + NW!W54 + SE!W54 + SW!W54 + TEN!W54 + TEX!W54</f>
        <v>23592.708148409998</v>
      </c>
      <c r="X54" s="9">
        <f xml:space="preserve"> 0 + CAL!X54 + CAR!X54 + CENT!X54 + FLA!X54 + MIDA!X54 + MIDW!X54 + NE!X54 + NY!X54 + NW!X54 + SE!X54 + SW!X54 + TEN!X54 + TEX!X54</f>
        <v>23708.314704980003</v>
      </c>
      <c r="Y54" s="9">
        <f xml:space="preserve"> 0 + CAL!Y54 + CAR!Y54 + CENT!Y54 + FLA!Y54 + MIDA!Y54 + MIDW!Y54 + NE!Y54 + NY!Y54 + NW!Y54 + SE!Y54 + SW!Y54 + TEN!Y54 + TEX!Y54</f>
        <v>24067.094557329998</v>
      </c>
      <c r="Z54" s="9">
        <f xml:space="preserve"> 0 + CAL!Z54 + CAR!Z54 + CENT!Z54 + FLA!Z54 + MIDA!Z54 + MIDW!Z54 + NE!Z54 + NY!Z54 + NW!Z54 + SE!Z54 + SW!Z54 + TEN!Z54 + TEX!Z54</f>
        <v>24571.741444560001</v>
      </c>
      <c r="AA54" s="9">
        <f xml:space="preserve"> 0 + CAL!AA54 + CAR!AA54 + CENT!AA54 + FLA!AA54 + MIDA!AA54 + MIDW!AA54 + NE!AA54 + NY!AA54 + NW!AA54 + SE!AA54 + SW!AA54 + TEN!AA54 + TEX!AA54</f>
        <v>25074.697859620002</v>
      </c>
      <c r="AB54" s="9">
        <f xml:space="preserve"> 0 + CAL!AB54 + CAR!AB54 + CENT!AB54 + FLA!AB54 + MIDA!AB54 + MIDW!AB54 + NE!AB54 + NY!AB54 + NW!AB54 + SE!AB54 + SW!AB54 + TEN!AB54 + TEX!AB54</f>
        <v>25878.9703381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tr">
        <f>CAL!A55</f>
        <v>Gas_CO2_MTon</v>
      </c>
      <c r="B55" s="9">
        <f xml:space="preserve"> 0 + CAL!B55 + CAR!B55 + CENT!B55 + FLA!B55 + MIDA!B55 + MIDW!B55 + NE!B55 + NY!B55 + NW!B55 + SE!B55 + SW!B55 + TEN!B55 + TEX!B55</f>
        <v>807.72998526000003</v>
      </c>
      <c r="C55" s="9">
        <f xml:space="preserve"> 0 + CAL!C55 + CAR!C55 + CENT!C55 + FLA!C55 + MIDA!C55 + MIDW!C55 + NE!C55 + NY!C55 + NW!C55 + SE!C55 + SW!C55 + TEN!C55 + TEX!C55</f>
        <v>860.2217999400001</v>
      </c>
      <c r="D55" s="9">
        <f xml:space="preserve"> 0 + CAL!D55 + CAR!D55 + CENT!D55 + FLA!D55 + MIDA!D55 + MIDW!D55 + NE!D55 + NY!D55 + NW!D55 + SE!D55 + SW!D55 + TEN!D55 + TEX!D55</f>
        <v>878.02173123</v>
      </c>
      <c r="E55" s="9">
        <f xml:space="preserve"> 0 + CAL!E55 + CAR!E55 + CENT!E55 + FLA!E55 + MIDA!E55 + MIDW!E55 + NE!E55 + NY!E55 + NW!E55 + SE!E55 + SW!E55 + TEN!E55 + TEX!E55</f>
        <v>846.89331681999988</v>
      </c>
      <c r="F55" s="9">
        <f xml:space="preserve"> 0 + CAL!F55 + CAR!F55 + CENT!F55 + FLA!F55 + MIDA!F55 + MIDW!F55 + NE!F55 + NY!F55 + NW!F55 + SE!F55 + SW!F55 + TEN!F55 + TEX!F55</f>
        <v>768.75473915000009</v>
      </c>
      <c r="G55" s="9">
        <f xml:space="preserve"> 0 + CAL!G55 + CAR!G55 + CENT!G55 + FLA!G55 + MIDA!G55 + MIDW!G55 + NE!G55 + NY!G55 + NW!G55 + SE!G55 + SW!G55 + TEN!G55 + TEX!G55</f>
        <v>663.68911778000017</v>
      </c>
      <c r="H55" s="9">
        <f xml:space="preserve"> 0 + CAL!H55 + CAR!H55 + CENT!H55 + FLA!H55 + MIDA!H55 + MIDW!H55 + NE!H55 + NY!H55 + NW!H55 + SE!H55 + SW!H55 + TEN!H55 + TEX!H55</f>
        <v>560.31719181000005</v>
      </c>
      <c r="I55" s="9">
        <f xml:space="preserve"> 0 + CAL!I55 + CAR!I55 + CENT!I55 + FLA!I55 + MIDA!I55 + MIDW!I55 + NE!I55 + NY!I55 + NW!I55 + SE!I55 + SW!I55 + TEN!I55 + TEX!I55</f>
        <v>467.57863434000006</v>
      </c>
      <c r="J55" s="9">
        <f xml:space="preserve"> 0 + CAL!J55 + CAR!J55 + CENT!J55 + FLA!J55 + MIDA!J55 + MIDW!J55 + NE!J55 + NY!J55 + NW!J55 + SE!J55 + SW!J55 + TEN!J55 + TEX!J55</f>
        <v>387.81078819999993</v>
      </c>
      <c r="K55" s="9">
        <f xml:space="preserve"> 0 + CAL!K55 + CAR!K55 + CENT!K55 + FLA!K55 + MIDA!K55 + MIDW!K55 + NE!K55 + NY!K55 + NW!K55 + SE!K55 + SW!K55 + TEN!K55 + TEX!K55</f>
        <v>319.58758007999995</v>
      </c>
      <c r="L55" s="9">
        <f xml:space="preserve"> 0 + CAL!L55 + CAR!L55 + CENT!L55 + FLA!L55 + MIDA!L55 + MIDW!L55 + NE!L55 + NY!L55 + NW!L55 + SE!L55 + SW!L55 + TEN!L55 + TEX!L55</f>
        <v>271.16395370999999</v>
      </c>
      <c r="M55" s="9">
        <f xml:space="preserve"> 0 + CAL!M55 + CAR!M55 + CENT!M55 + FLA!M55 + MIDA!M55 + MIDW!M55 + NE!M55 + NY!M55 + NW!M55 + SE!M55 + SW!M55 + TEN!M55 + TEX!M55</f>
        <v>251.75016812999999</v>
      </c>
      <c r="N55" s="9">
        <f xml:space="preserve"> 0 + CAL!N55 + CAR!N55 + CENT!N55 + FLA!N55 + MIDA!N55 + MIDW!N55 + NE!N55 + NY!N55 + NW!N55 + SE!N55 + SW!N55 + TEN!N55 + TEX!N55</f>
        <v>232.89440883</v>
      </c>
      <c r="O55" s="9">
        <f xml:space="preserve"> 0 + CAL!O55 + CAR!O55 + CENT!O55 + FLA!O55 + MIDA!O55 + MIDW!O55 + NE!O55 + NY!O55 + NW!O55 + SE!O55 + SW!O55 + TEN!O55 + TEX!O55</f>
        <v>227.24535100999998</v>
      </c>
      <c r="P55" s="9">
        <f xml:space="preserve"> 0 + CAL!P55 + CAR!P55 + CENT!P55 + FLA!P55 + MIDA!P55 + MIDW!P55 + NE!P55 + NY!P55 + NW!P55 + SE!P55 + SW!P55 + TEN!P55 + TEX!P55</f>
        <v>221.12430620000004</v>
      </c>
      <c r="Q55" s="9">
        <f xml:space="preserve"> 0 + CAL!Q55 + CAR!Q55 + CENT!Q55 + FLA!Q55 + MIDA!Q55 + MIDW!Q55 + NE!Q55 + NY!Q55 + NW!Q55 + SE!Q55 + SW!Q55 + TEN!Q55 + TEX!Q55</f>
        <v>218.07180646999996</v>
      </c>
      <c r="R55" s="9">
        <f xml:space="preserve"> 0 + CAL!R55 + CAR!R55 + CENT!R55 + FLA!R55 + MIDA!R55 + MIDW!R55 + NE!R55 + NY!R55 + NW!R55 + SE!R55 + SW!R55 + TEN!R55 + TEX!R55</f>
        <v>218.47990606999997</v>
      </c>
      <c r="S55" s="9">
        <f xml:space="preserve"> 0 + CAL!S55 + CAR!S55 + CENT!S55 + FLA!S55 + MIDA!S55 + MIDW!S55 + NE!S55 + NY!S55 + NW!S55 + SE!S55 + SW!S55 + TEN!S55 + TEX!S55</f>
        <v>218.97239683999996</v>
      </c>
      <c r="T55" s="9">
        <f xml:space="preserve"> 0 + CAL!T55 + CAR!T55 + CENT!T55 + FLA!T55 + MIDA!T55 + MIDW!T55 + NE!T55 + NY!T55 + NW!T55 + SE!T55 + SW!T55 + TEN!T55 + TEX!T55</f>
        <v>225.08516961000001</v>
      </c>
      <c r="U55" s="9">
        <f xml:space="preserve"> 0 + CAL!U55 + CAR!U55 + CENT!U55 + FLA!U55 + MIDA!U55 + MIDW!U55 + NE!U55 + NY!U55 + NW!U55 + SE!U55 + SW!U55 + TEN!U55 + TEX!U55</f>
        <v>231.53254508000003</v>
      </c>
      <c r="V55" s="9">
        <f xml:space="preserve"> 0 + CAL!V55 + CAR!V55 + CENT!V55 + FLA!V55 + MIDA!V55 + MIDW!V55 + NE!V55 + NY!V55 + NW!V55 + SE!V55 + SW!V55 + TEN!V55 + TEX!V55</f>
        <v>233.63090015999995</v>
      </c>
      <c r="W55" s="9">
        <f xml:space="preserve"> 0 + CAL!W55 + CAR!W55 + CENT!W55 + FLA!W55 + MIDA!W55 + MIDW!W55 + NE!W55 + NY!W55 + NW!W55 + SE!W55 + SW!W55 + TEN!W55 + TEX!W55</f>
        <v>235.92708149000001</v>
      </c>
      <c r="X55" s="9">
        <f xml:space="preserve"> 0 + CAL!X55 + CAR!X55 + CENT!X55 + FLA!X55 + MIDA!X55 + MIDW!X55 + NE!X55 + NY!X55 + NW!X55 + SE!X55 + SW!X55 + TEN!X55 + TEX!X55</f>
        <v>237.08314704</v>
      </c>
      <c r="Y55" s="9">
        <f xml:space="preserve"> 0 + CAL!Y55 + CAR!Y55 + CENT!Y55 + FLA!Y55 + MIDA!Y55 + MIDW!Y55 + NE!Y55 + NY!Y55 + NW!Y55 + SE!Y55 + SW!Y55 + TEN!Y55 + TEX!Y55</f>
        <v>240.67094557000001</v>
      </c>
      <c r="Z55" s="9">
        <f xml:space="preserve"> 0 + CAL!Z55 + CAR!Z55 + CENT!Z55 + FLA!Z55 + MIDA!Z55 + MIDW!Z55 + NE!Z55 + NY!Z55 + NW!Z55 + SE!Z55 + SW!Z55 + TEN!Z55 + TEX!Z55</f>
        <v>245.71741444</v>
      </c>
      <c r="AA55" s="9">
        <f xml:space="preserve"> 0 + CAL!AA55 + CAR!AA55 + CENT!AA55 + FLA!AA55 + MIDA!AA55 + MIDW!AA55 + NE!AA55 + NY!AA55 + NW!AA55 + SE!AA55 + SW!AA55 + TEN!AA55 + TEX!AA55</f>
        <v>250.74697861000001</v>
      </c>
      <c r="AB55" s="9">
        <f xml:space="preserve"> 0 + CAL!AB55 + CAR!AB55 + CENT!AB55 + FLA!AB55 + MIDA!AB55 + MIDW!AB55 + NE!AB55 + NY!AB55 + NW!AB55 + SE!AB55 + SW!AB55 + TEN!AB55 + TEX!AB55</f>
        <v>258.78970337999999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tr">
        <f>CAL!A56</f>
        <v>Gas_MW_Cost</v>
      </c>
      <c r="B56" s="9">
        <f xml:space="preserve"> 0 + CAL!B56 + CAR!B56 + CENT!B56 + FLA!B56 + MIDA!B56 + MIDW!B56 + NE!B56 + NY!B56 + NW!B56 + SE!B56 + SW!B56 + TEN!B56 + TEX!B56</f>
        <v>77478.680532360013</v>
      </c>
      <c r="C56" s="9">
        <f xml:space="preserve"> 0 + CAL!C56 + CAR!C56 + CENT!C56 + FLA!C56 + MIDA!C56 + MIDW!C56 + NE!C56 + NY!C56 + NW!C56 + SE!C56 + SW!C56 + TEN!C56 + TEX!C56</f>
        <v>83768.61131076001</v>
      </c>
      <c r="D56" s="9">
        <f xml:space="preserve"> 0 + CAL!D56 + CAR!D56 + CENT!D56 + FLA!D56 + MIDA!D56 + MIDW!D56 + NE!D56 + NY!D56 + NW!D56 + SE!D56 + SW!D56 + TEN!D56 + TEX!D56</f>
        <v>89227.368591659993</v>
      </c>
      <c r="E56" s="9">
        <f xml:space="preserve"> 0 + CAL!E56 + CAR!E56 + CENT!E56 + FLA!E56 + MIDA!E56 + MIDW!E56 + NE!E56 + NY!E56 + NW!E56 + SE!E56 + SW!E56 + TEN!E56 + TEX!E56</f>
        <v>93333.788364630003</v>
      </c>
      <c r="F56" s="9">
        <f xml:space="preserve"> 0 + CAL!F56 + CAR!F56 + CENT!F56 + FLA!F56 + MIDA!F56 + MIDW!F56 + NE!F56 + NY!F56 + NW!F56 + SE!F56 + SW!F56 + TEN!F56 + TEX!F56</f>
        <v>94390.059722150021</v>
      </c>
      <c r="G56" s="9">
        <f xml:space="preserve"> 0 + CAL!G56 + CAR!G56 + CENT!G56 + FLA!G56 + MIDA!G56 + MIDW!G56 + NE!G56 + NY!G56 + NW!G56 + SE!G56 + SW!G56 + TEN!G56 + TEX!G56</f>
        <v>91959.387353290003</v>
      </c>
      <c r="H56" s="9">
        <f xml:space="preserve"> 0 + CAL!H56 + CAR!H56 + CENT!H56 + FLA!H56 + MIDA!H56 + MIDW!H56 + NE!H56 + NY!H56 + NW!H56 + SE!H56 + SW!H56 + TEN!H56 + TEX!H56</f>
        <v>90686.346651489992</v>
      </c>
      <c r="I56" s="9">
        <f xml:space="preserve"> 0 + CAL!I56 + CAR!I56 + CENT!I56 + FLA!I56 + MIDA!I56 + MIDW!I56 + NE!I56 + NY!I56 + NW!I56 + SE!I56 + SW!I56 + TEN!I56 + TEX!I56</f>
        <v>89487.334462369996</v>
      </c>
      <c r="J56" s="9">
        <f xml:space="preserve"> 0 + CAL!J56 + CAR!J56 + CENT!J56 + FLA!J56 + MIDA!J56 + MIDW!J56 + NE!J56 + NY!J56 + NW!J56 + SE!J56 + SW!J56 + TEN!J56 + TEX!J56</f>
        <v>88527.721889830005</v>
      </c>
      <c r="K56" s="9">
        <f xml:space="preserve"> 0 + CAL!K56 + CAR!K56 + CENT!K56 + FLA!K56 + MIDA!K56 + MIDW!K56 + NE!K56 + NY!K56 + NW!K56 + SE!K56 + SW!K56 + TEN!K56 + TEX!K56</f>
        <v>87756.005780550011</v>
      </c>
      <c r="L56" s="9">
        <f xml:space="preserve"> 0 + CAL!L56 + CAR!L56 + CENT!L56 + FLA!L56 + MIDA!L56 + MIDW!L56 + NE!L56 + NY!L56 + NW!L56 + SE!L56 + SW!L56 + TEN!L56 + TEX!L56</f>
        <v>87772.944040980015</v>
      </c>
      <c r="M56" s="9">
        <f xml:space="preserve"> 0 + CAL!M56 + CAR!M56 + CENT!M56 + FLA!M56 + MIDA!M56 + MIDW!M56 + NE!M56 + NY!M56 + NW!M56 + SE!M56 + SW!M56 + TEN!M56 + TEX!M56</f>
        <v>88110.703055709993</v>
      </c>
      <c r="N56" s="9">
        <f xml:space="preserve"> 0 + CAL!N56 + CAR!N56 + CENT!N56 + FLA!N56 + MIDA!N56 + MIDW!N56 + NE!N56 + NY!N56 + NW!N56 + SE!N56 + SW!N56 + TEN!N56 + TEX!N56</f>
        <v>88599.623723579993</v>
      </c>
      <c r="O56" s="9">
        <f xml:space="preserve"> 0 + CAL!O56 + CAR!O56 + CENT!O56 + FLA!O56 + MIDA!O56 + MIDW!O56 + NE!O56 + NY!O56 + NW!O56 + SE!O56 + SW!O56 + TEN!O56 + TEX!O56</f>
        <v>90367.77535425</v>
      </c>
      <c r="P56" s="9">
        <f xml:space="preserve"> 0 + CAL!P56 + CAR!P56 + CENT!P56 + FLA!P56 + MIDA!P56 + MIDW!P56 + NE!P56 + NY!P56 + NW!P56 + SE!P56 + SW!P56 + TEN!P56 + TEX!P56</f>
        <v>92200.077263890009</v>
      </c>
      <c r="Q56" s="9">
        <f xml:space="preserve"> 0 + CAL!Q56 + CAR!Q56 + CENT!Q56 + FLA!Q56 + MIDA!Q56 + MIDW!Q56 + NE!Q56 + NY!Q56 + NW!Q56 + SE!Q56 + SW!Q56 + TEN!Q56 + TEX!Q56</f>
        <v>94866.264062429982</v>
      </c>
      <c r="R56" s="9">
        <f xml:space="preserve"> 0 + CAL!R56 + CAR!R56 + CENT!R56 + FLA!R56 + MIDA!R56 + MIDW!R56 + NE!R56 + NY!R56 + NW!R56 + SE!R56 + SW!R56 + TEN!R56 + TEX!R56</f>
        <v>98021.883876039996</v>
      </c>
      <c r="S56" s="9">
        <f xml:space="preserve"> 0 + CAL!S56 + CAR!S56 + CENT!S56 + FLA!S56 + MIDA!S56 + MIDW!S56 + NE!S56 + NY!S56 + NW!S56 + SE!S56 + SW!S56 + TEN!S56 + TEX!S56</f>
        <v>101327.3489178</v>
      </c>
      <c r="T56" s="9">
        <f xml:space="preserve"> 0 + CAL!T56 + CAR!T56 + CENT!T56 + FLA!T56 + MIDA!T56 + MIDW!T56 + NE!T56 + NY!T56 + NW!T56 + SE!T56 + SW!T56 + TEN!T56 + TEX!T56</f>
        <v>105570.26422925001</v>
      </c>
      <c r="U56" s="9">
        <f xml:space="preserve"> 0 + CAL!U56 + CAR!U56 + CENT!U56 + FLA!U56 + MIDA!U56 + MIDW!U56 + NE!U56 + NY!U56 + NW!U56 + SE!U56 + SW!U56 + TEN!U56 + TEX!U56</f>
        <v>109913.47716637001</v>
      </c>
      <c r="V56" s="9">
        <f xml:space="preserve"> 0 + CAL!V56 + CAR!V56 + CENT!V56 + FLA!V56 + MIDA!V56 + MIDW!V56 + NE!V56 + NY!V56 + NW!V56 + SE!V56 + SW!V56 + TEN!V56 + TEX!V56</f>
        <v>113745.61636197999</v>
      </c>
      <c r="W56" s="9">
        <f xml:space="preserve"> 0 + CAL!W56 + CAR!W56 + CENT!W56 + FLA!W56 + MIDA!W56 + MIDW!W56 + NE!W56 + NY!W56 + NW!W56 + SE!W56 + SW!W56 + TEN!W56 + TEX!W56</f>
        <v>117567.12931372001</v>
      </c>
      <c r="X56" s="9">
        <f xml:space="preserve"> 0 + CAL!X56 + CAR!X56 + CENT!X56 + FLA!X56 + MIDA!X56 + MIDW!X56 + NE!X56 + NY!X56 + NW!X56 + SE!X56 + SW!X56 + TEN!X56 + TEX!X56</f>
        <v>121089.03542809001</v>
      </c>
      <c r="Y56" s="9">
        <f xml:space="preserve"> 0 + CAL!Y56 + CAR!Y56 + CENT!Y56 + FLA!Y56 + MIDA!Y56 + MIDW!Y56 + NE!Y56 + NY!Y56 + NW!Y56 + SE!Y56 + SW!Y56 + TEN!Y56 + TEX!Y56</f>
        <v>125113.89340944</v>
      </c>
      <c r="Z56" s="9">
        <f xml:space="preserve"> 0 + CAL!Z56 + CAR!Z56 + CENT!Z56 + FLA!Z56 + MIDA!Z56 + MIDW!Z56 + NE!Z56 + NY!Z56 + NW!Z56 + SE!Z56 + SW!Z56 + TEN!Z56 + TEX!Z56</f>
        <v>129412.10356096999</v>
      </c>
      <c r="AA56" s="9">
        <f xml:space="preserve"> 0 + CAL!AA56 + CAR!AA56 + CENT!AA56 + FLA!AA56 + MIDA!AA56 + MIDW!AA56 + NE!AA56 + NY!AA56 + NW!AA56 + SE!AA56 + SW!AA56 + TEN!AA56 + TEX!AA56</f>
        <v>133925.80238861998</v>
      </c>
      <c r="AB56" s="9">
        <f xml:space="preserve"> 0 + CAL!AB56 + CAR!AB56 + CENT!AB56 + FLA!AB56 + MIDA!AB56 + MIDW!AB56 + NE!AB56 + NY!AB56 + NW!AB56 + SE!AB56 + SW!AB56 + TEN!AB56 + TEX!AB56</f>
        <v>138495.94717954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tr">
        <f>CAL!A57</f>
        <v>Gas_MWh_Cost</v>
      </c>
      <c r="B57" s="9">
        <f xml:space="preserve"> 0 + CAL!B57 + CAR!B57 + CENT!B57 + FLA!B57 + MIDA!B57 + MIDW!B57 + NE!B57 + NY!B57 + NW!B57 + SE!B57 + SW!B57 + TEN!B57 + TEX!B57</f>
        <v>40221.656408840005</v>
      </c>
      <c r="C57" s="9">
        <f xml:space="preserve"> 0 + CAL!C57 + CAR!C57 + CENT!C57 + FLA!C57 + MIDA!C57 + MIDW!C57 + NE!C57 + NY!C57 + NW!C57 + SE!C57 + SW!C57 + TEN!C57 + TEX!C57</f>
        <v>42835.534528229997</v>
      </c>
      <c r="D57" s="9">
        <f xml:space="preserve"> 0 + CAL!D57 + CAR!D57 + CENT!D57 + FLA!D57 + MIDA!D57 + MIDW!D57 + NE!D57 + NY!D57 + NW!D57 + SE!D57 + SW!D57 + TEN!D57 + TEX!D57</f>
        <v>43721.898453130001</v>
      </c>
      <c r="E57" s="9">
        <f xml:space="preserve"> 0 + CAL!E57 + CAR!E57 + CENT!E57 + FLA!E57 + MIDA!E57 + MIDW!E57 + NE!E57 + NY!E57 + NW!E57 + SE!E57 + SW!E57 + TEN!E57 + TEX!E57</f>
        <v>42171.830470719993</v>
      </c>
      <c r="F57" s="9">
        <f xml:space="preserve"> 0 + CAL!F57 + CAR!F57 + CENT!F57 + FLA!F57 + MIDA!F57 + MIDW!F57 + NE!F57 + NY!F57 + NW!F57 + SE!F57 + SW!F57 + TEN!F57 + TEX!F57</f>
        <v>38280.848234670011</v>
      </c>
      <c r="G57" s="9">
        <f xml:space="preserve"> 0 + CAL!G57 + CAR!G57 + CENT!G57 + FLA!G57 + MIDA!G57 + MIDW!G57 + NE!G57 + NY!G57 + NW!G57 + SE!G57 + SW!G57 + TEN!G57 + TEX!G57</f>
        <v>33049.009129569997</v>
      </c>
      <c r="H57" s="9">
        <f xml:space="preserve"> 0 + CAL!H57 + CAR!H57 + CENT!H57 + FLA!H57 + MIDA!H57 + MIDW!H57 + NE!H57 + NY!H57 + NW!H57 + SE!H57 + SW!H57 + TEN!H57 + TEX!H57</f>
        <v>27901.509143810006</v>
      </c>
      <c r="I57" s="9">
        <f xml:space="preserve"> 0 + CAL!I57 + CAR!I57 + CENT!I57 + FLA!I57 + MIDA!I57 + MIDW!I57 + NE!I57 + NY!I57 + NW!I57 + SE!I57 + SW!I57 + TEN!I57 + TEX!I57</f>
        <v>23283.507506509999</v>
      </c>
      <c r="J57" s="9">
        <f xml:space="preserve"> 0 + CAL!J57 + CAR!J57 + CENT!J57 + FLA!J57 + MIDA!J57 + MIDW!J57 + NE!J57 + NY!J57 + NW!J57 + SE!J57 + SW!J57 + TEN!J57 + TEX!J57</f>
        <v>19311.394351040002</v>
      </c>
      <c r="K57" s="9">
        <f xml:space="preserve"> 0 + CAL!K57 + CAR!K57 + CENT!K57 + FLA!K57 + MIDA!K57 + MIDW!K57 + NE!K57 + NY!K57 + NW!K57 + SE!K57 + SW!K57 + TEN!K57 + TEX!K57</f>
        <v>15914.157049969997</v>
      </c>
      <c r="L57" s="9">
        <f xml:space="preserve"> 0 + CAL!L57 + CAR!L57 + CENT!L57 + FLA!L57 + MIDA!L57 + MIDW!L57 + NE!L57 + NY!L57 + NW!L57 + SE!L57 + SW!L57 + TEN!L57 + TEX!L57</f>
        <v>13502.858103680001</v>
      </c>
      <c r="M57" s="9">
        <f xml:space="preserve"> 0 + CAL!M57 + CAR!M57 + CENT!M57 + FLA!M57 + MIDA!M57 + MIDW!M57 + NE!M57 + NY!M57 + NW!M57 + SE!M57 + SW!M57 + TEN!M57 + TEX!M57</f>
        <v>12536.130821879997</v>
      </c>
      <c r="N57" s="9">
        <f xml:space="preserve"> 0 + CAL!N57 + CAR!N57 + CENT!N57 + FLA!N57 + MIDA!N57 + MIDW!N57 + NE!N57 + NY!N57 + NW!N57 + SE!N57 + SW!N57 + TEN!N57 + TEX!N57</f>
        <v>11597.190970380003</v>
      </c>
      <c r="O57" s="9">
        <f xml:space="preserve"> 0 + CAL!O57 + CAR!O57 + CENT!O57 + FLA!O57 + MIDA!O57 + MIDW!O57 + NE!O57 + NY!O57 + NW!O57 + SE!O57 + SW!O57 + TEN!O57 + TEX!O57</f>
        <v>11315.890948389999</v>
      </c>
      <c r="P57" s="9">
        <f xml:space="preserve"> 0 + CAL!P57 + CAR!P57 + CENT!P57 + FLA!P57 + MIDA!P57 + MIDW!P57 + NE!P57 + NY!P57 + NW!P57 + SE!P57 + SW!P57 + TEN!P57 + TEX!P57</f>
        <v>11011.0878992</v>
      </c>
      <c r="Q57" s="9">
        <f xml:space="preserve"> 0 + CAL!Q57 + CAR!Q57 + CENT!Q57 + FLA!Q57 + MIDA!Q57 + MIDW!Q57 + NE!Q57 + NY!Q57 + NW!Q57 + SE!Q57 + SW!Q57 + TEN!Q57 + TEX!Q57</f>
        <v>10859.085872809999</v>
      </c>
      <c r="R57" s="9">
        <f xml:space="preserve"> 0 + CAL!R57 + CAR!R57 + CENT!R57 + FLA!R57 + MIDA!R57 + MIDW!R57 + NE!R57 + NY!R57 + NW!R57 + SE!R57 + SW!R57 + TEN!R57 + TEX!R57</f>
        <v>10879.407568089999</v>
      </c>
      <c r="S57" s="9">
        <f xml:space="preserve"> 0 + CAL!S57 + CAR!S57 + CENT!S57 + FLA!S57 + MIDA!S57 + MIDW!S57 + NE!S57 + NY!S57 + NW!S57 + SE!S57 + SW!S57 + TEN!S57 + TEX!S57</f>
        <v>10903.931599019998</v>
      </c>
      <c r="T57" s="9">
        <f xml:space="preserve"> 0 + CAL!T57 + CAR!T57 + CENT!T57 + FLA!T57 + MIDA!T57 + MIDW!T57 + NE!T57 + NY!T57 + NW!T57 + SE!T57 + SW!T57 + TEN!T57 + TEX!T57</f>
        <v>11208.322730639999</v>
      </c>
      <c r="U57" s="9">
        <f xml:space="preserve"> 0 + CAL!U57 + CAR!U57 + CENT!U57 + FLA!U57 + MIDA!U57 + MIDW!U57 + NE!U57 + NY!U57 + NW!U57 + SE!U57 + SW!U57 + TEN!U57 + TEX!U57</f>
        <v>11529.375713669997</v>
      </c>
      <c r="V57" s="9">
        <f xml:space="preserve"> 0 + CAL!V57 + CAR!V57 + CENT!V57 + FLA!V57 + MIDA!V57 + MIDW!V57 + NE!V57 + NY!V57 + NW!V57 + SE!V57 + SW!V57 + TEN!V57 + TEX!V57</f>
        <v>11633.86523259</v>
      </c>
      <c r="W57" s="9">
        <f xml:space="preserve"> 0 + CAL!W57 + CAR!W57 + CENT!W57 + FLA!W57 + MIDA!W57 + MIDW!W57 + NE!W57 + NY!W57 + NW!W57 + SE!W57 + SW!W57 + TEN!W57 + TEX!W57</f>
        <v>11748.205690229999</v>
      </c>
      <c r="X57" s="9">
        <f xml:space="preserve"> 0 + CAL!X57 + CAR!X57 + CENT!X57 + FLA!X57 + MIDA!X57 + MIDW!X57 + NE!X57 + NY!X57 + NW!X57 + SE!X57 + SW!X57 + TEN!X57 + TEX!X57</f>
        <v>11805.77303676</v>
      </c>
      <c r="Y57" s="9">
        <f xml:space="preserve"> 0 + CAL!Y57 + CAR!Y57 + CENT!Y57 + FLA!Y57 + MIDA!Y57 + MIDW!Y57 + NE!Y57 + NY!Y57 + NW!Y57 + SE!Y57 + SW!Y57 + TEN!Y57 + TEX!Y57</f>
        <v>11984.430759159999</v>
      </c>
      <c r="Z57" s="9">
        <f xml:space="preserve"> 0 + CAL!Z57 + CAR!Z57 + CENT!Z57 + FLA!Z57 + MIDA!Z57 + MIDW!Z57 + NE!Z57 + NY!Z57 + NW!Z57 + SE!Z57 + SW!Z57 + TEN!Z57 + TEX!Z57</f>
        <v>12235.72431116</v>
      </c>
      <c r="AA57" s="9">
        <f xml:space="preserve"> 0 + CAL!AA57 + CAR!AA57 + CENT!AA57 + FLA!AA57 + MIDA!AA57 + MIDW!AA57 + NE!AA57 + NY!AA57 + NW!AA57 + SE!AA57 + SW!AA57 + TEN!AA57 + TEX!AA57</f>
        <v>12486.176077030001</v>
      </c>
      <c r="AB57" s="9">
        <f xml:space="preserve"> 0 + CAL!AB57 + CAR!AB57 + CENT!AB57 + FLA!AB57 + MIDA!AB57 + MIDW!AB57 + NE!AB57 + NY!AB57 + NW!AB57 + SE!AB57 + SW!AB57 + TEN!AB57 + TEX!AB57</f>
        <v>12886.670943880001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tr">
        <f>CAL!A58</f>
        <v>Gas_Start_Knob</v>
      </c>
      <c r="B58" s="9">
        <f xml:space="preserve"> 0 + CAL!B58 + CAR!B58 + CENT!B58 + FLA!B58 + MIDA!B58 + MIDW!B58 + NE!B58 + NY!B58 + NW!B58 + SE!B58 + SW!B58 + TEN!B58 + TEX!B58</f>
        <v>0</v>
      </c>
      <c r="C58" s="9">
        <f xml:space="preserve"> 0 + CAL!C58 + CAR!C58 + CENT!C58 + FLA!C58 + MIDA!C58 + MIDW!C58 + NE!C58 + NY!C58 + NW!C58 + SE!C58 + SW!C58 + TEN!C58 + TEX!C58</f>
        <v>1.7145372000000001</v>
      </c>
      <c r="D58" s="9">
        <f xml:space="preserve"> 0 + CAL!D58 + CAR!D58 + CENT!D58 + FLA!D58 + MIDA!D58 + MIDW!D58 + NE!D58 + NY!D58 + NW!D58 + SE!D58 + SW!D58 + TEN!D58 + TEX!D58</f>
        <v>1.5727188499999998</v>
      </c>
      <c r="E58" s="9">
        <f xml:space="preserve"> 0 + CAL!E58 + CAR!E58 + CENT!E58 + FLA!E58 + MIDA!E58 + MIDW!E58 + NE!E58 + NY!E58 + NW!E58 + SE!E58 + SW!E58 + TEN!E58 + TEX!E58</f>
        <v>1.4035988000000001</v>
      </c>
      <c r="F58" s="9">
        <f xml:space="preserve"> 0 + CAL!F58 + CAR!F58 + CENT!F58 + FLA!F58 + MIDA!F58 + MIDW!F58 + NE!F58 + NY!F58 + NW!F58 + SE!F58 + SW!F58 + TEN!F58 + TEX!F58</f>
        <v>1.1662843000000001</v>
      </c>
      <c r="G58" s="9">
        <f xml:space="preserve"> 0 + CAL!G58 + CAR!G58 + CENT!G58 + FLA!G58 + MIDA!G58 + MIDW!G58 + NE!G58 + NY!G58 + NW!G58 + SE!G58 + SW!G58 + TEN!G58 + TEX!G58</f>
        <v>0.67644735000000011</v>
      </c>
      <c r="H58" s="9">
        <f xml:space="preserve"> 0 + CAL!H58 + CAR!H58 + CENT!H58 + FLA!H58 + MIDA!H58 + MIDW!H58 + NE!H58 + NY!H58 + NW!H58 + SE!H58 + SW!H58 + TEN!H58 + TEX!H58</f>
        <v>0.24071393000000002</v>
      </c>
      <c r="I58" s="9">
        <f xml:space="preserve"> 0 + CAL!I58 + CAR!I58 + CENT!I58 + FLA!I58 + MIDA!I58 + MIDW!I58 + NE!I58 + NY!I58 + NW!I58 + SE!I58 + SW!I58 + TEN!I58 + TEX!I58</f>
        <v>0.42138984999999995</v>
      </c>
      <c r="J58" s="9">
        <f xml:space="preserve"> 0 + CAL!J58 + CAR!J58 + CENT!J58 + FLA!J58 + MIDA!J58 + MIDW!J58 + NE!J58 + NY!J58 + NW!J58 + SE!J58 + SW!J58 + TEN!J58 + TEX!J58</f>
        <v>0.41151748000000005</v>
      </c>
      <c r="K58" s="9">
        <f xml:space="preserve"> 0 + CAL!K58 + CAR!K58 + CENT!K58 + FLA!K58 + MIDA!K58 + MIDW!K58 + NE!K58 + NY!K58 + NW!K58 + SE!K58 + SW!K58 + TEN!K58 + TEX!K58</f>
        <v>0.43180879999999999</v>
      </c>
      <c r="L58" s="9">
        <f xml:space="preserve"> 0 + CAL!L58 + CAR!L58 + CENT!L58 + FLA!L58 + MIDA!L58 + MIDW!L58 + NE!L58 + NY!L58 + NW!L58 + SE!L58 + SW!L58 + TEN!L58 + TEX!L58</f>
        <v>0.44411377999999996</v>
      </c>
      <c r="M58" s="9">
        <f xml:space="preserve"> 0 + CAL!M58 + CAR!M58 + CENT!M58 + FLA!M58 + MIDA!M58 + MIDW!M58 + NE!M58 + NY!M58 + NW!M58 + SE!M58 + SW!M58 + TEN!M58 + TEX!M58</f>
        <v>0.54946728</v>
      </c>
      <c r="N58" s="9">
        <f xml:space="preserve"> 0 + CAL!N58 + CAR!N58 + CENT!N58 + FLA!N58 + MIDA!N58 + MIDW!N58 + NE!N58 + NY!N58 + NW!N58 + SE!N58 + SW!N58 + TEN!N58 + TEX!N58</f>
        <v>0.66085114000000011</v>
      </c>
      <c r="O58" s="9">
        <f xml:space="preserve"> 0 + CAL!O58 + CAR!O58 + CENT!O58 + FLA!O58 + MIDA!O58 + MIDW!O58 + NE!O58 + NY!O58 + NW!O58 + SE!O58 + SW!O58 + TEN!O58 + TEX!O58</f>
        <v>0.66411536000000004</v>
      </c>
      <c r="P58" s="9">
        <f xml:space="preserve"> 0 + CAL!P58 + CAR!P58 + CENT!P58 + FLA!P58 + MIDA!P58 + MIDW!P58 + NE!P58 + NY!P58 + NW!P58 + SE!P58 + SW!P58 + TEN!P58 + TEX!P58</f>
        <v>0.76010097999999993</v>
      </c>
      <c r="Q58" s="9">
        <f xml:space="preserve"> 0 + CAL!Q58 + CAR!Q58 + CENT!Q58 + FLA!Q58 + MIDA!Q58 + MIDW!Q58 + NE!Q58 + NY!Q58 + NW!Q58 + SE!Q58 + SW!Q58 + TEN!Q58 + TEX!Q58</f>
        <v>0.75216916999999994</v>
      </c>
      <c r="R58" s="9">
        <f xml:space="preserve"> 0 + CAL!R58 + CAR!R58 + CENT!R58 + FLA!R58 + MIDA!R58 + MIDW!R58 + NE!R58 + NY!R58 + NW!R58 + SE!R58 + SW!R58 + TEN!R58 + TEX!R58</f>
        <v>0.81515616000000002</v>
      </c>
      <c r="S58" s="9">
        <f xml:space="preserve"> 0 + CAL!S58 + CAR!S58 + CENT!S58 + FLA!S58 + MIDA!S58 + MIDW!S58 + NE!S58 + NY!S58 + NW!S58 + SE!S58 + SW!S58 + TEN!S58 + TEX!S58</f>
        <v>0.83205660999999997</v>
      </c>
      <c r="T58" s="9">
        <f xml:space="preserve"> 0 + CAL!T58 + CAR!T58 + CENT!T58 + FLA!T58 + MIDA!T58 + MIDW!T58 + NE!T58 + NY!T58 + NW!T58 + SE!T58 + SW!T58 + TEN!T58 + TEX!T58</f>
        <v>0.90024885999999982</v>
      </c>
      <c r="U58" s="9">
        <f xml:space="preserve"> 0 + CAL!U58 + CAR!U58 + CENT!U58 + FLA!U58 + MIDA!U58 + MIDW!U58 + NE!U58 + NY!U58 + NW!U58 + SE!U58 + SW!U58 + TEN!U58 + TEX!U58</f>
        <v>1.0571119600000001</v>
      </c>
      <c r="V58" s="9">
        <f xml:space="preserve"> 0 + CAL!V58 + CAR!V58 + CENT!V58 + FLA!V58 + MIDA!V58 + MIDW!V58 + NE!V58 + NY!V58 + NW!V58 + SE!V58 + SW!V58 + TEN!V58 + TEX!V58</f>
        <v>1.0699482900000001</v>
      </c>
      <c r="W58" s="9">
        <f xml:space="preserve"> 0 + CAL!W58 + CAR!W58 + CENT!W58 + FLA!W58 + MIDA!W58 + MIDW!W58 + NE!W58 + NY!W58 + NW!W58 + SE!W58 + SW!W58 + TEN!W58 + TEX!W58</f>
        <v>1.0115988</v>
      </c>
      <c r="X58" s="9">
        <f xml:space="preserve"> 0 + CAL!X58 + CAR!X58 + CENT!X58 + FLA!X58 + MIDA!X58 + MIDW!X58 + NE!X58 + NY!X58 + NW!X58 + SE!X58 + SW!X58 + TEN!X58 + TEX!X58</f>
        <v>0.99197500000000005</v>
      </c>
      <c r="Y58" s="9">
        <f xml:space="preserve"> 0 + CAL!Y58 + CAR!Y58 + CENT!Y58 + FLA!Y58 + MIDA!Y58 + MIDW!Y58 + NE!Y58 + NY!Y58 + NW!Y58 + SE!Y58 + SW!Y58 + TEN!Y58 + TEX!Y58</f>
        <v>0.9595420600000002</v>
      </c>
      <c r="Z58" s="9">
        <f xml:space="preserve"> 0 + CAL!Z58 + CAR!Z58 + CENT!Z58 + FLA!Z58 + MIDA!Z58 + MIDW!Z58 + NE!Z58 + NY!Z58 + NW!Z58 + SE!Z58 + SW!Z58 + TEN!Z58 + TEX!Z58</f>
        <v>0.98038892999999994</v>
      </c>
      <c r="AA58" s="9">
        <f xml:space="preserve"> 0 + CAL!AA58 + CAR!AA58 + CENT!AA58 + FLA!AA58 + MIDA!AA58 + MIDW!AA58 + NE!AA58 + NY!AA58 + NW!AA58 + SE!AA58 + SW!AA58 + TEN!AA58 + TEX!AA58</f>
        <v>0.97444088000000018</v>
      </c>
      <c r="AB58" s="9">
        <f xml:space="preserve"> 0 + CAL!AB58 + CAR!AB58 + CENT!AB58 + FLA!AB58 + MIDA!AB58 + MIDW!AB58 + NE!AB58 + NY!AB58 + NW!AB58 + SE!AB58 + SW!AB58 + TEN!AB58 + TEX!AB58</f>
        <v>0.95450633000000007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tr">
        <f>CAL!A59</f>
        <v>Gas_Knob</v>
      </c>
      <c r="B59" s="9">
        <f xml:space="preserve"> 0 + CAL!B59 + CAR!B59 + CENT!B59 + FLA!B59 + MIDA!B59 + MIDW!B59 + NE!B59 + NY!B59 + NW!B59 + SE!B59 + SW!B59 + TEN!B59 + TEX!B59</f>
        <v>0</v>
      </c>
      <c r="C59" s="9">
        <f xml:space="preserve"> 0 + CAL!C59 + CAR!C59 + CENT!C59 + FLA!C59 + MIDA!C59 + MIDW!C59 + NE!C59 + NY!C59 + NW!C59 + SE!C59 + SW!C59 + TEN!C59 + TEX!C59</f>
        <v>1.5894768799999999</v>
      </c>
      <c r="D59" s="9">
        <f xml:space="preserve"> 0 + CAL!D59 + CAR!D59 + CENT!D59 + FLA!D59 + MIDA!D59 + MIDW!D59 + NE!D59 + NY!D59 + NW!D59 + SE!D59 + SW!D59 + TEN!D59 + TEX!D59</f>
        <v>1.4176149599999999</v>
      </c>
      <c r="E59" s="9">
        <f xml:space="preserve"> 0 + CAL!E59 + CAR!E59 + CENT!E59 + FLA!E59 + MIDA!E59 + MIDW!E59 + NE!E59 + NY!E59 + NW!E59 + SE!E59 + SW!E59 + TEN!E59 + TEX!E59</f>
        <v>1.1780940599999998</v>
      </c>
      <c r="F59" s="9">
        <f xml:space="preserve"> 0 + CAL!F59 + CAR!F59 + CENT!F59 + FLA!F59 + MIDA!F59 + MIDW!F59 + NE!F59 + NY!F59 + NW!F59 + SE!F59 + SW!F59 + TEN!F59 + TEX!F59</f>
        <v>0.67690097000000005</v>
      </c>
      <c r="G59" s="9">
        <f xml:space="preserve"> 0 + CAL!G59 + CAR!G59 + CENT!G59 + FLA!G59 + MIDA!G59 + MIDW!G59 + NE!G59 + NY!G59 + NW!G59 + SE!G59 + SW!G59 + TEN!G59 + TEX!G59</f>
        <v>0.24071393000000002</v>
      </c>
      <c r="H59" s="9">
        <f xml:space="preserve"> 0 + CAL!H59 + CAR!H59 + CENT!H59 + FLA!H59 + MIDA!H59 + MIDW!H59 + NE!H59 + NY!H59 + NW!H59 + SE!H59 + SW!H59 + TEN!H59 + TEX!H59</f>
        <v>0.42138984999999995</v>
      </c>
      <c r="I59" s="9">
        <f xml:space="preserve"> 0 + CAL!I59 + CAR!I59 + CENT!I59 + FLA!I59 + MIDA!I59 + MIDW!I59 + NE!I59 + NY!I59 + NW!I59 + SE!I59 + SW!I59 + TEN!I59 + TEX!I59</f>
        <v>0.41151748000000005</v>
      </c>
      <c r="J59" s="9">
        <f xml:space="preserve"> 0 + CAL!J59 + CAR!J59 + CENT!J59 + FLA!J59 + MIDA!J59 + MIDW!J59 + NE!J59 + NY!J59 + NW!J59 + SE!J59 + SW!J59 + TEN!J59 + TEX!J59</f>
        <v>0.43180879999999999</v>
      </c>
      <c r="K59" s="9">
        <f xml:space="preserve"> 0 + CAL!K59 + CAR!K59 + CENT!K59 + FLA!K59 + MIDA!K59 + MIDW!K59 + NE!K59 + NY!K59 + NW!K59 + SE!K59 + SW!K59 + TEN!K59 + TEX!K59</f>
        <v>0.44411377999999996</v>
      </c>
      <c r="L59" s="9">
        <f xml:space="preserve"> 0 + CAL!L59 + CAR!L59 + CENT!L59 + FLA!L59 + MIDA!L59 + MIDW!L59 + NE!L59 + NY!L59 + NW!L59 + SE!L59 + SW!L59 + TEN!L59 + TEX!L59</f>
        <v>0.54946728</v>
      </c>
      <c r="M59" s="9">
        <f xml:space="preserve"> 0 + CAL!M59 + CAR!M59 + CENT!M59 + FLA!M59 + MIDA!M59 + MIDW!M59 + NE!M59 + NY!M59 + NW!M59 + SE!M59 + SW!M59 + TEN!M59 + TEX!M59</f>
        <v>0.66085114000000011</v>
      </c>
      <c r="N59" s="9">
        <f xml:space="preserve"> 0 + CAL!N59 + CAR!N59 + CENT!N59 + FLA!N59 + MIDA!N59 + MIDW!N59 + NE!N59 + NY!N59 + NW!N59 + SE!N59 + SW!N59 + TEN!N59 + TEX!N59</f>
        <v>0.66411536000000004</v>
      </c>
      <c r="O59" s="9">
        <f xml:space="preserve"> 0 + CAL!O59 + CAR!O59 + CENT!O59 + FLA!O59 + MIDA!O59 + MIDW!O59 + NE!O59 + NY!O59 + NW!O59 + SE!O59 + SW!O59 + TEN!O59 + TEX!O59</f>
        <v>0.76010097999999993</v>
      </c>
      <c r="P59" s="9">
        <f xml:space="preserve"> 0 + CAL!P59 + CAR!P59 + CENT!P59 + FLA!P59 + MIDA!P59 + MIDW!P59 + NE!P59 + NY!P59 + NW!P59 + SE!P59 + SW!P59 + TEN!P59 + TEX!P59</f>
        <v>0.75216916999999994</v>
      </c>
      <c r="Q59" s="9">
        <f xml:space="preserve"> 0 + CAL!Q59 + CAR!Q59 + CENT!Q59 + FLA!Q59 + MIDA!Q59 + MIDW!Q59 + NE!Q59 + NY!Q59 + NW!Q59 + SE!Q59 + SW!Q59 + TEN!Q59 + TEX!Q59</f>
        <v>0.81515616000000002</v>
      </c>
      <c r="R59" s="9">
        <f xml:space="preserve"> 0 + CAL!R59 + CAR!R59 + CENT!R59 + FLA!R59 + MIDA!R59 + MIDW!R59 + NE!R59 + NY!R59 + NW!R59 + SE!R59 + SW!R59 + TEN!R59 + TEX!R59</f>
        <v>0.83205660999999997</v>
      </c>
      <c r="S59" s="9">
        <f xml:space="preserve"> 0 + CAL!S59 + CAR!S59 + CENT!S59 + FLA!S59 + MIDA!S59 + MIDW!S59 + NE!S59 + NY!S59 + NW!S59 + SE!S59 + SW!S59 + TEN!S59 + TEX!S59</f>
        <v>0.90024885999999982</v>
      </c>
      <c r="T59" s="9">
        <f xml:space="preserve"> 0 + CAL!T59 + CAR!T59 + CENT!T59 + FLA!T59 + MIDA!T59 + MIDW!T59 + NE!T59 + NY!T59 + NW!T59 + SE!T59 + SW!T59 + TEN!T59 + TEX!T59</f>
        <v>1.0571119600000001</v>
      </c>
      <c r="U59" s="9">
        <f xml:space="preserve"> 0 + CAL!U59 + CAR!U59 + CENT!U59 + FLA!U59 + MIDA!U59 + MIDW!U59 + NE!U59 + NY!U59 + NW!U59 + SE!U59 + SW!U59 + TEN!U59 + TEX!U59</f>
        <v>1.0699482900000001</v>
      </c>
      <c r="V59" s="9">
        <f xml:space="preserve"> 0 + CAL!V59 + CAR!V59 + CENT!V59 + FLA!V59 + MIDA!V59 + MIDW!V59 + NE!V59 + NY!V59 + NW!V59 + SE!V59 + SW!V59 + TEN!V59 + TEX!V59</f>
        <v>1.0115988</v>
      </c>
      <c r="W59" s="9">
        <f xml:space="preserve"> 0 + CAL!W59 + CAR!W59 + CENT!W59 + FLA!W59 + MIDA!W59 + MIDW!W59 + NE!W59 + NY!W59 + NW!W59 + SE!W59 + SW!W59 + TEN!W59 + TEX!W59</f>
        <v>0.99197500000000005</v>
      </c>
      <c r="X59" s="9">
        <f xml:space="preserve"> 0 + CAL!X59 + CAR!X59 + CENT!X59 + FLA!X59 + MIDA!X59 + MIDW!X59 + NE!X59 + NY!X59 + NW!X59 + SE!X59 + SW!X59 + TEN!X59 + TEX!X59</f>
        <v>0.9595420600000002</v>
      </c>
      <c r="Y59" s="9">
        <f xml:space="preserve"> 0 + CAL!Y59 + CAR!Y59 + CENT!Y59 + FLA!Y59 + MIDA!Y59 + MIDW!Y59 + NE!Y59 + NY!Y59 + NW!Y59 + SE!Y59 + SW!Y59 + TEN!Y59 + TEX!Y59</f>
        <v>0.98038892999999994</v>
      </c>
      <c r="Z59" s="9">
        <f xml:space="preserve"> 0 + CAL!Z59 + CAR!Z59 + CENT!Z59 + FLA!Z59 + MIDA!Z59 + MIDW!Z59 + NE!Z59 + NY!Z59 + NW!Z59 + SE!Z59 + SW!Z59 + TEN!Z59 + TEX!Z59</f>
        <v>0.97444088000000018</v>
      </c>
      <c r="AA59" s="9">
        <f xml:space="preserve"> 0 + CAL!AA59 + CAR!AA59 + CENT!AA59 + FLA!AA59 + MIDA!AA59 + MIDW!AA59 + NE!AA59 + NY!AA59 + NW!AA59 + SE!AA59 + SW!AA59 + TEN!AA59 + TEX!AA59</f>
        <v>0.95450633000000007</v>
      </c>
      <c r="AB59" s="9">
        <f xml:space="preserve"> 0 + CAL!AB59 + CAR!AB59 + CENT!AB59 + FLA!AB59 + MIDA!AB59 + MIDW!AB59 + NE!AB59 + NY!AB59 + NW!AB59 + SE!AB59 + SW!AB59 + TEN!AB59 + TEX!AB59</f>
        <v>0.98953836000000006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tr">
        <f>CAL!A60</f>
        <v>Gas_Max_Knob</v>
      </c>
      <c r="B60" s="9">
        <f xml:space="preserve"> 0 + CAL!B60 + CAR!B60 + CENT!B60 + FLA!B60 + MIDA!B60 + MIDW!B60 + NE!B60 + NY!B60 + NW!B60 + SE!B60 + SW!B60 + TEN!B60 + TEX!B60</f>
        <v>0</v>
      </c>
      <c r="C60" s="9">
        <f xml:space="preserve"> 0 + CAL!C60 + CAR!C60 + CENT!C60 + FLA!C60 + MIDA!C60 + MIDW!C60 + NE!C60 + NY!C60 + NW!C60 + SE!C60 + SW!C60 + TEN!C60 + TEX!C60</f>
        <v>1.7146671999999998</v>
      </c>
      <c r="D60" s="9">
        <f xml:space="preserve"> 0 + CAL!D60 + CAR!D60 + CENT!D60 + FLA!D60 + MIDA!D60 + MIDW!D60 + NE!D60 + NY!D60 + NW!D60 + SE!D60 + SW!D60 + TEN!D60 + TEX!D60</f>
        <v>1.7132645</v>
      </c>
      <c r="E60" s="9">
        <f xml:space="preserve"> 0 + CAL!E60 + CAR!E60 + CENT!E60 + FLA!E60 + MIDA!E60 + MIDW!E60 + NE!E60 + NY!E60 + NW!E60 + SE!E60 + SW!E60 + TEN!E60 + TEX!E60</f>
        <v>1.7235080100000002</v>
      </c>
      <c r="F60" s="9">
        <f xml:space="preserve"> 0 + CAL!F60 + CAR!F60 + CENT!F60 + FLA!F60 + MIDA!F60 + MIDW!F60 + NE!F60 + NY!F60 + NW!F60 + SE!F60 + SW!F60 + TEN!F60 + TEX!F60</f>
        <v>1.7521102200000001</v>
      </c>
      <c r="G60" s="9">
        <f xml:space="preserve"> 0 + CAL!G60 + CAR!G60 + CENT!G60 + FLA!G60 + MIDA!G60 + MIDW!G60 + NE!G60 + NY!G60 + NW!G60 + SE!G60 + SW!G60 + TEN!G60 + TEX!G60</f>
        <v>1.8192258300000002</v>
      </c>
      <c r="H60" s="9">
        <f xml:space="preserve"> 0 + CAL!H60 + CAR!H60 + CENT!H60 + FLA!H60 + MIDA!H60 + MIDW!H60 + NE!H60 + NY!H60 + NW!H60 + SE!H60 + SW!H60 + TEN!H60 + TEX!H60</f>
        <v>1.9280027200000003</v>
      </c>
      <c r="I60" s="9">
        <f xml:space="preserve"> 0 + CAL!I60 + CAR!I60 + CENT!I60 + FLA!I60 + MIDA!I60 + MIDW!I60 + NE!I60 + NY!I60 + NW!I60 + SE!I60 + SW!I60 + TEN!I60 + TEX!I60</f>
        <v>2.0259396800000005</v>
      </c>
      <c r="J60" s="9">
        <f xml:space="preserve"> 0 + CAL!J60 + CAR!J60 + CENT!J60 + FLA!J60 + MIDA!J60 + MIDW!J60 + NE!J60 + NY!J60 + NW!J60 + SE!J60 + SW!J60 + TEN!J60 + TEX!J60</f>
        <v>2.1266071899999996</v>
      </c>
      <c r="K60" s="9">
        <f xml:space="preserve"> 0 + CAL!K60 + CAR!K60 + CENT!K60 + FLA!K60 + MIDA!K60 + MIDW!K60 + NE!K60 + NY!K60 + NW!K60 + SE!K60 + SW!K60 + TEN!K60 + TEX!K60</f>
        <v>2.2299516999999995</v>
      </c>
      <c r="L60" s="9">
        <f xml:space="preserve"> 0 + CAL!L60 + CAR!L60 + CENT!L60 + FLA!L60 + MIDA!L60 + MIDW!L60 + NE!L60 + NY!L60 + NW!L60 + SE!L60 + SW!L60 + TEN!L60 + TEX!L60</f>
        <v>2.3384690800000003</v>
      </c>
      <c r="M60" s="9">
        <f xml:space="preserve"> 0 + CAL!M60 + CAR!M60 + CENT!M60 + FLA!M60 + MIDA!M60 + MIDW!M60 + NE!M60 + NY!M60 + NW!M60 + SE!M60 + SW!M60 + TEN!M60 + TEX!M60</f>
        <v>2.4270122699999996</v>
      </c>
      <c r="N60" s="9">
        <f xml:space="preserve"> 0 + CAL!N60 + CAR!N60 + CENT!N60 + FLA!N60 + MIDA!N60 + MIDW!N60 + NE!N60 + NY!N60 + NW!N60 + SE!N60 + SW!N60 + TEN!N60 + TEX!N60</f>
        <v>2.4908713799999997</v>
      </c>
      <c r="O60" s="9">
        <f xml:space="preserve"> 0 + CAL!O60 + CAR!O60 + CENT!O60 + FLA!O60 + MIDA!O60 + MIDW!O60 + NE!O60 + NY!O60 + NW!O60 + SE!O60 + SW!O60 + TEN!O60 + TEX!O60</f>
        <v>2.55806669</v>
      </c>
      <c r="P60" s="9">
        <f xml:space="preserve"> 0 + CAL!P60 + CAR!P60 + CENT!P60 + FLA!P60 + MIDA!P60 + MIDW!P60 + NE!P60 + NY!P60 + NW!P60 + SE!P60 + SW!P60 + TEN!P60 + TEX!P60</f>
        <v>2.6031414600000002</v>
      </c>
      <c r="Q60" s="9">
        <f xml:space="preserve"> 0 + CAL!Q60 + CAR!Q60 + CENT!Q60 + FLA!Q60 + MIDA!Q60 + MIDW!Q60 + NE!Q60 + NY!Q60 + NW!Q60 + SE!Q60 + SW!Q60 + TEN!Q60 + TEX!Q60</f>
        <v>2.6511875699999998</v>
      </c>
      <c r="R60" s="9">
        <f xml:space="preserve"> 0 + CAL!R60 + CAR!R60 + CENT!R60 + FLA!R60 + MIDA!R60 + MIDW!R60 + NE!R60 + NY!R60 + NW!R60 + SE!R60 + SW!R60 + TEN!R60 + TEX!R60</f>
        <v>2.68062296</v>
      </c>
      <c r="S60" s="9">
        <f xml:space="preserve"> 0 + CAL!S60 + CAR!S60 + CENT!S60 + FLA!S60 + MIDA!S60 + MIDW!S60 + NE!S60 + NY!S60 + NW!S60 + SE!S60 + SW!S60 + TEN!S60 + TEX!S60</f>
        <v>2.7047147999999996</v>
      </c>
      <c r="T60" s="9">
        <f xml:space="preserve"> 0 + CAL!T60 + CAR!T60 + CENT!T60 + FLA!T60 + MIDA!T60 + MIDW!T60 + NE!T60 + NY!T60 + NW!T60 + SE!T60 + SW!T60 + TEN!T60 + TEX!T60</f>
        <v>2.7132218700000004</v>
      </c>
      <c r="U60" s="9">
        <f xml:space="preserve"> 0 + CAL!U60 + CAR!U60 + CENT!U60 + FLA!U60 + MIDA!U60 + MIDW!U60 + NE!U60 + NY!U60 + NW!U60 + SE!U60 + SW!U60 + TEN!U60 + TEX!U60</f>
        <v>2.6876569300000002</v>
      </c>
      <c r="V60" s="9">
        <f xml:space="preserve"> 0 + CAL!V60 + CAR!V60 + CENT!V60 + FLA!V60 + MIDA!V60 + MIDW!V60 + NE!V60 + NY!V60 + NW!V60 + SE!V60 + SW!V60 + TEN!V60 + TEX!V60</f>
        <v>2.6607641899999996</v>
      </c>
      <c r="W60" s="9">
        <f xml:space="preserve"> 0 + CAL!W60 + CAR!W60 + CENT!W60 + FLA!W60 + MIDA!W60 + MIDW!W60 + NE!W60 + NY!W60 + NW!W60 + SE!W60 + SW!W60 + TEN!W60 + TEX!W60</f>
        <v>2.6414856699999993</v>
      </c>
      <c r="X60" s="9">
        <f xml:space="preserve"> 0 + CAL!X60 + CAR!X60 + CENT!X60 + FLA!X60 + MIDA!X60 + MIDW!X60 + NE!X60 + NY!X60 + NW!X60 + SE!X60 + SW!X60 + TEN!X60 + TEX!X60</f>
        <v>2.6252249300000003</v>
      </c>
      <c r="Y60" s="9">
        <f xml:space="preserve"> 0 + CAL!Y60 + CAR!Y60 + CENT!Y60 + FLA!Y60 + MIDA!Y60 + MIDW!Y60 + NE!Y60 + NY!Y60 + NW!Y60 + SE!Y60 + SW!Y60 + TEN!Y60 + TEX!Y60</f>
        <v>2.6131722499999999</v>
      </c>
      <c r="Z60" s="9">
        <f xml:space="preserve"> 0 + CAL!Z60 + CAR!Z60 + CENT!Z60 + FLA!Z60 + MIDA!Z60 + MIDW!Z60 + NE!Z60 + NY!Z60 + NW!Z60 + SE!Z60 + SW!Z60 + TEN!Z60 + TEX!Z60</f>
        <v>2.5959104800000001</v>
      </c>
      <c r="AA60" s="9">
        <f xml:space="preserve"> 0 + CAL!AA60 + CAR!AA60 + CENT!AA60 + FLA!AA60 + MIDA!AA60 + MIDW!AA60 + NE!AA60 + NY!AA60 + NW!AA60 + SE!AA60 + SW!AA60 + TEN!AA60 + TEX!AA60</f>
        <v>2.5769202099999999</v>
      </c>
      <c r="AB60" s="9">
        <f xml:space="preserve"> 0 + CAL!AB60 + CAR!AB60 + CENT!AB60 + FLA!AB60 + MIDA!AB60 + MIDW!AB60 + NE!AB60 + NY!AB60 + NW!AB60 + SE!AB60 + SW!AB60 + TEN!AB60 + TEX!AB60</f>
        <v>2.5653953500000006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tr">
        <f>CAL!A61</f>
        <v>Coal_MW</v>
      </c>
      <c r="B61" s="9">
        <f xml:space="preserve"> 0 + CAL!B61 + CAR!B61 + CENT!B61 + FLA!B61 + MIDA!B61 + MIDW!B61 + NE!B61 + NY!B61 + NW!B61 + SE!B61 + SW!B61 + TEN!B61 + TEX!B61</f>
        <v>188909</v>
      </c>
      <c r="C61" s="9">
        <f xml:space="preserve"> 0 + CAL!C61 + CAR!C61 + CENT!C61 + FLA!C61 + MIDA!C61 + MIDW!C61 + NE!C61 + NY!C61 + NW!C61 + SE!C61 + SW!C61 + TEN!C61 + TEX!C61</f>
        <v>184246.31145503998</v>
      </c>
      <c r="D61" s="9">
        <f xml:space="preserve"> 0 + CAL!D61 + CAR!D61 + CENT!D61 + FLA!D61 + MIDA!D61 + MIDW!D61 + NE!D61 + NY!D61 + NW!D61 + SE!D61 + SW!D61 + TEN!D61 + TEX!D61</f>
        <v>179694.28822891999</v>
      </c>
      <c r="E61" s="9">
        <f xml:space="preserve"> 0 + CAL!E61 + CAR!E61 + CENT!E61 + FLA!E61 + MIDA!E61 + MIDW!E61 + NE!E61 + NY!E61 + NW!E61 + SE!E61 + SW!E61 + TEN!E61 + TEX!E61</f>
        <v>175371.68648676001</v>
      </c>
      <c r="F61" s="9">
        <f xml:space="preserve"> 0 + CAL!F61 + CAR!F61 + CENT!F61 + FLA!F61 + MIDA!F61 + MIDW!F61 + NE!F61 + NY!F61 + NW!F61 + SE!F61 + SW!F61 + TEN!F61 + TEX!F61</f>
        <v>171019.37806798</v>
      </c>
      <c r="G61" s="9">
        <f xml:space="preserve"> 0 + CAL!G61 + CAR!G61 + CENT!G61 + FLA!G61 + MIDA!G61 + MIDW!G61 + NE!G61 + NY!G61 + NW!G61 + SE!G61 + SW!G61 + TEN!G61 + TEX!G61</f>
        <v>166829.06615492003</v>
      </c>
      <c r="H61" s="9">
        <f xml:space="preserve"> 0 + CAL!H61 + CAR!H61 + CENT!H61 + FLA!H61 + MIDA!H61 + MIDW!H61 + NE!H61 + NY!H61 + NW!H61 + SE!H61 + SW!H61 + TEN!H61 + TEX!H61</f>
        <v>162658.34068306998</v>
      </c>
      <c r="I61" s="9">
        <f xml:space="preserve"> 0 + CAL!I61 + CAR!I61 + CENT!I61 + FLA!I61 + MIDA!I61 + MIDW!I61 + NE!I61 + NY!I61 + NW!I61 + SE!I61 + SW!I61 + TEN!I61 + TEX!I61</f>
        <v>158657.29806315</v>
      </c>
      <c r="J61" s="9">
        <f xml:space="preserve"> 0 + CAL!J61 + CAR!J61 + CENT!J61 + FLA!J61 + MIDA!J61 + MIDW!J61 + NE!J61 + NY!J61 + NW!J61 + SE!J61 + SW!J61 + TEN!J61 + TEX!J61</f>
        <v>154723.88308008999</v>
      </c>
      <c r="K61" s="9">
        <f xml:space="preserve"> 0 + CAL!K61 + CAR!K61 + CENT!K61 + FLA!K61 + MIDA!K61 + MIDW!K61 + NE!K61 + NY!K61 + NW!K61 + SE!K61 + SW!K61 + TEN!K61 + TEX!K61</f>
        <v>150941.48713266003</v>
      </c>
      <c r="L61" s="9">
        <f xml:space="preserve"> 0 + CAL!L61 + CAR!L61 + CENT!L61 + FLA!L61 + MIDA!L61 + MIDW!L61 + NE!L61 + NY!L61 + NW!L61 + SE!L61 + SW!L61 + TEN!L61 + TEX!L61</f>
        <v>147172.13594498998</v>
      </c>
      <c r="M61" s="9">
        <f xml:space="preserve"> 0 + CAL!M61 + CAR!M61 + CENT!M61 + FLA!M61 + MIDA!M61 + MIDW!M61 + NE!M61 + NY!M61 + NW!M61 + SE!M61 + SW!M61 + TEN!M61 + TEX!M61</f>
        <v>143573.41067878995</v>
      </c>
      <c r="N61" s="9">
        <f xml:space="preserve"> 0 + CAL!N61 + CAR!N61 + CENT!N61 + FLA!N61 + MIDA!N61 + MIDW!N61 + NE!N61 + NY!N61 + NW!N61 + SE!N61 + SW!N61 + TEN!N61 + TEX!N61</f>
        <v>139998.04414913998</v>
      </c>
      <c r="O61" s="9">
        <f xml:space="preserve"> 0 + CAL!O61 + CAR!O61 + CENT!O61 + FLA!O61 + MIDA!O61 + MIDW!O61 + NE!O61 + NY!O61 + NW!O61 + SE!O61 + SW!O61 + TEN!O61 + TEX!O61</f>
        <v>136562.65403147001</v>
      </c>
      <c r="P61" s="9">
        <f xml:space="preserve"> 0 + CAL!P61 + CAR!P61 + CENT!P61 + FLA!P61 + MIDA!P61 + MIDW!P61 + NE!P61 + NY!P61 + NW!P61 + SE!P61 + SW!P61 + TEN!P61 + TEX!P61</f>
        <v>133203.73082120001</v>
      </c>
      <c r="Q61" s="9">
        <f xml:space="preserve"> 0 + CAL!Q61 + CAR!Q61 + CENT!Q61 + FLA!Q61 + MIDA!Q61 + MIDW!Q61 + NE!Q61 + NY!Q61 + NW!Q61 + SE!Q61 + SW!Q61 + TEN!Q61 + TEX!Q61</f>
        <v>130243.77609884</v>
      </c>
      <c r="R61" s="9">
        <f xml:space="preserve"> 0 + CAL!R61 + CAR!R61 + CENT!R61 + FLA!R61 + MIDA!R61 + MIDW!R61 + NE!R61 + NY!R61 + NW!R61 + SE!R61 + SW!R61 + TEN!R61 + TEX!R61</f>
        <v>127309.02545201</v>
      </c>
      <c r="S61" s="9">
        <f xml:space="preserve"> 0 + CAL!S61 + CAR!S61 + CENT!S61 + FLA!S61 + MIDA!S61 + MIDW!S61 + NE!S61 + NY!S61 + NW!S61 + SE!S61 + SW!S61 + TEN!S61 + TEX!S61</f>
        <v>124350.20234860001</v>
      </c>
      <c r="T61" s="9">
        <f xml:space="preserve"> 0 + CAL!T61 + CAR!T61 + CENT!T61 + FLA!T61 + MIDA!T61 + MIDW!T61 + NE!T61 + NY!T61 + NW!T61 + SE!T61 + SW!T61 + TEN!T61 + TEX!T61</f>
        <v>121286.38163576</v>
      </c>
      <c r="U61" s="9">
        <f xml:space="preserve"> 0 + CAL!U61 + CAR!U61 + CENT!U61 + FLA!U61 + MIDA!U61 + MIDW!U61 + NE!U61 + NY!U61 + NW!U61 + SE!U61 + SW!U61 + TEN!U61 + TEX!U61</f>
        <v>118254.31138846</v>
      </c>
      <c r="V61" s="9">
        <f xml:space="preserve"> 0 + CAL!V61 + CAR!V61 + CENT!V61 + FLA!V61 + MIDA!V61 + MIDW!V61 + NE!V61 + NY!V61 + NW!V61 + SE!V61 + SW!V61 + TEN!V61 + TEX!V61</f>
        <v>115350.38769457</v>
      </c>
      <c r="W61" s="9">
        <f xml:space="preserve"> 0 + CAL!W61 + CAR!W61 + CENT!W61 + FLA!W61 + MIDA!W61 + MIDW!W61 + NE!W61 + NY!W61 + NW!W61 + SE!W61 + SW!W61 + TEN!W61 + TEX!W61</f>
        <v>112499.82114893998</v>
      </c>
      <c r="X61" s="9">
        <f xml:space="preserve"> 0 + CAL!X61 + CAR!X61 + CENT!X61 + FLA!X61 + MIDA!X61 + MIDW!X61 + NE!X61 + NY!X61 + NW!X61 + SE!X61 + SW!X61 + TEN!X61 + TEX!X61</f>
        <v>109780.80952781999</v>
      </c>
      <c r="Y61" s="9">
        <f xml:space="preserve"> 0 + CAL!Y61 + CAR!Y61 + CENT!Y61 + FLA!Y61 + MIDA!Y61 + MIDW!Y61 + NE!Y61 + NY!Y61 + NW!Y61 + SE!Y61 + SW!Y61 + TEN!Y61 + TEX!Y61</f>
        <v>107155.26423236</v>
      </c>
      <c r="Z61" s="9">
        <f xml:space="preserve"> 0 + CAL!Z61 + CAR!Z61 + CENT!Z61 + FLA!Z61 + MIDA!Z61 + MIDW!Z61 + NE!Z61 + NY!Z61 + NW!Z61 + SE!Z61 + SW!Z61 + TEN!Z61 + TEX!Z61</f>
        <v>104558.20732368999</v>
      </c>
      <c r="AA61" s="9">
        <f xml:space="preserve"> 0 + CAL!AA61 + CAR!AA61 + CENT!AA61 + FLA!AA61 + MIDA!AA61 + MIDW!AA61 + NE!AA61 + NY!AA61 + NW!AA61 + SE!AA61 + SW!AA61 + TEN!AA61 + TEX!AA61</f>
        <v>101984.01008882002</v>
      </c>
      <c r="AB61" s="9">
        <f xml:space="preserve"> 0 + CAL!AB61 + CAR!AB61 + CENT!AB61 + FLA!AB61 + MIDA!AB61 + MIDW!AB61 + NE!AB61 + NY!AB61 + NW!AB61 + SE!AB61 + SW!AB61 + TEN!AB61 + TEX!AB61</f>
        <v>99569.962970020002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tr">
        <f>CAL!A62</f>
        <v>Coal_MWh</v>
      </c>
      <c r="B62" s="9">
        <f xml:space="preserve"> 0 + CAL!B62 + CAR!B62 + CENT!B62 + FLA!B62 + MIDA!B62 + MIDW!B62 + NE!B62 + NY!B62 + NW!B62 + SE!B62 + SW!B62 + TEN!B62 + TEX!B62</f>
        <v>787968998.16818893</v>
      </c>
      <c r="C62" s="9">
        <f xml:space="preserve"> 0 + CAL!C62 + CAR!C62 + CENT!C62 + FLA!C62 + MIDA!C62 + MIDW!C62 + NE!C62 + NY!C62 + NW!C62 + SE!C62 + SW!C62 + TEN!C62 + TEX!C62</f>
        <v>501860197.76812595</v>
      </c>
      <c r="D62" s="9">
        <f xml:space="preserve"> 0 + CAL!D62 + CAR!D62 + CENT!D62 + FLA!D62 + MIDA!D62 + MIDW!D62 + NE!D62 + NY!D62 + NW!D62 + SE!D62 + SW!D62 + TEN!D62 + TEX!D62</f>
        <v>266533223.92246401</v>
      </c>
      <c r="E62" s="9">
        <f xml:space="preserve"> 0 + CAL!E62 + CAR!E62 + CENT!E62 + FLA!E62 + MIDA!E62 + MIDW!E62 + NE!E62 + NY!E62 + NW!E62 + SE!E62 + SW!E62 + TEN!E62 + TEX!E62</f>
        <v>114003832.44412844</v>
      </c>
      <c r="F62" s="9">
        <f xml:space="preserve"> 0 + CAL!F62 + CAR!F62 + CENT!F62 + FLA!F62 + MIDA!F62 + MIDW!F62 + NE!F62 + NY!F62 + NW!F62 + SE!F62 + SW!F62 + TEN!F62 + TEX!F62</f>
        <v>46540671.701377571</v>
      </c>
      <c r="G62" s="9">
        <f xml:space="preserve"> 0 + CAL!G62 + CAR!G62 + CENT!G62 + FLA!G62 + MIDA!G62 + MIDW!G62 + NE!G62 + NY!G62 + NW!G62 + SE!G62 + SW!G62 + TEN!G62 + TEX!G62</f>
        <v>31095054.438550819</v>
      </c>
      <c r="H62" s="9">
        <f xml:space="preserve"> 0 + CAL!H62 + CAR!H62 + CENT!H62 + FLA!H62 + MIDA!H62 + MIDW!H62 + NE!H62 + NY!H62 + NW!H62 + SE!H62 + SW!H62 + TEN!H62 + TEX!H62</f>
        <v>19870219.924856331</v>
      </c>
      <c r="I62" s="9">
        <f xml:space="preserve"> 0 + CAL!I62 + CAR!I62 + CENT!I62 + FLA!I62 + MIDA!I62 + MIDW!I62 + NE!I62 + NY!I62 + NW!I62 + SE!I62 + SW!I62 + TEN!I62 + TEX!I62</f>
        <v>13972247.129343972</v>
      </c>
      <c r="J62" s="9">
        <f xml:space="preserve"> 0 + CAL!J62 + CAR!J62 + CENT!J62 + FLA!J62 + MIDA!J62 + MIDW!J62 + NE!J62 + NY!J62 + NW!J62 + SE!J62 + SW!J62 + TEN!J62 + TEX!J62</f>
        <v>10142933.043367542</v>
      </c>
      <c r="K62" s="9">
        <f xml:space="preserve"> 0 + CAL!K62 + CAR!K62 + CENT!K62 + FLA!K62 + MIDA!K62 + MIDW!K62 + NE!K62 + NY!K62 + NW!K62 + SE!K62 + SW!K62 + TEN!K62 + TEX!K62</f>
        <v>7353608.9142515678</v>
      </c>
      <c r="L62" s="9">
        <f xml:space="preserve"> 0 + CAL!L62 + CAR!L62 + CENT!L62 + FLA!L62 + MIDA!L62 + MIDW!L62 + NE!L62 + NY!L62 + NW!L62 + SE!L62 + SW!L62 + TEN!L62 + TEX!L62</f>
        <v>5386534.0811523208</v>
      </c>
      <c r="M62" s="9">
        <f xml:space="preserve"> 0 + CAL!M62 + CAR!M62 + CENT!M62 + FLA!M62 + MIDA!M62 + MIDW!M62 + NE!M62 + NY!M62 + NW!M62 + SE!M62 + SW!M62 + TEN!M62 + TEX!M62</f>
        <v>5485407.1645694599</v>
      </c>
      <c r="N62" s="9">
        <f xml:space="preserve"> 0 + CAL!N62 + CAR!N62 + CENT!N62 + FLA!N62 + MIDA!N62 + MIDW!N62 + NE!N62 + NY!N62 + NW!N62 + SE!N62 + SW!N62 + TEN!N62 + TEX!N62</f>
        <v>5948692.4330714401</v>
      </c>
      <c r="O62" s="9">
        <f xml:space="preserve"> 0 + CAL!O62 + CAR!O62 + CENT!O62 + FLA!O62 + MIDA!O62 + MIDW!O62 + NE!O62 + NY!O62 + NW!O62 + SE!O62 + SW!O62 + TEN!O62 + TEX!O62</f>
        <v>6827837.4958981201</v>
      </c>
      <c r="P62" s="9">
        <f xml:space="preserve"> 0 + CAL!P62 + CAR!P62 + CENT!P62 + FLA!P62 + MIDA!P62 + MIDW!P62 + NE!P62 + NY!P62 + NW!P62 + SE!P62 + SW!P62 + TEN!P62 + TEX!P62</f>
        <v>7310309.2922487399</v>
      </c>
      <c r="Q62" s="9">
        <f xml:space="preserve"> 0 + CAL!Q62 + CAR!Q62 + CENT!Q62 + FLA!Q62 + MIDA!Q62 + MIDW!Q62 + NE!Q62 + NY!Q62 + NW!Q62 + SE!Q62 + SW!Q62 + TEN!Q62 + TEX!Q62</f>
        <v>6618654.1270445194</v>
      </c>
      <c r="R62" s="9">
        <f xml:space="preserve"> 0 + CAL!R62 + CAR!R62 + CENT!R62 + FLA!R62 + MIDA!R62 + MIDW!R62 + NE!R62 + NY!R62 + NW!R62 + SE!R62 + SW!R62 + TEN!R62 + TEX!R62</f>
        <v>6305101.9232604615</v>
      </c>
      <c r="S62" s="9">
        <f xml:space="preserve"> 0 + CAL!S62 + CAR!S62 + CENT!S62 + FLA!S62 + MIDA!S62 + MIDW!S62 + NE!S62 + NY!S62 + NW!S62 + SE!S62 + SW!S62 + TEN!S62 + TEX!S62</f>
        <v>5601645.6193635203</v>
      </c>
      <c r="T62" s="9">
        <f xml:space="preserve"> 0 + CAL!T62 + CAR!T62 + CENT!T62 + FLA!T62 + MIDA!T62 + MIDW!T62 + NE!T62 + NY!T62 + NW!T62 + SE!T62 + SW!T62 + TEN!T62 + TEX!T62</f>
        <v>5070105.7464393284</v>
      </c>
      <c r="U62" s="9">
        <f xml:space="preserve"> 0 + CAL!U62 + CAR!U62 + CENT!U62 + FLA!U62 + MIDA!U62 + MIDW!U62 + NE!U62 + NY!U62 + NW!U62 + SE!U62 + SW!U62 + TEN!U62 + TEX!U62</f>
        <v>4630319.2975156195</v>
      </c>
      <c r="V62" s="9">
        <f xml:space="preserve"> 0 + CAL!V62 + CAR!V62 + CENT!V62 + FLA!V62 + MIDA!V62 + MIDW!V62 + NE!V62 + NY!V62 + NW!V62 + SE!V62 + SW!V62 + TEN!V62 + TEX!V62</f>
        <v>4105441.4734027102</v>
      </c>
      <c r="W62" s="9">
        <f xml:space="preserve"> 0 + CAL!W62 + CAR!W62 + CENT!W62 + FLA!W62 + MIDA!W62 + MIDW!W62 + NE!W62 + NY!W62 + NW!W62 + SE!W62 + SW!W62 + TEN!W62 + TEX!W62</f>
        <v>3601748.2320682802</v>
      </c>
      <c r="X62" s="9">
        <f xml:space="preserve"> 0 + CAL!X62 + CAR!X62 + CENT!X62 + FLA!X62 + MIDA!X62 + MIDW!X62 + NE!X62 + NY!X62 + NW!X62 + SE!X62 + SW!X62 + TEN!X62 + TEX!X62</f>
        <v>2988112.0316901701</v>
      </c>
      <c r="Y62" s="9">
        <f xml:space="preserve"> 0 + CAL!Y62 + CAR!Y62 + CENT!Y62 + FLA!Y62 + MIDA!Y62 + MIDW!Y62 + NE!Y62 + NY!Y62 + NW!Y62 + SE!Y62 + SW!Y62 + TEN!Y62 + TEX!Y62</f>
        <v>2471678.0953303101</v>
      </c>
      <c r="Z62" s="9">
        <f xml:space="preserve"> 0 + CAL!Z62 + CAR!Z62 + CENT!Z62 + FLA!Z62 + MIDA!Z62 + MIDW!Z62 + NE!Z62 + NY!Z62 + NW!Z62 + SE!Z62 + SW!Z62 + TEN!Z62 + TEX!Z62</f>
        <v>2073387.6701528102</v>
      </c>
      <c r="AA62" s="9">
        <f xml:space="preserve"> 0 + CAL!AA62 + CAR!AA62 + CENT!AA62 + FLA!AA62 + MIDA!AA62 + MIDW!AA62 + NE!AA62 + NY!AA62 + NW!AA62 + SE!AA62 + SW!AA62 + TEN!AA62 + TEX!AA62</f>
        <v>1760666.7222561599</v>
      </c>
      <c r="AB62" s="9">
        <f xml:space="preserve"> 0 + CAL!AB62 + CAR!AB62 + CENT!AB62 + FLA!AB62 + MIDA!AB62 + MIDW!AB62 + NE!AB62 + NY!AB62 + NW!AB62 + SE!AB62 + SW!AB62 + TEN!AB62 + TEX!AB62</f>
        <v>1494246.15318962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tr">
        <f>CAL!A63</f>
        <v>Coal_TBD</v>
      </c>
      <c r="B63" s="9">
        <f xml:space="preserve"> 0 + CAL!B63 + CAR!B63 + CENT!B63 + FLA!B63 + MIDA!B63 + MIDW!B63 + NE!B63 + NY!B63 + NW!B63 + SE!B63 + SW!B63 + TEN!B63 + TEX!B63</f>
        <v>0</v>
      </c>
      <c r="C63" s="9">
        <f xml:space="preserve"> 0 + CAL!C63 + CAR!C63 + CENT!C63 + FLA!C63 + MIDA!C63 + MIDW!C63 + NE!C63 + NY!C63 + NW!C63 + SE!C63 + SW!C63 + TEN!C63 + TEX!C63</f>
        <v>0</v>
      </c>
      <c r="D63" s="9">
        <f xml:space="preserve"> 0 + CAL!D63 + CAR!D63 + CENT!D63 + FLA!D63 + MIDA!D63 + MIDW!D63 + NE!D63 + NY!D63 + NW!D63 + SE!D63 + SW!D63 + TEN!D63 + TEX!D63</f>
        <v>0</v>
      </c>
      <c r="E63" s="9">
        <f xml:space="preserve"> 0 + CAL!E63 + CAR!E63 + CENT!E63 + FLA!E63 + MIDA!E63 + MIDW!E63 + NE!E63 + NY!E63 + NW!E63 + SE!E63 + SW!E63 + TEN!E63 + TEX!E63</f>
        <v>0</v>
      </c>
      <c r="F63" s="9">
        <f xml:space="preserve"> 0 + CAL!F63 + CAR!F63 + CENT!F63 + FLA!F63 + MIDA!F63 + MIDW!F63 + NE!F63 + NY!F63 + NW!F63 + SE!F63 + SW!F63 + TEN!F63 + TEX!F63</f>
        <v>0</v>
      </c>
      <c r="G63" s="9">
        <f xml:space="preserve"> 0 + CAL!G63 + CAR!G63 + CENT!G63 + FLA!G63 + MIDA!G63 + MIDW!G63 + NE!G63 + NY!G63 + NW!G63 + SE!G63 + SW!G63 + TEN!G63 + TEX!G63</f>
        <v>0</v>
      </c>
      <c r="H63" s="9">
        <f xml:space="preserve"> 0 + CAL!H63 + CAR!H63 + CENT!H63 + FLA!H63 + MIDA!H63 + MIDW!H63 + NE!H63 + NY!H63 + NW!H63 + SE!H63 + SW!H63 + TEN!H63 + TEX!H63</f>
        <v>0</v>
      </c>
      <c r="I63" s="9">
        <f xml:space="preserve"> 0 + CAL!I63 + CAR!I63 + CENT!I63 + FLA!I63 + MIDA!I63 + MIDW!I63 + NE!I63 + NY!I63 + NW!I63 + SE!I63 + SW!I63 + TEN!I63 + TEX!I63</f>
        <v>0</v>
      </c>
      <c r="J63" s="9">
        <f xml:space="preserve"> 0 + CAL!J63 + CAR!J63 + CENT!J63 + FLA!J63 + MIDA!J63 + MIDW!J63 + NE!J63 + NY!J63 + NW!J63 + SE!J63 + SW!J63 + TEN!J63 + TEX!J63</f>
        <v>0</v>
      </c>
      <c r="K63" s="9">
        <f xml:space="preserve"> 0 + CAL!K63 + CAR!K63 + CENT!K63 + FLA!K63 + MIDA!K63 + MIDW!K63 + NE!K63 + NY!K63 + NW!K63 + SE!K63 + SW!K63 + TEN!K63 + TEX!K63</f>
        <v>0</v>
      </c>
      <c r="L63" s="9">
        <f xml:space="preserve"> 0 + CAL!L63 + CAR!L63 + CENT!L63 + FLA!L63 + MIDA!L63 + MIDW!L63 + NE!L63 + NY!L63 + NW!L63 + SE!L63 + SW!L63 + TEN!L63 + TEX!L63</f>
        <v>0</v>
      </c>
      <c r="M63" s="9">
        <f xml:space="preserve"> 0 + CAL!M63 + CAR!M63 + CENT!M63 + FLA!M63 + MIDA!M63 + MIDW!M63 + NE!M63 + NY!M63 + NW!M63 + SE!M63 + SW!M63 + TEN!M63 + TEX!M63</f>
        <v>0</v>
      </c>
      <c r="N63" s="9">
        <f xml:space="preserve"> 0 + CAL!N63 + CAR!N63 + CENT!N63 + FLA!N63 + MIDA!N63 + MIDW!N63 + NE!N63 + NY!N63 + NW!N63 + SE!N63 + SW!N63 + TEN!N63 + TEX!N63</f>
        <v>0</v>
      </c>
      <c r="O63" s="9">
        <f xml:space="preserve"> 0 + CAL!O63 + CAR!O63 + CENT!O63 + FLA!O63 + MIDA!O63 + MIDW!O63 + NE!O63 + NY!O63 + NW!O63 + SE!O63 + SW!O63 + TEN!O63 + TEX!O63</f>
        <v>0</v>
      </c>
      <c r="P63" s="9">
        <f xml:space="preserve"> 0 + CAL!P63 + CAR!P63 + CENT!P63 + FLA!P63 + MIDA!P63 + MIDW!P63 + NE!P63 + NY!P63 + NW!P63 + SE!P63 + SW!P63 + TEN!P63 + TEX!P63</f>
        <v>0</v>
      </c>
      <c r="Q63" s="9">
        <f xml:space="preserve"> 0 + CAL!Q63 + CAR!Q63 + CENT!Q63 + FLA!Q63 + MIDA!Q63 + MIDW!Q63 + NE!Q63 + NY!Q63 + NW!Q63 + SE!Q63 + SW!Q63 + TEN!Q63 + TEX!Q63</f>
        <v>0</v>
      </c>
      <c r="R63" s="9">
        <f xml:space="preserve"> 0 + CAL!R63 + CAR!R63 + CENT!R63 + FLA!R63 + MIDA!R63 + MIDW!R63 + NE!R63 + NY!R63 + NW!R63 + SE!R63 + SW!R63 + TEN!R63 + TEX!R63</f>
        <v>0</v>
      </c>
      <c r="S63" s="9">
        <f xml:space="preserve"> 0 + CAL!S63 + CAR!S63 + CENT!S63 + FLA!S63 + MIDA!S63 + MIDW!S63 + NE!S63 + NY!S63 + NW!S63 + SE!S63 + SW!S63 + TEN!S63 + TEX!S63</f>
        <v>0</v>
      </c>
      <c r="T63" s="9">
        <f xml:space="preserve"> 0 + CAL!T63 + CAR!T63 + CENT!T63 + FLA!T63 + MIDA!T63 + MIDW!T63 + NE!T63 + NY!T63 + NW!T63 + SE!T63 + SW!T63 + TEN!T63 + TEX!T63</f>
        <v>0</v>
      </c>
      <c r="U63" s="9">
        <f xml:space="preserve"> 0 + CAL!U63 + CAR!U63 + CENT!U63 + FLA!U63 + MIDA!U63 + MIDW!U63 + NE!U63 + NY!U63 + NW!U63 + SE!U63 + SW!U63 + TEN!U63 + TEX!U63</f>
        <v>0</v>
      </c>
      <c r="V63" s="9">
        <f xml:space="preserve"> 0 + CAL!V63 + CAR!V63 + CENT!V63 + FLA!V63 + MIDA!V63 + MIDW!V63 + NE!V63 + NY!V63 + NW!V63 + SE!V63 + SW!V63 + TEN!V63 + TEX!V63</f>
        <v>0</v>
      </c>
      <c r="W63" s="9">
        <f xml:space="preserve"> 0 + CAL!W63 + CAR!W63 + CENT!W63 + FLA!W63 + MIDA!W63 + MIDW!W63 + NE!W63 + NY!W63 + NW!W63 + SE!W63 + SW!W63 + TEN!W63 + TEX!W63</f>
        <v>0</v>
      </c>
      <c r="X63" s="9">
        <f xml:space="preserve"> 0 + CAL!X63 + CAR!X63 + CENT!X63 + FLA!X63 + MIDA!X63 + MIDW!X63 + NE!X63 + NY!X63 + NW!X63 + SE!X63 + SW!X63 + TEN!X63 + TEX!X63</f>
        <v>0</v>
      </c>
      <c r="Y63" s="9">
        <f xml:space="preserve"> 0 + CAL!Y63 + CAR!Y63 + CENT!Y63 + FLA!Y63 + MIDA!Y63 + MIDW!Y63 + NE!Y63 + NY!Y63 + NW!Y63 + SE!Y63 + SW!Y63 + TEN!Y63 + TEX!Y63</f>
        <v>0</v>
      </c>
      <c r="Z63" s="9">
        <f xml:space="preserve"> 0 + CAL!Z63 + CAR!Z63 + CENT!Z63 + FLA!Z63 + MIDA!Z63 + MIDW!Z63 + NE!Z63 + NY!Z63 + NW!Z63 + SE!Z63 + SW!Z63 + TEN!Z63 + TEX!Z63</f>
        <v>0</v>
      </c>
      <c r="AA63" s="9">
        <f xml:space="preserve"> 0 + CAL!AA63 + CAR!AA63 + CENT!AA63 + FLA!AA63 + MIDA!AA63 + MIDW!AA63 + NE!AA63 + NY!AA63 + NW!AA63 + SE!AA63 + SW!AA63 + TEN!AA63 + TEX!AA63</f>
        <v>0</v>
      </c>
      <c r="AB63" s="9">
        <f xml:space="preserve"> 0 + CAL!AB63 + CAR!AB63 + CENT!AB63 + FLA!AB63 + MIDA!AB63 + MIDW!AB63 + NE!AB63 + NY!AB63 + NW!AB63 + SE!AB63 + SW!AB63 + TEN!AB63 + TEX!AB63</f>
        <v>0</v>
      </c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tr">
        <f>CAL!A64</f>
        <v>Coal_Cost</v>
      </c>
      <c r="B64" s="9">
        <f xml:space="preserve"> 0 + CAL!B64 + CAR!B64 + CENT!B64 + FLA!B64 + MIDA!B64 + MIDW!B64 + NE!B64 + NY!B64 + NW!B64 + SE!B64 + SW!B64 + TEN!B64 + TEX!B64</f>
        <v>131417.64909978001</v>
      </c>
      <c r="C64" s="9">
        <f xml:space="preserve"> 0 + CAL!C64 + CAR!C64 + CENT!C64 + FLA!C64 + MIDA!C64 + MIDW!C64 + NE!C64 + NY!C64 + NW!C64 + SE!C64 + SW!C64 + TEN!C64 + TEX!C64</f>
        <v>121966.12849077</v>
      </c>
      <c r="D64" s="9">
        <f xml:space="preserve"> 0 + CAL!D64 + CAR!D64 + CENT!D64 + FLA!D64 + MIDA!D64 + MIDW!D64 + NE!D64 + NY!D64 + NW!D64 + SE!D64 + SW!D64 + TEN!D64 + TEX!D64</f>
        <v>113763.04884799002</v>
      </c>
      <c r="E64" s="9">
        <f xml:space="preserve"> 0 + CAL!E64 + CAR!E64 + CENT!E64 + FLA!E64 + MIDA!E64 + MIDW!E64 + NE!E64 + NY!E64 + NW!E64 + SE!E64 + SW!E64 + TEN!E64 + TEX!E64</f>
        <v>107624.81988306</v>
      </c>
      <c r="F64" s="9">
        <f xml:space="preserve"> 0 + CAL!F64 + CAR!F64 + CENT!F64 + FLA!F64 + MIDA!F64 + MIDW!F64 + NE!F64 + NY!F64 + NW!F64 + SE!F64 + SW!F64 + TEN!F64 + TEX!F64</f>
        <v>103449.15148473</v>
      </c>
      <c r="G64" s="9">
        <f xml:space="preserve"> 0 + CAL!G64 + CAR!G64 + CENT!G64 + FLA!G64 + MIDA!G64 + MIDW!G64 + NE!G64 + NY!G64 + NW!G64 + SE!G64 + SW!G64 + TEN!G64 + TEX!G64</f>
        <v>100581.41643556999</v>
      </c>
      <c r="H64" s="9">
        <f xml:space="preserve"> 0 + CAL!H64 + CAR!H64 + CENT!H64 + FLA!H64 + MIDA!H64 + MIDW!H64 + NE!H64 + NY!H64 + NW!H64 + SE!H64 + SW!H64 + TEN!H64 + TEX!H64</f>
        <v>97823.664906439983</v>
      </c>
      <c r="I64" s="9">
        <f xml:space="preserve"> 0 + CAL!I64 + CAR!I64 + CENT!I64 + FLA!I64 + MIDA!I64 + MIDW!I64 + NE!I64 + NY!I64 + NW!I64 + SE!I64 + SW!I64 + TEN!I64 + TEX!I64</f>
        <v>95291.488409080019</v>
      </c>
      <c r="J64" s="9">
        <f xml:space="preserve"> 0 + CAL!J64 + CAR!J64 + CENT!J64 + FLA!J64 + MIDA!J64 + MIDW!J64 + NE!J64 + NY!J64 + NW!J64 + SE!J64 + SW!J64 + TEN!J64 + TEX!J64</f>
        <v>92847.949613569988</v>
      </c>
      <c r="K64" s="9">
        <f xml:space="preserve"> 0 + CAL!K64 + CAR!K64 + CENT!K64 + FLA!K64 + MIDA!K64 + MIDW!K64 + NE!K64 + NY!K64 + NW!K64 + SE!K64 + SW!K64 + TEN!K64 + TEX!K64</f>
        <v>90519.016025909965</v>
      </c>
      <c r="L64" s="9">
        <f xml:space="preserve"> 0 + CAL!L64 + CAR!L64 + CENT!L64 + FLA!L64 + MIDA!L64 + MIDW!L64 + NE!L64 + NY!L64 + NW!L64 + SE!L64 + SW!L64 + TEN!L64 + TEX!L64</f>
        <v>88217.03249807001</v>
      </c>
      <c r="M64" s="9">
        <f xml:space="preserve"> 0 + CAL!M64 + CAR!M64 + CENT!M64 + FLA!M64 + MIDA!M64 + MIDW!M64 + NE!M64 + NY!M64 + NW!M64 + SE!M64 + SW!M64 + TEN!M64 + TEX!M64</f>
        <v>86065.27441422001</v>
      </c>
      <c r="N64" s="9">
        <f xml:space="preserve"> 0 + CAL!N64 + CAR!N64 + CENT!N64 + FLA!N64 + MIDA!N64 + MIDW!N64 + NE!N64 + NY!N64 + NW!N64 + SE!N64 + SW!N64 + TEN!N64 + TEX!N64</f>
        <v>83935.981495910019</v>
      </c>
      <c r="O64" s="9">
        <f xml:space="preserve"> 0 + CAL!O64 + CAR!O64 + CENT!O64 + FLA!O64 + MIDA!O64 + MIDW!O64 + NE!O64 + NY!O64 + NW!O64 + SE!O64 + SW!O64 + TEN!O64 + TEX!O64</f>
        <v>81900.154341340007</v>
      </c>
      <c r="P64" s="9">
        <f xml:space="preserve"> 0 + CAL!P64 + CAR!P64 + CENT!P64 + FLA!P64 + MIDA!P64 + MIDW!P64 + NE!P64 + NY!P64 + NW!P64 + SE!P64 + SW!P64 + TEN!P64 + TEX!P64</f>
        <v>79900.862810879989</v>
      </c>
      <c r="Q64" s="9">
        <f xml:space="preserve"> 0 + CAL!Q64 + CAR!Q64 + CENT!Q64 + FLA!Q64 + MIDA!Q64 + MIDW!Q64 + NE!Q64 + NY!Q64 + NW!Q64 + SE!Q64 + SW!Q64 + TEN!Q64 + TEX!Q64</f>
        <v>78113.044942670007</v>
      </c>
      <c r="R64" s="9">
        <f xml:space="preserve"> 0 + CAL!R64 + CAR!R64 + CENT!R64 + FLA!R64 + MIDA!R64 + MIDW!R64 + NE!R64 + NY!R64 + NW!R64 + SE!R64 + SW!R64 + TEN!R64 + TEX!R64</f>
        <v>76349.11551090001</v>
      </c>
      <c r="S64" s="9">
        <f xml:space="preserve"> 0 + CAL!S64 + CAR!S64 + CENT!S64 + FLA!S64 + MIDA!S64 + MIDW!S64 + NE!S64 + NY!S64 + NW!S64 + SE!S64 + SW!S64 + TEN!S64 + TEX!S64</f>
        <v>74561.700256199998</v>
      </c>
      <c r="T64" s="9">
        <f xml:space="preserve"> 0 + CAL!T64 + CAR!T64 + CENT!T64 + FLA!T64 + MIDA!T64 + MIDW!T64 + NE!T64 + NY!T64 + NW!T64 + SE!T64 + SW!T64 + TEN!T64 + TEX!T64</f>
        <v>72715.439646960003</v>
      </c>
      <c r="U64" s="9">
        <f xml:space="preserve"> 0 + CAL!U64 + CAR!U64 + CENT!U64 + FLA!U64 + MIDA!U64 + MIDW!U64 + NE!U64 + NY!U64 + NW!U64 + SE!U64 + SW!U64 + TEN!U64 + TEX!U64</f>
        <v>70890.319676540006</v>
      </c>
      <c r="V64" s="9">
        <f xml:space="preserve"> 0 + CAL!V64 + CAR!V64 + CENT!V64 + FLA!V64 + MIDA!V64 + MIDW!V64 + NE!V64 + NY!V64 + NW!V64 + SE!V64 + SW!V64 + TEN!V64 + TEX!V64</f>
        <v>69139.922423969998</v>
      </c>
      <c r="W64" s="9">
        <f xml:space="preserve"> 0 + CAL!W64 + CAR!W64 + CENT!W64 + FLA!W64 + MIDA!W64 + MIDW!W64 + NE!W64 + NY!W64 + NW!W64 + SE!W64 + SW!W64 + TEN!W64 + TEX!W64</f>
        <v>67421.955904789997</v>
      </c>
      <c r="X64" s="9">
        <f xml:space="preserve"> 0 + CAL!X64 + CAR!X64 + CENT!X64 + FLA!X64 + MIDA!X64 + MIDW!X64 + NE!X64 + NY!X64 + NW!X64 + SE!X64 + SW!X64 + TEN!X64 + TEX!X64</f>
        <v>65780.173679669999</v>
      </c>
      <c r="Y64" s="9">
        <f xml:space="preserve"> 0 + CAL!Y64 + CAR!Y64 + CENT!Y64 + FLA!Y64 + MIDA!Y64 + MIDW!Y64 + NE!Y64 + NY!Y64 + NW!Y64 + SE!Y64 + SW!Y64 + TEN!Y64 + TEX!Y64</f>
        <v>64196.599705159999</v>
      </c>
      <c r="Z64" s="9">
        <f xml:space="preserve"> 0 + CAL!Z64 + CAR!Z64 + CENT!Z64 + FLA!Z64 + MIDA!Z64 + MIDW!Z64 + NE!Z64 + NY!Z64 + NW!Z64 + SE!Z64 + SW!Z64 + TEN!Z64 + TEX!Z64</f>
        <v>62632.828174630005</v>
      </c>
      <c r="AA64" s="9">
        <f xml:space="preserve"> 0 + CAL!AA64 + CAR!AA64 + CENT!AA64 + FLA!AA64 + MIDA!AA64 + MIDW!AA64 + NE!AA64 + NY!AA64 + NW!AA64 + SE!AA64 + SW!AA64 + TEN!AA64 + TEX!AA64</f>
        <v>61084.731631430011</v>
      </c>
      <c r="AB64" s="9">
        <f xml:space="preserve"> 0 + CAL!AB64 + CAR!AB64 + CENT!AB64 + FLA!AB64 + MIDA!AB64 + MIDW!AB64 + NE!AB64 + NY!AB64 + NW!AB64 + SE!AB64 + SW!AB64 + TEN!AB64 + TEX!AB64</f>
        <v>59633.572719540003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tr">
        <f>CAL!A65</f>
        <v>Coal_CO2_Cost</v>
      </c>
      <c r="B65" s="9">
        <f xml:space="preserve"> 0 + CAL!B65 + CAR!B65 + CENT!B65 + FLA!B65 + MIDA!B65 + MIDW!B65 + NE!B65 + NY!B65 + NW!B65 + SE!B65 + SW!B65 + TEN!B65 + TEX!B65</f>
        <v>0</v>
      </c>
      <c r="C65" s="9">
        <f xml:space="preserve"> 0 + CAL!C65 + CAR!C65 + CENT!C65 + FLA!C65 + MIDA!C65 + MIDW!C65 + NE!C65 + NY!C65 + NW!C65 + SE!C65 + SW!C65 + TEN!C65 + TEX!C65</f>
        <v>41152.536216979992</v>
      </c>
      <c r="D65" s="9">
        <f xml:space="preserve"> 0 + CAL!D65 + CAR!D65 + CENT!D65 + FLA!D65 + MIDA!D65 + MIDW!D65 + NE!D65 + NY!D65 + NW!D65 + SE!D65 + SW!D65 + TEN!D65 + TEX!D65</f>
        <v>21855.724361629997</v>
      </c>
      <c r="E65" s="9">
        <f xml:space="preserve"> 0 + CAL!E65 + CAR!E65 + CENT!E65 + FLA!E65 + MIDA!E65 + MIDW!E65 + NE!E65 + NY!E65 + NW!E65 + SE!E65 + SW!E65 + TEN!E65 + TEX!E65</f>
        <v>9348.31426044</v>
      </c>
      <c r="F65" s="9">
        <f xml:space="preserve"> 0 + CAL!F65 + CAR!F65 + CENT!F65 + FLA!F65 + MIDA!F65 + MIDW!F65 + NE!F65 + NY!F65 + NW!F65 + SE!F65 + SW!F65 + TEN!F65 + TEX!F65</f>
        <v>3816.3350795300007</v>
      </c>
      <c r="G65" s="9">
        <f xml:space="preserve"> 0 + CAL!G65 + CAR!G65 + CENT!G65 + FLA!G65 + MIDA!G65 + MIDW!G65 + NE!G65 + NY!G65 + NW!G65 + SE!G65 + SW!G65 + TEN!G65 + TEX!G65</f>
        <v>2549.7944639799998</v>
      </c>
      <c r="H65" s="9">
        <f xml:space="preserve"> 0 + CAL!H65 + CAR!H65 + CENT!H65 + FLA!H65 + MIDA!H65 + MIDW!H65 + NE!H65 + NY!H65 + NW!H65 + SE!H65 + SW!H65 + TEN!H65 + TEX!H65</f>
        <v>1629.3580338299998</v>
      </c>
      <c r="I65" s="9">
        <f xml:space="preserve"> 0 + CAL!I65 + CAR!I65 + CENT!I65 + FLA!I65 + MIDA!I65 + MIDW!I65 + NE!I65 + NY!I65 + NW!I65 + SE!I65 + SW!I65 + TEN!I65 + TEX!I65</f>
        <v>1145.7242645900001</v>
      </c>
      <c r="J65" s="9">
        <f xml:space="preserve"> 0 + CAL!J65 + CAR!J65 + CENT!J65 + FLA!J65 + MIDA!J65 + MIDW!J65 + NE!J65 + NY!J65 + NW!J65 + SE!J65 + SW!J65 + TEN!J65 + TEX!J65</f>
        <v>831.7205095600001</v>
      </c>
      <c r="K65" s="9">
        <f xml:space="preserve"> 0 + CAL!K65 + CAR!K65 + CENT!K65 + FLA!K65 + MIDA!K65 + MIDW!K65 + NE!K65 + NY!K65 + NW!K65 + SE!K65 + SW!K65 + TEN!K65 + TEX!K65</f>
        <v>602.99593097000002</v>
      </c>
      <c r="L65" s="9">
        <f xml:space="preserve"> 0 + CAL!L65 + CAR!L65 + CENT!L65 + FLA!L65 + MIDA!L65 + MIDW!L65 + NE!L65 + NY!L65 + NW!L65 + SE!L65 + SW!L65 + TEN!L65 + TEX!L65</f>
        <v>441.69579465999999</v>
      </c>
      <c r="M65" s="9">
        <f xml:space="preserve"> 0 + CAL!M65 + CAR!M65 + CENT!M65 + FLA!M65 + MIDA!M65 + MIDW!M65 + NE!M65 + NY!M65 + NW!M65 + SE!M65 + SW!M65 + TEN!M65 + TEX!M65</f>
        <v>449.80338747999997</v>
      </c>
      <c r="N65" s="9">
        <f xml:space="preserve"> 0 + CAL!N65 + CAR!N65 + CENT!N65 + FLA!N65 + MIDA!N65 + MIDW!N65 + NE!N65 + NY!N65 + NW!N65 + SE!N65 + SW!N65 + TEN!N65 + TEX!N65</f>
        <v>487.79277952000001</v>
      </c>
      <c r="O65" s="9">
        <f xml:space="preserve"> 0 + CAL!O65 + CAR!O65 + CENT!O65 + FLA!O65 + MIDA!O65 + MIDW!O65 + NE!O65 + NY!O65 + NW!O65 + SE!O65 + SW!O65 + TEN!O65 + TEX!O65</f>
        <v>559.88267466000002</v>
      </c>
      <c r="P65" s="9">
        <f xml:space="preserve"> 0 + CAL!P65 + CAR!P65 + CENT!P65 + FLA!P65 + MIDA!P65 + MIDW!P65 + NE!P65 + NY!P65 + NW!P65 + SE!P65 + SW!P65 + TEN!P65 + TEX!P65</f>
        <v>599.44536196999991</v>
      </c>
      <c r="Q65" s="9">
        <f xml:space="preserve"> 0 + CAL!Q65 + CAR!Q65 + CENT!Q65 + FLA!Q65 + MIDA!Q65 + MIDW!Q65 + NE!Q65 + NY!Q65 + NW!Q65 + SE!Q65 + SW!Q65 + TEN!Q65 + TEX!Q65</f>
        <v>542.72963841000001</v>
      </c>
      <c r="R65" s="9">
        <f xml:space="preserve"> 0 + CAL!R65 + CAR!R65 + CENT!R65 + FLA!R65 + MIDA!R65 + MIDW!R65 + NE!R65 + NY!R65 + NW!R65 + SE!R65 + SW!R65 + TEN!R65 + TEX!R65</f>
        <v>517.01835770000002</v>
      </c>
      <c r="S65" s="9">
        <f xml:space="preserve"> 0 + CAL!S65 + CAR!S65 + CENT!S65 + FLA!S65 + MIDA!S65 + MIDW!S65 + NE!S65 + NY!S65 + NW!S65 + SE!S65 + SW!S65 + TEN!S65 + TEX!S65</f>
        <v>459.33494079000002</v>
      </c>
      <c r="T65" s="9">
        <f xml:space="preserve"> 0 + CAL!T65 + CAR!T65 + CENT!T65 + FLA!T65 + MIDA!T65 + MIDW!T65 + NE!T65 + NY!T65 + NW!T65 + SE!T65 + SW!T65 + TEN!T65 + TEX!T65</f>
        <v>415.74867121000005</v>
      </c>
      <c r="U65" s="9">
        <f xml:space="preserve"> 0 + CAL!U65 + CAR!U65 + CENT!U65 + FLA!U65 + MIDA!U65 + MIDW!U65 + NE!U65 + NY!U65 + NW!U65 + SE!U65 + SW!U65 + TEN!U65 + TEX!U65</f>
        <v>379.68618241000001</v>
      </c>
      <c r="V65" s="9">
        <f xml:space="preserve"> 0 + CAL!V65 + CAR!V65 + CENT!V65 + FLA!V65 + MIDA!V65 + MIDW!V65 + NE!V65 + NY!V65 + NW!V65 + SE!V65 + SW!V65 + TEN!V65 + TEX!V65</f>
        <v>336.64620080000003</v>
      </c>
      <c r="W65" s="9">
        <f xml:space="preserve"> 0 + CAL!W65 + CAR!W65 + CENT!W65 + FLA!W65 + MIDA!W65 + MIDW!W65 + NE!W65 + NY!W65 + NW!W65 + SE!W65 + SW!W65 + TEN!W65 + TEX!W65</f>
        <v>295.34335502999994</v>
      </c>
      <c r="X65" s="9">
        <f xml:space="preserve"> 0 + CAL!X65 + CAR!X65 + CENT!X65 + FLA!X65 + MIDA!X65 + MIDW!X65 + NE!X65 + NY!X65 + NW!X65 + SE!X65 + SW!X65 + TEN!X65 + TEX!X65</f>
        <v>245.02518658</v>
      </c>
      <c r="Y65" s="9">
        <f xml:space="preserve"> 0 + CAL!Y65 + CAR!Y65 + CENT!Y65 + FLA!Y65 + MIDA!Y65 + MIDW!Y65 + NE!Y65 + NY!Y65 + NW!Y65 + SE!Y65 + SW!Y65 + TEN!Y65 + TEX!Y65</f>
        <v>202.67760382000003</v>
      </c>
      <c r="Z65" s="9">
        <f xml:space="preserve"> 0 + CAL!Z65 + CAR!Z65 + CENT!Z65 + FLA!Z65 + MIDA!Z65 + MIDW!Z65 + NE!Z65 + NY!Z65 + NW!Z65 + SE!Z65 + SW!Z65 + TEN!Z65 + TEX!Z65</f>
        <v>170.01778895000001</v>
      </c>
      <c r="AA65" s="9">
        <f xml:space="preserve"> 0 + CAL!AA65 + CAR!AA65 + CENT!AA65 + FLA!AA65 + MIDA!AA65 + MIDW!AA65 + NE!AA65 + NY!AA65 + NW!AA65 + SE!AA65 + SW!AA65 + TEN!AA65 + TEX!AA65</f>
        <v>144.37467123000005</v>
      </c>
      <c r="AB65" s="9">
        <f xml:space="preserve"> 0 + CAL!AB65 + CAR!AB65 + CENT!AB65 + FLA!AB65 + MIDA!AB65 + MIDW!AB65 + NE!AB65 + NY!AB65 + NW!AB65 + SE!AB65 + SW!AB65 + TEN!AB65 + TEX!AB65</f>
        <v>122.52818456000001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tr">
        <f>CAL!A66</f>
        <v>Coal_CO2_MTon</v>
      </c>
      <c r="B66" s="9">
        <f xml:space="preserve"> 0 + CAL!B66 + CAR!B66 + CENT!B66 + FLA!B66 + MIDA!B66 + MIDW!B66 + NE!B66 + NY!B66 + NW!B66 + SE!B66 + SW!B66 + TEN!B66 + TEX!B66</f>
        <v>646.1345785100001</v>
      </c>
      <c r="C66" s="9">
        <f xml:space="preserve"> 0 + CAL!C66 + CAR!C66 + CENT!C66 + FLA!C66 + MIDA!C66 + MIDW!C66 + NE!C66 + NY!C66 + NW!C66 + SE!C66 + SW!C66 + TEN!C66 + TEX!C66</f>
        <v>411.52536215999999</v>
      </c>
      <c r="D66" s="9">
        <f xml:space="preserve"> 0 + CAL!D66 + CAR!D66 + CENT!D66 + FLA!D66 + MIDA!D66 + MIDW!D66 + NE!D66 + NY!D66 + NW!D66 + SE!D66 + SW!D66 + TEN!D66 + TEX!D66</f>
        <v>218.55724361</v>
      </c>
      <c r="E66" s="9">
        <f xml:space="preserve"> 0 + CAL!E66 + CAR!E66 + CENT!E66 + FLA!E66 + MIDA!E66 + MIDW!E66 + NE!E66 + NY!E66 + NW!E66 + SE!E66 + SW!E66 + TEN!E66 + TEX!E66</f>
        <v>93.483142609999987</v>
      </c>
      <c r="F66" s="9">
        <f xml:space="preserve"> 0 + CAL!F66 + CAR!F66 + CENT!F66 + FLA!F66 + MIDA!F66 + MIDW!F66 + NE!F66 + NY!F66 + NW!F66 + SE!F66 + SW!F66 + TEN!F66 + TEX!F66</f>
        <v>38.163350790000003</v>
      </c>
      <c r="G66" s="9">
        <f xml:space="preserve"> 0 + CAL!G66 + CAR!G66 + CENT!G66 + FLA!G66 + MIDA!G66 + MIDW!G66 + NE!G66 + NY!G66 + NW!G66 + SE!G66 + SW!G66 + TEN!G66 + TEX!G66</f>
        <v>25.497944639999996</v>
      </c>
      <c r="H66" s="9">
        <f xml:space="preserve"> 0 + CAL!H66 + CAR!H66 + CENT!H66 + FLA!H66 + MIDA!H66 + MIDW!H66 + NE!H66 + NY!H66 + NW!H66 + SE!H66 + SW!H66 + TEN!H66 + TEX!H66</f>
        <v>16.293580309999999</v>
      </c>
      <c r="I66" s="9">
        <f xml:space="preserve"> 0 + CAL!I66 + CAR!I66 + CENT!I66 + FLA!I66 + MIDA!I66 + MIDW!I66 + NE!I66 + NY!I66 + NW!I66 + SE!I66 + SW!I66 + TEN!I66 + TEX!I66</f>
        <v>11.457242659999999</v>
      </c>
      <c r="J66" s="9">
        <f xml:space="preserve"> 0 + CAL!J66 + CAR!J66 + CENT!J66 + FLA!J66 + MIDA!J66 + MIDW!J66 + NE!J66 + NY!J66 + NW!J66 + SE!J66 + SW!J66 + TEN!J66 + TEX!J66</f>
        <v>8.3172050900000016</v>
      </c>
      <c r="K66" s="9">
        <f xml:space="preserve"> 0 + CAL!K66 + CAR!K66 + CENT!K66 + FLA!K66 + MIDA!K66 + MIDW!K66 + NE!K66 + NY!K66 + NW!K66 + SE!K66 + SW!K66 + TEN!K66 + TEX!K66</f>
        <v>6.0299593100000015</v>
      </c>
      <c r="L66" s="9">
        <f xml:space="preserve"> 0 + CAL!L66 + CAR!L66 + CENT!L66 + FLA!L66 + MIDA!L66 + MIDW!L66 + NE!L66 + NY!L66 + NW!L66 + SE!L66 + SW!L66 + TEN!L66 + TEX!L66</f>
        <v>4.4169579400000005</v>
      </c>
      <c r="M66" s="9">
        <f xml:space="preserve"> 0 + CAL!M66 + CAR!M66 + CENT!M66 + FLA!M66 + MIDA!M66 + MIDW!M66 + NE!M66 + NY!M66 + NW!M66 + SE!M66 + SW!M66 + TEN!M66 + TEX!M66</f>
        <v>4.4980338900000012</v>
      </c>
      <c r="N66" s="9">
        <f xml:space="preserve"> 0 + CAL!N66 + CAR!N66 + CENT!N66 + FLA!N66 + MIDA!N66 + MIDW!N66 + NE!N66 + NY!N66 + NW!N66 + SE!N66 + SW!N66 + TEN!N66 + TEX!N66</f>
        <v>4.8779277799999994</v>
      </c>
      <c r="O66" s="9">
        <f xml:space="preserve"> 0 + CAL!O66 + CAR!O66 + CENT!O66 + FLA!O66 + MIDA!O66 + MIDW!O66 + NE!O66 + NY!O66 + NW!O66 + SE!O66 + SW!O66 + TEN!O66 + TEX!O66</f>
        <v>5.5988267300000008</v>
      </c>
      <c r="P66" s="9">
        <f xml:space="preserve"> 0 + CAL!P66 + CAR!P66 + CENT!P66 + FLA!P66 + MIDA!P66 + MIDW!P66 + NE!P66 + NY!P66 + NW!P66 + SE!P66 + SW!P66 + TEN!P66 + TEX!P66</f>
        <v>5.9944536399999997</v>
      </c>
      <c r="Q66" s="9">
        <f xml:space="preserve"> 0 + CAL!Q66 + CAR!Q66 + CENT!Q66 + FLA!Q66 + MIDA!Q66 + MIDW!Q66 + NE!Q66 + NY!Q66 + NW!Q66 + SE!Q66 + SW!Q66 + TEN!Q66 + TEX!Q66</f>
        <v>5.4272963899999995</v>
      </c>
      <c r="R66" s="9">
        <f xml:space="preserve"> 0 + CAL!R66 + CAR!R66 + CENT!R66 + FLA!R66 + MIDA!R66 + MIDW!R66 + NE!R66 + NY!R66 + NW!R66 + SE!R66 + SW!R66 + TEN!R66 + TEX!R66</f>
        <v>5.1701835800000007</v>
      </c>
      <c r="S66" s="9">
        <f xml:space="preserve"> 0 + CAL!S66 + CAR!S66 + CENT!S66 + FLA!S66 + MIDA!S66 + MIDW!S66 + NE!S66 + NY!S66 + NW!S66 + SE!S66 + SW!S66 + TEN!S66 + TEX!S66</f>
        <v>4.5933493999999984</v>
      </c>
      <c r="T66" s="9">
        <f xml:space="preserve"> 0 + CAL!T66 + CAR!T66 + CENT!T66 + FLA!T66 + MIDA!T66 + MIDW!T66 + NE!T66 + NY!T66 + NW!T66 + SE!T66 + SW!T66 + TEN!T66 + TEX!T66</f>
        <v>4.1574866999999989</v>
      </c>
      <c r="U66" s="9">
        <f xml:space="preserve"> 0 + CAL!U66 + CAR!U66 + CENT!U66 + FLA!U66 + MIDA!U66 + MIDW!U66 + NE!U66 + NY!U66 + NW!U66 + SE!U66 + SW!U66 + TEN!U66 + TEX!U66</f>
        <v>3.7968618199999997</v>
      </c>
      <c r="V66" s="9">
        <f xml:space="preserve"> 0 + CAL!V66 + CAR!V66 + CENT!V66 + FLA!V66 + MIDA!V66 + MIDW!V66 + NE!V66 + NY!V66 + NW!V66 + SE!V66 + SW!V66 + TEN!V66 + TEX!V66</f>
        <v>3.3664620099999998</v>
      </c>
      <c r="W66" s="9">
        <f xml:space="preserve"> 0 + CAL!W66 + CAR!W66 + CENT!W66 + FLA!W66 + MIDA!W66 + MIDW!W66 + NE!W66 + NY!W66 + NW!W66 + SE!W66 + SW!W66 + TEN!W66 + TEX!W66</f>
        <v>2.9534335600000006</v>
      </c>
      <c r="X66" s="9">
        <f xml:space="preserve"> 0 + CAL!X66 + CAR!X66 + CENT!X66 + FLA!X66 + MIDA!X66 + MIDW!X66 + NE!X66 + NY!X66 + NW!X66 + SE!X66 + SW!X66 + TEN!X66 + TEX!X66</f>
        <v>2.4502518499999999</v>
      </c>
      <c r="Y66" s="9">
        <f xml:space="preserve"> 0 + CAL!Y66 + CAR!Y66 + CENT!Y66 + FLA!Y66 + MIDA!Y66 + MIDW!Y66 + NE!Y66 + NY!Y66 + NW!Y66 + SE!Y66 + SW!Y66 + TEN!Y66 + TEX!Y66</f>
        <v>2.0267760299999997</v>
      </c>
      <c r="Z66" s="9">
        <f xml:space="preserve"> 0 + CAL!Z66 + CAR!Z66 + CENT!Z66 + FLA!Z66 + MIDA!Z66 + MIDW!Z66 + NE!Z66 + NY!Z66 + NW!Z66 + SE!Z66 + SW!Z66 + TEN!Z66 + TEX!Z66</f>
        <v>1.7001778900000002</v>
      </c>
      <c r="AA66" s="9">
        <f xml:space="preserve"> 0 + CAL!AA66 + CAR!AA66 + CENT!AA66 + FLA!AA66 + MIDA!AA66 + MIDW!AA66 + NE!AA66 + NY!AA66 + NW!AA66 + SE!AA66 + SW!AA66 + TEN!AA66 + TEX!AA66</f>
        <v>1.4437467099999997</v>
      </c>
      <c r="AB66" s="9">
        <f xml:space="preserve"> 0 + CAL!AB66 + CAR!AB66 + CENT!AB66 + FLA!AB66 + MIDA!AB66 + MIDW!AB66 + NE!AB66 + NY!AB66 + NW!AB66 + SE!AB66 + SW!AB66 + TEN!AB66 + TEX!AB66</f>
        <v>1.22528185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tr">
        <f>CAL!A67</f>
        <v>Coal_MW_Cost</v>
      </c>
      <c r="B67" s="9">
        <f xml:space="preserve"> 0 + CAL!B67 + CAR!B67 + CENT!B67 + FLA!B67 + MIDA!B67 + MIDW!B67 + NE!B67 + NY!B67 + NW!B67 + SE!B67 + SW!B67 + TEN!B67 + TEX!B67</f>
        <v>113073.73082245</v>
      </c>
      <c r="C67" s="9">
        <f xml:space="preserve"> 0 + CAL!C67 + CAR!C67 + CENT!C67 + FLA!C67 + MIDA!C67 + MIDW!C67 + NE!C67 + NY!C67 + NW!C67 + SE!C67 + SW!C67 + TEN!C67 + TEX!C67</f>
        <v>110282.82308675</v>
      </c>
      <c r="D67" s="9">
        <f xml:space="preserve"> 0 + CAL!D67 + CAR!D67 + CENT!D67 + FLA!D67 + MIDA!D67 + MIDW!D67 + NE!D67 + NY!D67 + NW!D67 + SE!D67 + SW!D67 + TEN!D67 + TEX!D67</f>
        <v>107558.15539506001</v>
      </c>
      <c r="E67" s="9">
        <f xml:space="preserve"> 0 + CAL!E67 + CAR!E67 + CENT!E67 + FLA!E67 + MIDA!E67 + MIDW!E67 + NE!E67 + NY!E67 + NW!E67 + SE!E67 + SW!E67 + TEN!E67 + TEX!E67</f>
        <v>104970.81066377998</v>
      </c>
      <c r="F67" s="9">
        <f xml:space="preserve"> 0 + CAL!F67 + CAR!F67 + CENT!F67 + FLA!F67 + MIDA!F67 + MIDW!F67 + NE!F67 + NY!F67 + NW!F67 + SE!F67 + SW!F67 + TEN!F67 + TEX!F67</f>
        <v>102365.68464752001</v>
      </c>
      <c r="G67" s="9">
        <f xml:space="preserve"> 0 + CAL!G67 + CAR!G67 + CENT!G67 + FLA!G67 + MIDA!G67 + MIDW!G67 + NE!G67 + NY!G67 + NW!G67 + SE!G67 + SW!G67 + TEN!G67 + TEX!G67</f>
        <v>99857.523568280012</v>
      </c>
      <c r="H67" s="9">
        <f xml:space="preserve"> 0 + CAL!H67 + CAR!H67 + CENT!H67 + FLA!H67 + MIDA!H67 + MIDW!H67 + NE!H67 + NY!H67 + NW!H67 + SE!H67 + SW!H67 + TEN!H67 + TEX!H67</f>
        <v>97361.086186580011</v>
      </c>
      <c r="I67" s="9">
        <f xml:space="preserve"> 0 + CAL!I67 + CAR!I67 + CENT!I67 + FLA!I67 + MIDA!I67 + MIDW!I67 + NE!I67 + NY!I67 + NW!I67 + SE!I67 + SW!I67 + TEN!I67 + TEX!I67</f>
        <v>94966.214495919994</v>
      </c>
      <c r="J67" s="9">
        <f xml:space="preserve"> 0 + CAL!J67 + CAR!J67 + CENT!J67 + FLA!J67 + MIDA!J67 + MIDW!J67 + NE!J67 + NY!J67 + NW!J67 + SE!J67 + SW!J67 + TEN!J67 + TEX!J67</f>
        <v>92611.822132320012</v>
      </c>
      <c r="K67" s="9">
        <f xml:space="preserve"> 0 + CAL!K67 + CAR!K67 + CENT!K67 + FLA!K67 + MIDA!K67 + MIDW!K67 + NE!K67 + NY!K67 + NW!K67 + SE!K67 + SW!K67 + TEN!K67 + TEX!K67</f>
        <v>90347.824010380005</v>
      </c>
      <c r="L67" s="9">
        <f xml:space="preserve"> 0 + CAL!L67 + CAR!L67 + CENT!L67 + FLA!L67 + MIDA!L67 + MIDW!L67 + NE!L67 + NY!L67 + NW!L67 + SE!L67 + SW!L67 + TEN!L67 + TEX!L67</f>
        <v>88091.633984669985</v>
      </c>
      <c r="M67" s="9">
        <f xml:space="preserve"> 0 + CAL!M67 + CAR!M67 + CENT!M67 + FLA!M67 + MIDA!M67 + MIDW!M67 + NE!M67 + NY!M67 + NW!M67 + SE!M67 + SW!M67 + TEN!M67 + TEX!M67</f>
        <v>85937.57413542</v>
      </c>
      <c r="N67" s="9">
        <f xml:space="preserve"> 0 + CAL!N67 + CAR!N67 + CENT!N67 + FLA!N67 + MIDA!N67 + MIDW!N67 + NE!N67 + NY!N67 + NW!N67 + SE!N67 + SW!N67 + TEN!N67 + TEX!N67</f>
        <v>83797.495936070001</v>
      </c>
      <c r="O67" s="9">
        <f xml:space="preserve"> 0 + CAL!O67 + CAR!O67 + CENT!O67 + FLA!O67 + MIDA!O67 + MIDW!O67 + NE!O67 + NY!O67 + NW!O67 + SE!O67 + SW!O67 + TEN!O67 + TEX!O67</f>
        <v>81741.202284430008</v>
      </c>
      <c r="P67" s="9">
        <f xml:space="preserve"> 0 + CAL!P67 + CAR!P67 + CENT!P67 + FLA!P67 + MIDA!P67 + MIDW!P67 + NE!P67 + NY!P67 + NW!P67 + SE!P67 + SW!P67 + TEN!P67 + TEX!P67</f>
        <v>79730.678810540005</v>
      </c>
      <c r="Q67" s="9">
        <f xml:space="preserve"> 0 + CAL!Q67 + CAR!Q67 + CENT!Q67 + FLA!Q67 + MIDA!Q67 + MIDW!Q67 + NE!Q67 + NY!Q67 + NW!Q67 + SE!Q67 + SW!Q67 + TEN!Q67 + TEX!Q67</f>
        <v>77958.962674610011</v>
      </c>
      <c r="R67" s="9">
        <f xml:space="preserve"> 0 + CAL!R67 + CAR!R67 + CENT!R67 + FLA!R67 + MIDA!R67 + MIDW!R67 + NE!R67 + NY!R67 + NW!R67 + SE!R67 + SW!R67 + TEN!R67 + TEX!R67</f>
        <v>76202.332738120007</v>
      </c>
      <c r="S67" s="9">
        <f xml:space="preserve"> 0 + CAL!S67 + CAR!S67 + CENT!S67 + FLA!S67 + MIDA!S67 + MIDW!S67 + NE!S67 + NY!S67 + NW!S67 + SE!S67 + SW!S67 + TEN!S67 + TEX!S67</f>
        <v>74431.293946179998</v>
      </c>
      <c r="T67" s="9">
        <f xml:space="preserve"> 0 + CAL!T67 + CAR!T67 + CENT!T67 + FLA!T67 + MIDA!T67 + MIDW!T67 + NE!T67 + NY!T67 + NW!T67 + SE!T67 + SW!T67 + TEN!T67 + TEX!T67</f>
        <v>72597.407585199995</v>
      </c>
      <c r="U67" s="9">
        <f xml:space="preserve"> 0 + CAL!U67 + CAR!U67 + CENT!U67 + FLA!U67 + MIDA!U67 + MIDW!U67 + NE!U67 + NY!U67 + NW!U67 + SE!U67 + SW!U67 + TEN!U67 + TEX!U67</f>
        <v>70782.525843269992</v>
      </c>
      <c r="V67" s="9">
        <f xml:space="preserve"> 0 + CAL!V67 + CAR!V67 + CENT!V67 + FLA!V67 + MIDA!V67 + MIDW!V67 + NE!V67 + NY!V67 + NW!V67 + SE!V67 + SW!V67 + TEN!V67 + TEX!V67</f>
        <v>69044.347746470012</v>
      </c>
      <c r="W67" s="9">
        <f xml:space="preserve"> 0 + CAL!W67 + CAR!W67 + CENT!W67 + FLA!W67 + MIDA!W67 + MIDW!W67 + NE!W67 + NY!W67 + NW!W67 + SE!W67 + SW!W67 + TEN!W67 + TEX!W67</f>
        <v>67338.10720595</v>
      </c>
      <c r="X67" s="9">
        <f xml:space="preserve"> 0 + CAL!X67 + CAR!X67 + CENT!X67 + FLA!X67 + MIDA!X67 + MIDW!X67 + NE!X67 + NY!X67 + NW!X67 + SE!X67 + SW!X67 + TEN!X67 + TEX!X67</f>
        <v>65710.610431549998</v>
      </c>
      <c r="Y67" s="9">
        <f xml:space="preserve"> 0 + CAL!Y67 + CAR!Y67 + CENT!Y67 + FLA!Y67 + MIDA!Y67 + MIDW!Y67 + NE!Y67 + NY!Y67 + NW!Y67 + SE!Y67 + SW!Y67 + TEN!Y67 + TEX!Y67</f>
        <v>64139.059039110005</v>
      </c>
      <c r="Z67" s="9">
        <f xml:space="preserve"> 0 + CAL!Z67 + CAR!Z67 + CENT!Z67 + FLA!Z67 + MIDA!Z67 + MIDW!Z67 + NE!Z67 + NY!Z67 + NW!Z67 + SE!Z67 + SW!Z67 + TEN!Z67 + TEX!Z67</f>
        <v>62584.559709659996</v>
      </c>
      <c r="AA67" s="9">
        <f xml:space="preserve"> 0 + CAL!AA67 + CAR!AA67 + CENT!AA67 + FLA!AA67 + MIDA!AA67 + MIDW!AA67 + NE!AA67 + NY!AA67 + NW!AA67 + SE!AA67 + SW!AA67 + TEN!AA67 + TEX!AA67</f>
        <v>61043.743310150006</v>
      </c>
      <c r="AB67" s="9">
        <f xml:space="preserve"> 0 + CAL!AB67 + CAR!AB67 + CENT!AB67 + FLA!AB67 + MIDA!AB67 + MIDW!AB67 + NE!AB67 + NY!AB67 + NW!AB67 + SE!AB67 + SW!AB67 + TEN!AB67 + TEX!AB67</f>
        <v>59598.786669099987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tr">
        <f>CAL!A68</f>
        <v>Coal_MWh_Cost</v>
      </c>
      <c r="B68" s="9">
        <f xml:space="preserve"> 0 + CAL!B68 + CAR!B68 + CENT!B68 + FLA!B68 + MIDA!B68 + MIDW!B68 + NE!B68 + NY!B68 + NW!B68 + SE!B68 + SW!B68 + TEN!B68 + TEX!B68</f>
        <v>18343.918277360001</v>
      </c>
      <c r="C68" s="9">
        <f xml:space="preserve"> 0 + CAL!C68 + CAR!C68 + CENT!C68 + FLA!C68 + MIDA!C68 + MIDW!C68 + NE!C68 + NY!C68 + NW!C68 + SE!C68 + SW!C68 + TEN!C68 + TEX!C68</f>
        <v>11683.305404040002</v>
      </c>
      <c r="D68" s="9">
        <f xml:space="preserve"> 0 + CAL!D68 + CAR!D68 + CENT!D68 + FLA!D68 + MIDA!D68 + MIDW!D68 + NE!D68 + NY!D68 + NW!D68 + SE!D68 + SW!D68 + TEN!D68 + TEX!D68</f>
        <v>6204.8934529199996</v>
      </c>
      <c r="E68" s="9">
        <f xml:space="preserve"> 0 + CAL!E68 + CAR!E68 + CENT!E68 + FLA!E68 + MIDA!E68 + MIDW!E68 + NE!E68 + NY!E68 + NW!E68 + SE!E68 + SW!E68 + TEN!E68 + TEX!E68</f>
        <v>2654.0092193</v>
      </c>
      <c r="F68" s="9">
        <f xml:space="preserve"> 0 + CAL!F68 + CAR!F68 + CENT!F68 + FLA!F68 + MIDA!F68 + MIDW!F68 + NE!F68 + NY!F68 + NW!F68 + SE!F68 + SW!F68 + TEN!F68 + TEX!F68</f>
        <v>1083.4668372000001</v>
      </c>
      <c r="G68" s="9">
        <f xml:space="preserve"> 0 + CAL!G68 + CAR!G68 + CENT!G68 + FLA!G68 + MIDA!G68 + MIDW!G68 + NE!G68 + NY!G68 + NW!G68 + SE!G68 + SW!G68 + TEN!G68 + TEX!G68</f>
        <v>723.89286735000007</v>
      </c>
      <c r="H68" s="9">
        <f xml:space="preserve"> 0 + CAL!H68 + CAR!H68 + CENT!H68 + FLA!H68 + MIDA!H68 + MIDW!H68 + NE!H68 + NY!H68 + NW!H68 + SE!H68 + SW!H68 + TEN!H68 + TEX!H68</f>
        <v>462.57871985000003</v>
      </c>
      <c r="I68" s="9">
        <f xml:space="preserve"> 0 + CAL!I68 + CAR!I68 + CENT!I68 + FLA!I68 + MIDA!I68 + MIDW!I68 + NE!I68 + NY!I68 + NW!I68 + SE!I68 + SW!I68 + TEN!I68 + TEX!I68</f>
        <v>325.27391317000001</v>
      </c>
      <c r="J68" s="9">
        <f xml:space="preserve"> 0 + CAL!J68 + CAR!J68 + CENT!J68 + FLA!J68 + MIDA!J68 + MIDW!J68 + NE!J68 + NY!J68 + NW!J68 + SE!J68 + SW!J68 + TEN!J68 + TEX!J68</f>
        <v>236.12748126</v>
      </c>
      <c r="K68" s="9">
        <f xml:space="preserve"> 0 + CAL!K68 + CAR!K68 + CENT!K68 + FLA!K68 + MIDA!K68 + MIDW!K68 + NE!K68 + NY!K68 + NW!K68 + SE!K68 + SW!K68 + TEN!K68 + TEX!K68</f>
        <v>171.19201550999998</v>
      </c>
      <c r="L68" s="9">
        <f xml:space="preserve"> 0 + CAL!L68 + CAR!L68 + CENT!L68 + FLA!L68 + MIDA!L68 + MIDW!L68 + NE!L68 + NY!L68 + NW!L68 + SE!L68 + SW!L68 + TEN!L68 + TEX!L68</f>
        <v>125.39851342</v>
      </c>
      <c r="M68" s="9">
        <f xml:space="preserve"> 0 + CAL!M68 + CAR!M68 + CENT!M68 + FLA!M68 + MIDA!M68 + MIDW!M68 + NE!M68 + NY!M68 + NW!M68 + SE!M68 + SW!M68 + TEN!M68 + TEX!M68</f>
        <v>127.70027877999999</v>
      </c>
      <c r="N68" s="9">
        <f xml:space="preserve"> 0 + CAL!N68 + CAR!N68 + CENT!N68 + FLA!N68 + MIDA!N68 + MIDW!N68 + NE!N68 + NY!N68 + NW!N68 + SE!N68 + SW!N68 + TEN!N68 + TEX!N68</f>
        <v>138.48555984000001</v>
      </c>
      <c r="O68" s="9">
        <f xml:space="preserve"> 0 + CAL!O68 + CAR!O68 + CENT!O68 + FLA!O68 + MIDA!O68 + MIDW!O68 + NE!O68 + NY!O68 + NW!O68 + SE!O68 + SW!O68 + TEN!O68 + TEX!O68</f>
        <v>158.95205692000002</v>
      </c>
      <c r="P68" s="9">
        <f xml:space="preserve"> 0 + CAL!P68 + CAR!P68 + CENT!P68 + FLA!P68 + MIDA!P68 + MIDW!P68 + NE!P68 + NY!P68 + NW!P68 + SE!P68 + SW!P68 + TEN!P68 + TEX!P68</f>
        <v>170.18400033</v>
      </c>
      <c r="Q68" s="9">
        <f xml:space="preserve"> 0 + CAL!Q68 + CAR!Q68 + CENT!Q68 + FLA!Q68 + MIDA!Q68 + MIDW!Q68 + NE!Q68 + NY!Q68 + NW!Q68 + SE!Q68 + SW!Q68 + TEN!Q68 + TEX!Q68</f>
        <v>154.08226807</v>
      </c>
      <c r="R68" s="9">
        <f xml:space="preserve"> 0 + CAL!R68 + CAR!R68 + CENT!R68 + FLA!R68 + MIDA!R68 + MIDW!R68 + NE!R68 + NY!R68 + NW!R68 + SE!R68 + SW!R68 + TEN!R68 + TEX!R68</f>
        <v>146.78277277999999</v>
      </c>
      <c r="S68" s="9">
        <f xml:space="preserve"> 0 + CAL!S68 + CAR!S68 + CENT!S68 + FLA!S68 + MIDA!S68 + MIDW!S68 + NE!S68 + NY!S68 + NW!S68 + SE!S68 + SW!S68 + TEN!S68 + TEX!S68</f>
        <v>130.40631002999999</v>
      </c>
      <c r="T68" s="9">
        <f xml:space="preserve"> 0 + CAL!T68 + CAR!T68 + CENT!T68 + FLA!T68 + MIDA!T68 + MIDW!T68 + NE!T68 + NY!T68 + NW!T68 + SE!T68 + SW!T68 + TEN!T68 + TEX!T68</f>
        <v>118.03206179999999</v>
      </c>
      <c r="U68" s="9">
        <f xml:space="preserve"> 0 + CAL!U68 + CAR!U68 + CENT!U68 + FLA!U68 + MIDA!U68 + MIDW!U68 + NE!U68 + NY!U68 + NW!U68 + SE!U68 + SW!U68 + TEN!U68 + TEX!U68</f>
        <v>107.79383325000001</v>
      </c>
      <c r="V68" s="9">
        <f xml:space="preserve"> 0 + CAL!V68 + CAR!V68 + CENT!V68 + FLA!V68 + MIDA!V68 + MIDW!V68 + NE!V68 + NY!V68 + NW!V68 + SE!V68 + SW!V68 + TEN!V68 + TEX!V68</f>
        <v>95.574677499999993</v>
      </c>
      <c r="W68" s="9">
        <f xml:space="preserve"> 0 + CAL!W68 + CAR!W68 + CENT!W68 + FLA!W68 + MIDA!W68 + MIDW!W68 + NE!W68 + NY!W68 + NW!W68 + SE!W68 + SW!W68 + TEN!W68 + TEX!W68</f>
        <v>83.848698840000012</v>
      </c>
      <c r="X68" s="9">
        <f xml:space="preserve"> 0 + CAL!X68 + CAR!X68 + CENT!X68 + FLA!X68 + MIDA!X68 + MIDW!X68 + NE!X68 + NY!X68 + NW!X68 + SE!X68 + SW!X68 + TEN!X68 + TEX!X68</f>
        <v>69.563248089999988</v>
      </c>
      <c r="Y68" s="9">
        <f xml:space="preserve"> 0 + CAL!Y68 + CAR!Y68 + CENT!Y68 + FLA!Y68 + MIDA!Y68 + MIDW!Y68 + NE!Y68 + NY!Y68 + NW!Y68 + SE!Y68 + SW!Y68 + TEN!Y68 + TEX!Y68</f>
        <v>57.540666050000006</v>
      </c>
      <c r="Z68" s="9">
        <f xml:space="preserve"> 0 + CAL!Z68 + CAR!Z68 + CENT!Z68 + FLA!Z68 + MIDA!Z68 + MIDW!Z68 + NE!Z68 + NY!Z68 + NW!Z68 + SE!Z68 + SW!Z68 + TEN!Z68 + TEX!Z68</f>
        <v>48.268464960000003</v>
      </c>
      <c r="AA68" s="9">
        <f xml:space="preserve"> 0 + CAL!AA68 + CAR!AA68 + CENT!AA68 + FLA!AA68 + MIDA!AA68 + MIDW!AA68 + NE!AA68 + NY!AA68 + NW!AA68 + SE!AA68 + SW!AA68 + TEN!AA68 + TEX!AA68</f>
        <v>40.988321300000003</v>
      </c>
      <c r="AB68" s="9">
        <f xml:space="preserve"> 0 + CAL!AB68 + CAR!AB68 + CENT!AB68 + FLA!AB68 + MIDA!AB68 + MIDW!AB68 + NE!AB68 + NY!AB68 + NW!AB68 + SE!AB68 + SW!AB68 + TEN!AB68 + TEX!AB68</f>
        <v>34.786050429999996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tr">
        <f>CAL!A69</f>
        <v>Coal_Start_Knob</v>
      </c>
      <c r="B69" s="9">
        <f xml:space="preserve"> 0 + CAL!B69 + CAR!B69 + CENT!B69 + FLA!B69 + MIDA!B69 + MIDW!B69 + NE!B69 + NY!B69 + NW!B69 + SE!B69 + SW!B69 + TEN!B69 + TEX!B69</f>
        <v>0</v>
      </c>
      <c r="C69" s="9">
        <f xml:space="preserve"> 0 + CAL!C69 + CAR!C69 + CENT!C69 + FLA!C69 + MIDA!C69 + MIDW!C69 + NE!C69 + NY!C69 + NW!C69 + SE!C69 + SW!C69 + TEN!C69 + TEX!C69</f>
        <v>9.3634179500000005</v>
      </c>
      <c r="D69" s="9">
        <f xml:space="preserve"> 0 + CAL!D69 + CAR!D69 + CENT!D69 + FLA!D69 + MIDA!D69 + MIDW!D69 + NE!D69 + NY!D69 + NW!D69 + SE!D69 + SW!D69 + TEN!D69 + TEX!D69</f>
        <v>3.381431E-2</v>
      </c>
      <c r="E69" s="9">
        <f xml:space="preserve"> 0 + CAL!E69 + CAR!E69 + CENT!E69 + FLA!E69 + MIDA!E69 + MIDW!E69 + NE!E69 + NY!E69 + NW!E69 + SE!E69 + SW!E69 + TEN!E69 + TEX!E69</f>
        <v>3.0249129999999999E-2</v>
      </c>
      <c r="F69" s="9">
        <f xml:space="preserve"> 0 + CAL!F69 + CAR!F69 + CENT!F69 + FLA!F69 + MIDA!F69 + MIDW!F69 + NE!F69 + NY!F69 + NW!F69 + SE!F69 + SW!F69 + TEN!F69 + TEX!F69</f>
        <v>5.8909879999999998E-2</v>
      </c>
      <c r="G69" s="9">
        <f xml:space="preserve"> 0 + CAL!G69 + CAR!G69 + CENT!G69 + FLA!G69 + MIDA!G69 + MIDW!G69 + NE!G69 + NY!G69 + NW!G69 + SE!G69 + SW!G69 + TEN!G69 + TEX!G69</f>
        <v>1.7518060000000002E-2</v>
      </c>
      <c r="H69" s="9">
        <f xml:space="preserve"> 0 + CAL!H69 + CAR!H69 + CENT!H69 + FLA!H69 + MIDA!H69 + MIDW!H69 + NE!H69 + NY!H69 + NW!H69 + SE!H69 + SW!H69 + TEN!H69 + TEX!H69</f>
        <v>4.2826540000000003E-2</v>
      </c>
      <c r="I69" s="9">
        <f xml:space="preserve"> 0 + CAL!I69 + CAR!I69 + CENT!I69 + FLA!I69 + MIDA!I69 + MIDW!I69 + NE!I69 + NY!I69 + NW!I69 + SE!I69 + SW!I69 + TEN!I69 + TEX!I69</f>
        <v>1.6700000000000001E-6</v>
      </c>
      <c r="J69" s="9">
        <f xml:space="preserve"> 0 + CAL!J69 + CAR!J69 + CENT!J69 + FLA!J69 + MIDA!J69 + MIDW!J69 + NE!J69 + NY!J69 + NW!J69 + SE!J69 + SW!J69 + TEN!J69 + TEX!J69</f>
        <v>3.6516090000000001E-2</v>
      </c>
      <c r="K69" s="9">
        <f xml:space="preserve"> 0 + CAL!K69 + CAR!K69 + CENT!K69 + FLA!K69 + MIDA!K69 + MIDW!K69 + NE!K69 + NY!K69 + NW!K69 + SE!K69 + SW!K69 + TEN!K69 + TEX!K69</f>
        <v>1.8254360000000001E-2</v>
      </c>
      <c r="L69" s="9">
        <f xml:space="preserve"> 0 + CAL!L69 + CAR!L69 + CENT!L69 + FLA!L69 + MIDA!L69 + MIDW!L69 + NE!L69 + NY!L69 + NW!L69 + SE!L69 + SW!L69 + TEN!L69 + TEX!L69</f>
        <v>4.772922000000001E-2</v>
      </c>
      <c r="M69" s="9">
        <f xml:space="preserve"> 0 + CAL!M69 + CAR!M69 + CENT!M69 + FLA!M69 + MIDA!M69 + MIDW!M69 + NE!M69 + NY!M69 + NW!M69 + SE!M69 + SW!M69 + TEN!M69 + TEX!M69</f>
        <v>3.6807900000000006E-3</v>
      </c>
      <c r="N69" s="9">
        <f xml:space="preserve"> 0 + CAL!N69 + CAR!N69 + CENT!N69 + FLA!N69 + MIDA!N69 + MIDW!N69 + NE!N69 + NY!N69 + NW!N69 + SE!N69 + SW!N69 + TEN!N69 + TEX!N69</f>
        <v>4.4981330000000007E-2</v>
      </c>
      <c r="O69" s="9">
        <f xml:space="preserve"> 0 + CAL!O69 + CAR!O69 + CENT!O69 + FLA!O69 + MIDA!O69 + MIDW!O69 + NE!O69 + NY!O69 + NW!O69 + SE!O69 + SW!O69 + TEN!O69 + TEX!O69</f>
        <v>7.62833E-3</v>
      </c>
      <c r="P69" s="9">
        <f xml:space="preserve"> 0 + CAL!P69 + CAR!P69 + CENT!P69 + FLA!P69 + MIDA!P69 + MIDW!P69 + NE!P69 + NY!P69 + NW!P69 + SE!P69 + SW!P69 + TEN!P69 + TEX!P69</f>
        <v>3.5975899999999998E-2</v>
      </c>
      <c r="Q69" s="9">
        <f xml:space="preserve"> 0 + CAL!Q69 + CAR!Q69 + CENT!Q69 + FLA!Q69 + MIDA!Q69 + MIDW!Q69 + NE!Q69 + NY!Q69 + NW!Q69 + SE!Q69 + SW!Q69 + TEN!Q69 + TEX!Q69</f>
        <v>3.057733E-2</v>
      </c>
      <c r="R69" s="9">
        <f xml:space="preserve"> 0 + CAL!R69 + CAR!R69 + CENT!R69 + FLA!R69 + MIDA!R69 + MIDW!R69 + NE!R69 + NY!R69 + NW!R69 + SE!R69 + SW!R69 + TEN!R69 + TEX!R69</f>
        <v>0.12389001000000001</v>
      </c>
      <c r="S69" s="9">
        <f xml:space="preserve"> 0 + CAL!S69 + CAR!S69 + CENT!S69 + FLA!S69 + MIDA!S69 + MIDW!S69 + NE!S69 + NY!S69 + NW!S69 + SE!S69 + SW!S69 + TEN!S69 + TEX!S69</f>
        <v>0.10705094999999999</v>
      </c>
      <c r="T69" s="9">
        <f xml:space="preserve"> 0 + CAL!T69 + CAR!T69 + CENT!T69 + FLA!T69 + MIDA!T69 + MIDW!T69 + NE!T69 + NY!T69 + NW!T69 + SE!T69 + SW!T69 + TEN!T69 + TEX!T69</f>
        <v>5.2985239999999996E-2</v>
      </c>
      <c r="U69" s="9">
        <f xml:space="preserve"> 0 + CAL!U69 + CAR!U69 + CENT!U69 + FLA!U69 + MIDA!U69 + MIDW!U69 + NE!U69 + NY!U69 + NW!U69 + SE!U69 + SW!U69 + TEN!U69 + TEX!U69</f>
        <v>2.1421310000000002E-2</v>
      </c>
      <c r="V69" s="9">
        <f xml:space="preserve"> 0 + CAL!V69 + CAR!V69 + CENT!V69 + FLA!V69 + MIDA!V69 + MIDW!V69 + NE!V69 + NY!V69 + NW!V69 + SE!V69 + SW!V69 + TEN!V69 + TEX!V69</f>
        <v>3.4153999999999999E-4</v>
      </c>
      <c r="W69" s="9">
        <f xml:space="preserve"> 0 + CAL!W69 + CAR!W69 + CENT!W69 + FLA!W69 + MIDA!W69 + MIDW!W69 + NE!W69 + NY!W69 + NW!W69 + SE!W69 + SW!W69 + TEN!W69 + TEX!W69</f>
        <v>2.5571879999999998E-2</v>
      </c>
      <c r="X69" s="9">
        <f xml:space="preserve"> 0 + CAL!X69 + CAR!X69 + CENT!X69 + FLA!X69 + MIDA!X69 + MIDW!X69 + NE!X69 + NY!X69 + NW!X69 + SE!X69 + SW!X69 + TEN!X69 + TEX!X69</f>
        <v>1.8284470000000004E-2</v>
      </c>
      <c r="Y69" s="9">
        <f xml:space="preserve"> 0 + CAL!Y69 + CAR!Y69 + CENT!Y69 + FLA!Y69 + MIDA!Y69 + MIDW!Y69 + NE!Y69 + NY!Y69 + NW!Y69 + SE!Y69 + SW!Y69 + TEN!Y69 + TEX!Y69</f>
        <v>4.6096419999999992E-2</v>
      </c>
      <c r="Z69" s="9">
        <f xml:space="preserve"> 0 + CAL!Z69 + CAR!Z69 + CENT!Z69 + FLA!Z69 + MIDA!Z69 + MIDW!Z69 + NE!Z69 + NY!Z69 + NW!Z69 + SE!Z69 + SW!Z69 + TEN!Z69 + TEX!Z69</f>
        <v>6.5523049999999999E-2</v>
      </c>
      <c r="AA69" s="9">
        <f xml:space="preserve"> 0 + CAL!AA69 + CAR!AA69 + CENT!AA69 + FLA!AA69 + MIDA!AA69 + MIDW!AA69 + NE!AA69 + NY!AA69 + NW!AA69 + SE!AA69 + SW!AA69 + TEN!AA69 + TEX!AA69</f>
        <v>4.3914099999999998E-2</v>
      </c>
      <c r="AB69" s="9">
        <f xml:space="preserve"> 0 + CAL!AB69 + CAR!AB69 + CENT!AB69 + FLA!AB69 + MIDA!AB69 + MIDW!AB69 + NE!AB69 + NY!AB69 + NW!AB69 + SE!AB69 + SW!AB69 + TEN!AB69 + TEX!AB69</f>
        <v>1.5689290000000002E-2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tr">
        <f>CAL!A70</f>
        <v>Coal_Knob</v>
      </c>
      <c r="B70" s="9">
        <f xml:space="preserve"> 0 + CAL!B70 + CAR!B70 + CENT!B70 + FLA!B70 + MIDA!B70 + MIDW!B70 + NE!B70 + NY!B70 + NW!B70 + SE!B70 + SW!B70 + TEN!B70 + TEX!B70</f>
        <v>0</v>
      </c>
      <c r="C70" s="9">
        <f xml:space="preserve"> 0 + CAL!C70 + CAR!C70 + CENT!C70 + FLA!C70 + MIDA!C70 + MIDW!C70 + NE!C70 + NY!C70 + NW!C70 + SE!C70 + SW!C70 + TEN!C70 + TEX!C70</f>
        <v>3.381431E-2</v>
      </c>
      <c r="D70" s="9">
        <f xml:space="preserve"> 0 + CAL!D70 + CAR!D70 + CENT!D70 + FLA!D70 + MIDA!D70 + MIDW!D70 + NE!D70 + NY!D70 + NW!D70 + SE!D70 + SW!D70 + TEN!D70 + TEX!D70</f>
        <v>3.0249129999999999E-2</v>
      </c>
      <c r="E70" s="9">
        <f xml:space="preserve"> 0 + CAL!E70 + CAR!E70 + CENT!E70 + FLA!E70 + MIDA!E70 + MIDW!E70 + NE!E70 + NY!E70 + NW!E70 + SE!E70 + SW!E70 + TEN!E70 + TEX!E70</f>
        <v>5.8909879999999998E-2</v>
      </c>
      <c r="F70" s="9">
        <f xml:space="preserve"> 0 + CAL!F70 + CAR!F70 + CENT!F70 + FLA!F70 + MIDA!F70 + MIDW!F70 + NE!F70 + NY!F70 + NW!F70 + SE!F70 + SW!F70 + TEN!F70 + TEX!F70</f>
        <v>1.7518060000000002E-2</v>
      </c>
      <c r="G70" s="9">
        <f xml:space="preserve"> 0 + CAL!G70 + CAR!G70 + CENT!G70 + FLA!G70 + MIDA!G70 + MIDW!G70 + NE!G70 + NY!G70 + NW!G70 + SE!G70 + SW!G70 + TEN!G70 + TEX!G70</f>
        <v>4.2826540000000003E-2</v>
      </c>
      <c r="H70" s="9">
        <f xml:space="preserve"> 0 + CAL!H70 + CAR!H70 + CENT!H70 + FLA!H70 + MIDA!H70 + MIDW!H70 + NE!H70 + NY!H70 + NW!H70 + SE!H70 + SW!H70 + TEN!H70 + TEX!H70</f>
        <v>1.6700000000000001E-6</v>
      </c>
      <c r="I70" s="9">
        <f xml:space="preserve"> 0 + CAL!I70 + CAR!I70 + CENT!I70 + FLA!I70 + MIDA!I70 + MIDW!I70 + NE!I70 + NY!I70 + NW!I70 + SE!I70 + SW!I70 + TEN!I70 + TEX!I70</f>
        <v>3.6516090000000001E-2</v>
      </c>
      <c r="J70" s="9">
        <f xml:space="preserve"> 0 + CAL!J70 + CAR!J70 + CENT!J70 + FLA!J70 + MIDA!J70 + MIDW!J70 + NE!J70 + NY!J70 + NW!J70 + SE!J70 + SW!J70 + TEN!J70 + TEX!J70</f>
        <v>1.8254360000000001E-2</v>
      </c>
      <c r="K70" s="9">
        <f xml:space="preserve"> 0 + CAL!K70 + CAR!K70 + CENT!K70 + FLA!K70 + MIDA!K70 + MIDW!K70 + NE!K70 + NY!K70 + NW!K70 + SE!K70 + SW!K70 + TEN!K70 + TEX!K70</f>
        <v>4.772922000000001E-2</v>
      </c>
      <c r="L70" s="9">
        <f xml:space="preserve"> 0 + CAL!L70 + CAR!L70 + CENT!L70 + FLA!L70 + MIDA!L70 + MIDW!L70 + NE!L70 + NY!L70 + NW!L70 + SE!L70 + SW!L70 + TEN!L70 + TEX!L70</f>
        <v>3.6807900000000006E-3</v>
      </c>
      <c r="M70" s="9">
        <f xml:space="preserve"> 0 + CAL!M70 + CAR!M70 + CENT!M70 + FLA!M70 + MIDA!M70 + MIDW!M70 + NE!M70 + NY!M70 + NW!M70 + SE!M70 + SW!M70 + TEN!M70 + TEX!M70</f>
        <v>4.4981330000000007E-2</v>
      </c>
      <c r="N70" s="9">
        <f xml:space="preserve"> 0 + CAL!N70 + CAR!N70 + CENT!N70 + FLA!N70 + MIDA!N70 + MIDW!N70 + NE!N70 + NY!N70 + NW!N70 + SE!N70 + SW!N70 + TEN!N70 + TEX!N70</f>
        <v>7.62833E-3</v>
      </c>
      <c r="O70" s="9">
        <f xml:space="preserve"> 0 + CAL!O70 + CAR!O70 + CENT!O70 + FLA!O70 + MIDA!O70 + MIDW!O70 + NE!O70 + NY!O70 + NW!O70 + SE!O70 + SW!O70 + TEN!O70 + TEX!O70</f>
        <v>3.5975899999999998E-2</v>
      </c>
      <c r="P70" s="9">
        <f xml:space="preserve"> 0 + CAL!P70 + CAR!P70 + CENT!P70 + FLA!P70 + MIDA!P70 + MIDW!P70 + NE!P70 + NY!P70 + NW!P70 + SE!P70 + SW!P70 + TEN!P70 + TEX!P70</f>
        <v>3.057733E-2</v>
      </c>
      <c r="Q70" s="9">
        <f xml:space="preserve"> 0 + CAL!Q70 + CAR!Q70 + CENT!Q70 + FLA!Q70 + MIDA!Q70 + MIDW!Q70 + NE!Q70 + NY!Q70 + NW!Q70 + SE!Q70 + SW!Q70 + TEN!Q70 + TEX!Q70</f>
        <v>0.12389001000000001</v>
      </c>
      <c r="R70" s="9">
        <f xml:space="preserve"> 0 + CAL!R70 + CAR!R70 + CENT!R70 + FLA!R70 + MIDA!R70 + MIDW!R70 + NE!R70 + NY!R70 + NW!R70 + SE!R70 + SW!R70 + TEN!R70 + TEX!R70</f>
        <v>0.10705094999999999</v>
      </c>
      <c r="S70" s="9">
        <f xml:space="preserve"> 0 + CAL!S70 + CAR!S70 + CENT!S70 + FLA!S70 + MIDA!S70 + MIDW!S70 + NE!S70 + NY!S70 + NW!S70 + SE!S70 + SW!S70 + TEN!S70 + TEX!S70</f>
        <v>5.2985239999999996E-2</v>
      </c>
      <c r="T70" s="9">
        <f xml:space="preserve"> 0 + CAL!T70 + CAR!T70 + CENT!T70 + FLA!T70 + MIDA!T70 + MIDW!T70 + NE!T70 + NY!T70 + NW!T70 + SE!T70 + SW!T70 + TEN!T70 + TEX!T70</f>
        <v>2.1421310000000002E-2</v>
      </c>
      <c r="U70" s="9">
        <f xml:space="preserve"> 0 + CAL!U70 + CAR!U70 + CENT!U70 + FLA!U70 + MIDA!U70 + MIDW!U70 + NE!U70 + NY!U70 + NW!U70 + SE!U70 + SW!U70 + TEN!U70 + TEX!U70</f>
        <v>3.4153999999999999E-4</v>
      </c>
      <c r="V70" s="9">
        <f xml:space="preserve"> 0 + CAL!V70 + CAR!V70 + CENT!V70 + FLA!V70 + MIDA!V70 + MIDW!V70 + NE!V70 + NY!V70 + NW!V70 + SE!V70 + SW!V70 + TEN!V70 + TEX!V70</f>
        <v>2.5571879999999998E-2</v>
      </c>
      <c r="W70" s="9">
        <f xml:space="preserve"> 0 + CAL!W70 + CAR!W70 + CENT!W70 + FLA!W70 + MIDA!W70 + MIDW!W70 + NE!W70 + NY!W70 + NW!W70 + SE!W70 + SW!W70 + TEN!W70 + TEX!W70</f>
        <v>1.8284470000000004E-2</v>
      </c>
      <c r="X70" s="9">
        <f xml:space="preserve"> 0 + CAL!X70 + CAR!X70 + CENT!X70 + FLA!X70 + MIDA!X70 + MIDW!X70 + NE!X70 + NY!X70 + NW!X70 + SE!X70 + SW!X70 + TEN!X70 + TEX!X70</f>
        <v>4.6096419999999992E-2</v>
      </c>
      <c r="Y70" s="9">
        <f xml:space="preserve"> 0 + CAL!Y70 + CAR!Y70 + CENT!Y70 + FLA!Y70 + MIDA!Y70 + MIDW!Y70 + NE!Y70 + NY!Y70 + NW!Y70 + SE!Y70 + SW!Y70 + TEN!Y70 + TEX!Y70</f>
        <v>6.5523049999999999E-2</v>
      </c>
      <c r="Z70" s="9">
        <f xml:space="preserve"> 0 + CAL!Z70 + CAR!Z70 + CENT!Z70 + FLA!Z70 + MIDA!Z70 + MIDW!Z70 + NE!Z70 + NY!Z70 + NW!Z70 + SE!Z70 + SW!Z70 + TEN!Z70 + TEX!Z70</f>
        <v>4.3914099999999998E-2</v>
      </c>
      <c r="AA70" s="9">
        <f xml:space="preserve"> 0 + CAL!AA70 + CAR!AA70 + CENT!AA70 + FLA!AA70 + MIDA!AA70 + MIDW!AA70 + NE!AA70 + NY!AA70 + NW!AA70 + SE!AA70 + SW!AA70 + TEN!AA70 + TEX!AA70</f>
        <v>1.5689290000000002E-2</v>
      </c>
      <c r="AB70" s="9">
        <f xml:space="preserve"> 0 + CAL!AB70 + CAR!AB70 + CENT!AB70 + FLA!AB70 + MIDA!AB70 + MIDW!AB70 + NE!AB70 + NY!AB70 + NW!AB70 + SE!AB70 + SW!AB70 + TEN!AB70 + TEX!AB70</f>
        <v>6.9148770000000012E-2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tr">
        <f>CAL!A71</f>
        <v>Coal_Max_Knob</v>
      </c>
      <c r="B71" s="9">
        <f xml:space="preserve"> 0 + CAL!B71 + CAR!B71 + CENT!B71 + FLA!B71 + MIDA!B71 + MIDW!B71 + NE!B71 + NY!B71 + NW!B71 + SE!B71 + SW!B71 + TEN!B71 + TEX!B71</f>
        <v>0</v>
      </c>
      <c r="C71" s="9">
        <f xml:space="preserve"> 0 + CAL!C71 + CAR!C71 + CENT!C71 + FLA!C71 + MIDA!C71 + MIDW!C71 + NE!C71 + NY!C71 + NW!C71 + SE!C71 + SW!C71 + TEN!C71 + TEX!C71</f>
        <v>24.204173240000003</v>
      </c>
      <c r="D71" s="9">
        <f xml:space="preserve"> 0 + CAL!D71 + CAR!D71 + CENT!D71 + FLA!D71 + MIDA!D71 + MIDW!D71 + NE!D71 + NY!D71 + NW!D71 + SE!D71 + SW!D71 + TEN!D71 + TEX!D71</f>
        <v>25.52517915</v>
      </c>
      <c r="E71" s="9">
        <f xml:space="preserve"> 0 + CAL!E71 + CAR!E71 + CENT!E71 + FLA!E71 + MIDA!E71 + MIDW!E71 + NE!E71 + NY!E71 + NW!E71 + SE!E71 + SW!E71 + TEN!E71 + TEX!E71</f>
        <v>26.880084790000005</v>
      </c>
      <c r="F71" s="9">
        <f xml:space="preserve"> 0 + CAL!F71 + CAR!F71 + CENT!F71 + FLA!F71 + MIDA!F71 + MIDW!F71 + NE!F71 + NY!F71 + NW!F71 + SE!F71 + SW!F71 + TEN!F71 + TEX!F71</f>
        <v>28.187558160000002</v>
      </c>
      <c r="G71" s="9">
        <f xml:space="preserve"> 0 + CAL!G71 + CAR!G71 + CENT!G71 + FLA!G71 + MIDA!G71 + MIDW!G71 + NE!G71 + NY!G71 + NW!G71 + SE!G71 + SW!G71 + TEN!G71 + TEX!G71</f>
        <v>29.62797372</v>
      </c>
      <c r="H71" s="9">
        <f xml:space="preserve"> 0 + CAL!H71 + CAR!H71 + CENT!H71 + FLA!H71 + MIDA!H71 + MIDW!H71 + NE!H71 + NY!H71 + NW!H71 + SE!H71 + SW!H71 + TEN!H71 + TEX!H71</f>
        <v>30.954068019999998</v>
      </c>
      <c r="I71" s="9">
        <f xml:space="preserve"> 0 + CAL!I71 + CAR!I71 + CENT!I71 + FLA!I71 + MIDA!I71 + MIDW!I71 + NE!I71 + NY!I71 + NW!I71 + SE!I71 + SW!I71 + TEN!I71 + TEX!I71</f>
        <v>32.643230259999996</v>
      </c>
      <c r="J71" s="9">
        <f xml:space="preserve"> 0 + CAL!J71 + CAR!J71 + CENT!J71 + FLA!J71 + MIDA!J71 + MIDW!J71 + NE!J71 + NY!J71 + NW!J71 + SE!J71 + SW!J71 + TEN!J71 + TEX!J71</f>
        <v>34.062432739999998</v>
      </c>
      <c r="K71" s="9">
        <f xml:space="preserve"> 0 + CAL!K71 + CAR!K71 + CENT!K71 + FLA!K71 + MIDA!K71 + MIDW!K71 + NE!K71 + NY!K71 + NW!K71 + SE!K71 + SW!K71 + TEN!K71 + TEX!K71</f>
        <v>35.679450609999996</v>
      </c>
      <c r="L71" s="9">
        <f xml:space="preserve"> 0 + CAL!L71 + CAR!L71 + CENT!L71 + FLA!L71 + MIDA!L71 + MIDW!L71 + NE!L71 + NY!L71 + NW!L71 + SE!L71 + SW!L71 + TEN!L71 + TEX!L71</f>
        <v>37.209673179999996</v>
      </c>
      <c r="M71" s="9">
        <f xml:space="preserve"> 0 + CAL!M71 + CAR!M71 + CENT!M71 + FLA!M71 + MIDA!M71 + MIDW!M71 + NE!M71 + NY!M71 + NW!M71 + SE!M71 + SW!M71 + TEN!M71 + TEX!M71</f>
        <v>39.056086399999998</v>
      </c>
      <c r="N71" s="9">
        <f xml:space="preserve"> 0 + CAL!N71 + CAR!N71 + CENT!N71 + FLA!N71 + MIDA!N71 + MIDW!N71 + NE!N71 + NY!N71 + NW!N71 + SE!N71 + SW!N71 + TEN!N71 + TEX!N71</f>
        <v>40.645244040000001</v>
      </c>
      <c r="O71" s="9">
        <f xml:space="preserve"> 0 + CAL!O71 + CAR!O71 + CENT!O71 + FLA!O71 + MIDA!O71 + MIDW!O71 + NE!O71 + NY!O71 + NW!O71 + SE!O71 + SW!O71 + TEN!O71 + TEX!O71</f>
        <v>42.592852750000006</v>
      </c>
      <c r="P71" s="9">
        <f xml:space="preserve"> 0 + CAL!P71 + CAR!P71 + CENT!P71 + FLA!P71 + MIDA!P71 + MIDW!P71 + NE!P71 + NY!P71 + NW!P71 + SE!P71 + SW!P71 + TEN!P71 + TEX!P71</f>
        <v>44.386344470000004</v>
      </c>
      <c r="Q71" s="9">
        <f xml:space="preserve"> 0 + CAL!Q71 + CAR!Q71 + CENT!Q71 + FLA!Q71 + MIDA!Q71 + MIDW!Q71 + NE!Q71 + NY!Q71 + NW!Q71 + SE!Q71 + SW!Q71 + TEN!Q71 + TEX!Q71</f>
        <v>46.306880749999998</v>
      </c>
      <c r="R71" s="9">
        <f xml:space="preserve"> 0 + CAL!R71 + CAR!R71 + CENT!R71 + FLA!R71 + MIDA!R71 + MIDW!R71 + NE!R71 + NY!R71 + NW!R71 + SE!R71 + SW!R71 + TEN!R71 + TEX!R71</f>
        <v>47.815643219999998</v>
      </c>
      <c r="S71" s="9">
        <f xml:space="preserve"> 0 + CAL!S71 + CAR!S71 + CENT!S71 + FLA!S71 + MIDA!S71 + MIDW!S71 + NE!S71 + NY!S71 + NW!S71 + SE!S71 + SW!S71 + TEN!S71 + TEX!S71</f>
        <v>49.470314380000005</v>
      </c>
      <c r="T71" s="9">
        <f xml:space="preserve"> 0 + CAL!T71 + CAR!T71 + CENT!T71 + FLA!T71 + MIDA!T71 + MIDW!T71 + NE!T71 + NY!T71 + NW!T71 + SE!T71 + SW!T71 + TEN!T71 + TEX!T71</f>
        <v>51.578863269999992</v>
      </c>
      <c r="U71" s="9">
        <f xml:space="preserve"> 0 + CAL!U71 + CAR!U71 + CENT!U71 + FLA!U71 + MIDA!U71 + MIDW!U71 + NE!U71 + NY!U71 + NW!U71 + SE!U71 + SW!U71 + TEN!U71 + TEX!U71</f>
        <v>53.876741329999994</v>
      </c>
      <c r="V71" s="9">
        <f xml:space="preserve"> 0 + CAL!V71 + CAR!V71 + CENT!V71 + FLA!V71 + MIDA!V71 + MIDW!V71 + NE!V71 + NY!V71 + NW!V71 + SE!V71 + SW!V71 + TEN!V71 + TEX!V71</f>
        <v>56.410667009999997</v>
      </c>
      <c r="W71" s="9">
        <f xml:space="preserve"> 0 + CAL!W71 + CAR!W71 + CENT!W71 + FLA!W71 + MIDA!W71 + MIDW!W71 + NE!W71 + NY!W71 + NW!W71 + SE!W71 + SW!W71 + TEN!W71 + TEX!W71</f>
        <v>58.629573319999999</v>
      </c>
      <c r="X71" s="9">
        <f xml:space="preserve"> 0 + CAL!X71 + CAR!X71 + CENT!X71 + FLA!X71 + MIDA!X71 + MIDW!X71 + NE!X71 + NY!X71 + NW!X71 + SE!X71 + SW!X71 + TEN!X71 + TEX!X71</f>
        <v>61.132959990000003</v>
      </c>
      <c r="Y71" s="9">
        <f xml:space="preserve"> 0 + CAL!Y71 + CAR!Y71 + CENT!Y71 + FLA!Y71 + MIDA!Y71 + MIDW!Y71 + NE!Y71 + NY!Y71 + NW!Y71 + SE!Y71 + SW!Y71 + TEN!Y71 + TEX!Y71</f>
        <v>63.490329900000013</v>
      </c>
      <c r="Z71" s="9">
        <f xml:space="preserve"> 0 + CAL!Z71 + CAR!Z71 + CENT!Z71 + FLA!Z71 + MIDA!Z71 + MIDW!Z71 + NE!Z71 + NY!Z71 + NW!Z71 + SE!Z71 + SW!Z71 + TEN!Z71 + TEX!Z71</f>
        <v>65.662322979999999</v>
      </c>
      <c r="AA71" s="9">
        <f xml:space="preserve"> 0 + CAL!AA71 + CAR!AA71 + CENT!AA71 + FLA!AA71 + MIDA!AA71 + MIDW!AA71 + NE!AA71 + NY!AA71 + NW!AA71 + SE!AA71 + SW!AA71 + TEN!AA71 + TEX!AA71</f>
        <v>68.047765089999999</v>
      </c>
      <c r="AB71" s="9">
        <f xml:space="preserve"> 0 + CAL!AB71 + CAR!AB71 + CENT!AB71 + FLA!AB71 + MIDA!AB71 + MIDW!AB71 + NE!AB71 + NY!AB71 + NW!AB71 + SE!AB71 + SW!AB71 + TEN!AB71 + TEX!AB71</f>
        <v>71.055307549999995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tr">
        <f>CAL!A72</f>
        <v>Storage_MW</v>
      </c>
      <c r="B72" s="9">
        <f xml:space="preserve"> 0 + CAL!B72 + CAR!B72 + CENT!B72 + FLA!B72 + MIDA!B72 + MIDW!B72 + NE!B72 + NY!B72 + NW!B72 + SE!B72 + SW!B72 + TEN!B72 + TEX!B72</f>
        <v>0</v>
      </c>
      <c r="C72" s="9">
        <f xml:space="preserve"> 0 + CAL!C72 + CAR!C72 + CENT!C72 + FLA!C72 + MIDA!C72 + MIDW!C72 + NE!C72 + NY!C72 + NW!C72 + SE!C72 + SW!C72 + TEN!C72 + TEX!C72</f>
        <v>14.064900020000001</v>
      </c>
      <c r="D72" s="9">
        <f xml:space="preserve"> 0 + CAL!D72 + CAR!D72 + CENT!D72 + FLA!D72 + MIDA!D72 + MIDW!D72 + NE!D72 + NY!D72 + NW!D72 + SE!D72 + SW!D72 + TEN!D72 + TEX!D72</f>
        <v>36.545710769999999</v>
      </c>
      <c r="E72" s="9">
        <f xml:space="preserve"> 0 + CAL!E72 + CAR!E72 + CENT!E72 + FLA!E72 + MIDA!E72 + MIDW!E72 + NE!E72 + NY!E72 + NW!E72 + SE!E72 + SW!E72 + TEN!E72 + TEX!E72</f>
        <v>35.729359389999999</v>
      </c>
      <c r="F72" s="9">
        <f xml:space="preserve"> 0 + CAL!F72 + CAR!F72 + CENT!F72 + FLA!F72 + MIDA!F72 + MIDW!F72 + NE!F72 + NY!F72 + NW!F72 + SE!F72 + SW!F72 + TEN!F72 + TEX!F72</f>
        <v>87.721160449999985</v>
      </c>
      <c r="G72" s="9">
        <f xml:space="preserve"> 0 + CAL!G72 + CAR!G72 + CENT!G72 + FLA!G72 + MIDA!G72 + MIDW!G72 + NE!G72 + NY!G72 + NW!G72 + SE!G72 + SW!G72 + TEN!G72 + TEX!G72</f>
        <v>86.194852199999985</v>
      </c>
      <c r="H72" s="9">
        <f xml:space="preserve"> 0 + CAL!H72 + CAR!H72 + CENT!H72 + FLA!H72 + MIDA!H72 + MIDW!H72 + NE!H72 + NY!H72 + NW!H72 + SE!H72 + SW!H72 + TEN!H72 + TEX!H72</f>
        <v>189.08258687999995</v>
      </c>
      <c r="I72" s="9">
        <f xml:space="preserve"> 0 + CAL!I72 + CAR!I72 + CENT!I72 + FLA!I72 + MIDA!I72 + MIDW!I72 + NE!I72 + NY!I72 + NW!I72 + SE!I72 + SW!I72 + TEN!I72 + TEX!I72</f>
        <v>263.86578421000002</v>
      </c>
      <c r="J72" s="9">
        <f xml:space="preserve"> 0 + CAL!J72 + CAR!J72 + CENT!J72 + FLA!J72 + MIDA!J72 + MIDW!J72 + NE!J72 + NY!J72 + NW!J72 + SE!J72 + SW!J72 + TEN!J72 + TEX!J72</f>
        <v>243.25590486999997</v>
      </c>
      <c r="K72" s="9">
        <f xml:space="preserve"> 0 + CAL!K72 + CAR!K72 + CENT!K72 + FLA!K72 + MIDA!K72 + MIDW!K72 + NE!K72 + NY!K72 + NW!K72 + SE!K72 + SW!K72 + TEN!K72 + TEX!K72</f>
        <v>225.82161038000004</v>
      </c>
      <c r="L72" s="9">
        <f xml:space="preserve"> 0 + CAL!L72 + CAR!L72 + CENT!L72 + FLA!L72 + MIDA!L72 + MIDW!L72 + NE!L72 + NY!L72 + NW!L72 + SE!L72 + SW!L72 + TEN!L72 + TEX!L72</f>
        <v>313.70429885999988</v>
      </c>
      <c r="M72" s="9">
        <f xml:space="preserve"> 0 + CAL!M72 + CAR!M72 + CENT!M72 + FLA!M72 + MIDA!M72 + MIDW!M72 + NE!M72 + NY!M72 + NW!M72 + SE!M72 + SW!M72 + TEN!M72 + TEX!M72</f>
        <v>302.36222213000008</v>
      </c>
      <c r="N72" s="9">
        <f xml:space="preserve"> 0 + CAL!N72 + CAR!N72 + CENT!N72 + FLA!N72 + MIDA!N72 + MIDW!N72 + NE!N72 + NY!N72 + NW!N72 + SE!N72 + SW!N72 + TEN!N72 + TEX!N72</f>
        <v>387.45915551999991</v>
      </c>
      <c r="O72" s="9">
        <f xml:space="preserve"> 0 + CAL!O72 + CAR!O72 + CENT!O72 + FLA!O72 + MIDA!O72 + MIDW!O72 + NE!O72 + NY!O72 + NW!O72 + SE!O72 + SW!O72 + TEN!O72 + TEX!O72</f>
        <v>425.11599457</v>
      </c>
      <c r="P72" s="9">
        <f xml:space="preserve"> 0 + CAL!P72 + CAR!P72 + CENT!P72 + FLA!P72 + MIDA!P72 + MIDW!P72 + NE!P72 + NY!P72 + NW!P72 + SE!P72 + SW!P72 + TEN!P72 + TEX!P72</f>
        <v>441.38757137999994</v>
      </c>
      <c r="Q72" s="9">
        <f xml:space="preserve"> 0 + CAL!Q72 + CAR!Q72 + CENT!Q72 + FLA!Q72 + MIDA!Q72 + MIDW!Q72 + NE!Q72 + NY!Q72 + NW!Q72 + SE!Q72 + SW!Q72 + TEN!Q72 + TEX!Q72</f>
        <v>415.58644114999998</v>
      </c>
      <c r="R72" s="9">
        <f xml:space="preserve"> 0 + CAL!R72 + CAR!R72 + CENT!R72 + FLA!R72 + MIDA!R72 + MIDW!R72 + NE!R72 + NY!R72 + NW!R72 + SE!R72 + SW!R72 + TEN!R72 + TEX!R72</f>
        <v>395.24210210000001</v>
      </c>
      <c r="S72" s="9">
        <f xml:space="preserve"> 0 + CAL!S72 + CAR!S72 + CENT!S72 + FLA!S72 + MIDA!S72 + MIDW!S72 + NE!S72 + NY!S72 + NW!S72 + SE!S72 + SW!S72 + TEN!S72 + TEX!S72</f>
        <v>497.81189837999989</v>
      </c>
      <c r="T72" s="9">
        <f xml:space="preserve"> 0 + CAL!T72 + CAR!T72 + CENT!T72 + FLA!T72 + MIDA!T72 + MIDW!T72 + NE!T72 + NY!T72 + NW!T72 + SE!T72 + SW!T72 + TEN!T72 + TEX!T72</f>
        <v>546.81176743999993</v>
      </c>
      <c r="U72" s="9">
        <f xml:space="preserve"> 0 + CAL!U72 + CAR!U72 + CENT!U72 + FLA!U72 + MIDA!U72 + MIDW!U72 + NE!U72 + NY!U72 + NW!U72 + SE!U72 + SW!U72 + TEN!U72 + TEX!U72</f>
        <v>690.87140381999995</v>
      </c>
      <c r="V72" s="9">
        <f xml:space="preserve"> 0 + CAL!V72 + CAR!V72 + CENT!V72 + FLA!V72 + MIDA!V72 + MIDW!V72 + NE!V72 + NY!V72 + NW!V72 + SE!V72 + SW!V72 + TEN!V72 + TEX!V72</f>
        <v>814.96143446000019</v>
      </c>
      <c r="W72" s="9">
        <f xml:space="preserve"> 0 + CAL!W72 + CAR!W72 + CENT!W72 + FLA!W72 + MIDA!W72 + MIDW!W72 + NE!W72 + NY!W72 + NW!W72 + SE!W72 + SW!W72 + TEN!W72 + TEX!W72</f>
        <v>996.05667642999992</v>
      </c>
      <c r="X72" s="9">
        <f xml:space="preserve"> 0 + CAL!X72 + CAR!X72 + CENT!X72 + FLA!X72 + MIDA!X72 + MIDW!X72 + NE!X72 + NY!X72 + NW!X72 + SE!X72 + SW!X72 + TEN!X72 + TEX!X72</f>
        <v>1315.5066158400002</v>
      </c>
      <c r="Y72" s="9">
        <f xml:space="preserve"> 0 + CAL!Y72 + CAR!Y72 + CENT!Y72 + FLA!Y72 + MIDA!Y72 + MIDW!Y72 + NE!Y72 + NY!Y72 + NW!Y72 + SE!Y72 + SW!Y72 + TEN!Y72 + TEX!Y72</f>
        <v>1451.5832275800001</v>
      </c>
      <c r="Z72" s="9">
        <f xml:space="preserve"> 0 + CAL!Z72 + CAR!Z72 + CENT!Z72 + FLA!Z72 + MIDA!Z72 + MIDW!Z72 + NE!Z72 + NY!Z72 + NW!Z72 + SE!Z72 + SW!Z72 + TEN!Z72 + TEX!Z72</f>
        <v>1614.3008281500001</v>
      </c>
      <c r="AA72" s="9">
        <f xml:space="preserve"> 0 + CAL!AA72 + CAR!AA72 + CENT!AA72 + FLA!AA72 + MIDA!AA72 + MIDW!AA72 + NE!AA72 + NY!AA72 + NW!AA72 + SE!AA72 + SW!AA72 + TEN!AA72 + TEX!AA72</f>
        <v>2090.0372092600001</v>
      </c>
      <c r="AB72" s="9">
        <f xml:space="preserve"> 0 + CAL!AB72 + CAR!AB72 + CENT!AB72 + FLA!AB72 + MIDA!AB72 + MIDW!AB72 + NE!AB72 + NY!AB72 + NW!AB72 + SE!AB72 + SW!AB72 + TEN!AB72 + TEX!AB72</f>
        <v>2637.4077864499995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tr">
        <f>CAL!A73</f>
        <v>Storage_MWh</v>
      </c>
      <c r="B73" s="9">
        <f xml:space="preserve"> 0 + CAL!B73 + CAR!B73 + CENT!B73 + FLA!B73 + MIDA!B73 + MIDW!B73 + NE!B73 + NY!B73 + NW!B73 + SE!B73 + SW!B73 + TEN!B73 + TEX!B73</f>
        <v>0</v>
      </c>
      <c r="C73" s="9">
        <f xml:space="preserve"> 0 + CAL!C73 + CAR!C73 + CENT!C73 + FLA!C73 + MIDA!C73 + MIDW!C73 + NE!C73 + NY!C73 + NW!C73 + SE!C73 + SW!C73 + TEN!C73 + TEX!C73</f>
        <v>2.81110667</v>
      </c>
      <c r="D73" s="9">
        <f xml:space="preserve"> 0 + CAL!D73 + CAR!D73 + CENT!D73 + FLA!D73 + MIDA!D73 + MIDW!D73 + NE!D73 + NY!D73 + NW!D73 + SE!D73 + SW!D73 + TEN!D73 + TEX!D73</f>
        <v>7.3061120300000004</v>
      </c>
      <c r="E73" s="9">
        <f xml:space="preserve"> 0 + CAL!E73 + CAR!E73 + CENT!E73 + FLA!E73 + MIDA!E73 + MIDW!E73 + NE!E73 + NY!E73 + NW!E73 + SE!E73 + SW!E73 + TEN!E73 + TEX!E73</f>
        <v>7.1179480599999989</v>
      </c>
      <c r="F73" s="9">
        <f xml:space="preserve"> 0 + CAL!F73 + CAR!F73 + CENT!F73 + FLA!F73 + MIDA!F73 + MIDW!F73 + NE!F73 + NY!F73 + NW!F73 + SE!F73 + SW!F73 + TEN!F73 + TEX!F73</f>
        <v>17.50654205</v>
      </c>
      <c r="G73" s="9">
        <f xml:space="preserve"> 0 + CAL!G73 + CAR!G73 + CENT!G73 + FLA!G73 + MIDA!G73 + MIDW!G73 + NE!G73 + NY!G73 + NW!G73 + SE!G73 + SW!G73 + TEN!G73 + TEX!G73</f>
        <v>17.20443655</v>
      </c>
      <c r="H73" s="9">
        <f xml:space="preserve"> 0 + CAL!H73 + CAR!H73 + CENT!H73 + FLA!H73 + MIDA!H73 + MIDW!H73 + NE!H73 + NY!H73 + NW!H73 + SE!H73 + SW!H73 + TEN!H73 + TEX!H73</f>
        <v>37.77616467</v>
      </c>
      <c r="I73" s="9">
        <f xml:space="preserve"> 0 + CAL!I73 + CAR!I73 + CENT!I73 + FLA!I73 + MIDA!I73 + MIDW!I73 + NE!I73 + NY!I73 + NW!I73 + SE!I73 + SW!I73 + TEN!I73 + TEX!I73</f>
        <v>52.728986599999992</v>
      </c>
      <c r="J73" s="9">
        <f xml:space="preserve"> 0 + CAL!J73 + CAR!J73 + CENT!J73 + FLA!J73 + MIDA!J73 + MIDW!J73 + NE!J73 + NY!J73 + NW!J73 + SE!J73 + SW!J73 + TEN!J73 + TEX!J73</f>
        <v>48.611198999999999</v>
      </c>
      <c r="K73" s="9">
        <f xml:space="preserve"> 0 + CAL!K73 + CAR!K73 + CENT!K73 + FLA!K73 + MIDA!K73 + MIDW!K73 + NE!K73 + NY!K73 + NW!K73 + SE!K73 + SW!K73 + TEN!K73 + TEX!K73</f>
        <v>45.127406180000001</v>
      </c>
      <c r="L73" s="9">
        <f xml:space="preserve"> 0 + CAL!L73 + CAR!L73 + CENT!L73 + FLA!L73 + MIDA!L73 + MIDW!L73 + NE!L73 + NY!L73 + NW!L73 + SE!L73 + SW!L73 + TEN!L73 + TEX!L73</f>
        <v>62.698818299999999</v>
      </c>
      <c r="M73" s="9">
        <f xml:space="preserve"> 0 + CAL!M73 + CAR!M73 + CENT!M73 + FLA!M73 + MIDA!M73 + MIDW!M73 + NE!M73 + NY!M73 + NW!M73 + SE!M73 + SW!M73 + TEN!M73 + TEX!M73</f>
        <v>60.414525130000001</v>
      </c>
      <c r="N73" s="9">
        <f xml:space="preserve"> 0 + CAL!N73 + CAR!N73 + CENT!N73 + FLA!N73 + MIDA!N73 + MIDW!N73 + NE!N73 + NY!N73 + NW!N73 + SE!N73 + SW!N73 + TEN!N73 + TEX!N73</f>
        <v>77.458854400000007</v>
      </c>
      <c r="O73" s="9">
        <f xml:space="preserve"> 0 + CAL!O73 + CAR!O73 + CENT!O73 + FLA!O73 + MIDA!O73 + MIDW!O73 + NE!O73 + NY!O73 + NW!O73 + SE!O73 + SW!O73 + TEN!O73 + TEX!O73</f>
        <v>84.983862989999992</v>
      </c>
      <c r="P73" s="9">
        <f xml:space="preserve"> 0 + CAL!P73 + CAR!P73 + CENT!P73 + FLA!P73 + MIDA!P73 + MIDW!P73 + NE!P73 + NY!P73 + NW!P73 + SE!P73 + SW!P73 + TEN!P73 + TEX!P73</f>
        <v>88.237243710000016</v>
      </c>
      <c r="Q73" s="9">
        <f xml:space="preserve"> 0 + CAL!Q73 + CAR!Q73 + CENT!Q73 + FLA!Q73 + MIDA!Q73 + MIDW!Q73 + NE!Q73 + NY!Q73 + NW!Q73 + SE!Q73 + SW!Q73 + TEN!Q73 + TEX!Q73</f>
        <v>83.078454380000011</v>
      </c>
      <c r="R73" s="9">
        <f xml:space="preserve"> 0 + CAL!R73 + CAR!R73 + CENT!R73 + FLA!R73 + MIDA!R73 + MIDW!R73 + NE!R73 + NY!R73 + NW!R73 + SE!R73 + SW!R73 + TEN!R73 + TEX!R73</f>
        <v>79.013808670000003</v>
      </c>
      <c r="S73" s="9">
        <f xml:space="preserve"> 0 + CAL!S73 + CAR!S73 + CENT!S73 + FLA!S73 + MIDA!S73 + MIDW!S73 + NE!S73 + NY!S73 + NW!S73 + SE!S73 + SW!S73 + TEN!S73 + TEX!S73</f>
        <v>99.518707829999983</v>
      </c>
      <c r="T73" s="9">
        <f xml:space="preserve"> 0 + CAL!T73 + CAR!T73 + CENT!T73 + FLA!T73 + MIDA!T73 + MIDW!T73 + NE!T73 + NY!T73 + NW!T73 + SE!T73 + SW!T73 + TEN!T73 + TEX!T73</f>
        <v>109.31558830000002</v>
      </c>
      <c r="U73" s="9">
        <f xml:space="preserve"> 0 + CAL!U73 + CAR!U73 + CENT!U73 + FLA!U73 + MIDA!U73 + MIDW!U73 + NE!U73 + NY!U73 + NW!U73 + SE!U73 + SW!U73 + TEN!U73 + TEX!U73</f>
        <v>138.10028482000004</v>
      </c>
      <c r="V73" s="9">
        <f xml:space="preserve"> 0 + CAL!V73 + CAR!V73 + CENT!V73 + FLA!V73 + MIDA!V73 + MIDW!V73 + NE!V73 + NY!V73 + NW!V73 + SE!V73 + SW!V73 + TEN!V73 + TEX!V73</f>
        <v>162.92355674999999</v>
      </c>
      <c r="W73" s="9">
        <f xml:space="preserve"> 0 + CAL!W73 + CAR!W73 + CENT!W73 + FLA!W73 + MIDA!W73 + MIDW!W73 + NE!W73 + NY!W73 + NW!W73 + SE!W73 + SW!W73 + TEN!W73 + TEX!W73</f>
        <v>199.12817245000002</v>
      </c>
      <c r="X73" s="9">
        <f xml:space="preserve"> 0 + CAL!X73 + CAR!X73 + CENT!X73 + FLA!X73 + MIDA!X73 + MIDW!X73 + NE!X73 + NY!X73 + NW!X73 + SE!X73 + SW!X73 + TEN!X73 + TEX!X73</f>
        <v>262.99095232000008</v>
      </c>
      <c r="Y73" s="9">
        <f xml:space="preserve"> 0 + CAL!Y73 + CAR!Y73 + CENT!Y73 + FLA!Y73 + MIDA!Y73 + MIDW!Y73 + NE!Y73 + NY!Y73 + NW!Y73 + SE!Y73 + SW!Y73 + TEN!Y73 + TEX!Y73</f>
        <v>290.19257777999997</v>
      </c>
      <c r="Z73" s="9">
        <f xml:space="preserve"> 0 + CAL!Z73 + CAR!Z73 + CENT!Z73 + FLA!Z73 + MIDA!Z73 + MIDW!Z73 + NE!Z73 + NY!Z73 + NW!Z73 + SE!Z73 + SW!Z73 + TEN!Z73 + TEX!Z73</f>
        <v>322.72260785000009</v>
      </c>
      <c r="AA73" s="9">
        <f xml:space="preserve"> 0 + CAL!AA73 + CAR!AA73 + CENT!AA73 + FLA!AA73 + MIDA!AA73 + MIDW!AA73 + NE!AA73 + NY!AA73 + NW!AA73 + SE!AA73 + SW!AA73 + TEN!AA73 + TEX!AA73</f>
        <v>417.78138197999994</v>
      </c>
      <c r="AB73" s="9">
        <f xml:space="preserve"> 0 + CAL!AB73 + CAR!AB73 + CENT!AB73 + FLA!AB73 + MIDA!AB73 + MIDW!AB73 + NE!AB73 + NY!AB73 + NW!AB73 + SE!AB73 + SW!AB73 + TEN!AB73 + TEX!AB73</f>
        <v>527.25715942999989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tr">
        <f>CAL!A74</f>
        <v>Storage_TBD</v>
      </c>
      <c r="B74" s="9">
        <f xml:space="preserve"> 0 + CAL!B74 + CAR!B74 + CENT!B74 + FLA!B74 + MIDA!B74 + MIDW!B74 + NE!B74 + NY!B74 + NW!B74 + SE!B74 + SW!B74 + TEN!B74 + TEX!B74</f>
        <v>0</v>
      </c>
      <c r="C74" s="9">
        <f xml:space="preserve"> 0 + CAL!C74 + CAR!C74 + CENT!C74 + FLA!C74 + MIDA!C74 + MIDW!C74 + NE!C74 + NY!C74 + NW!C74 + SE!C74 + SW!C74 + TEN!C74 + TEX!C74</f>
        <v>0</v>
      </c>
      <c r="D74" s="9">
        <f xml:space="preserve"> 0 + CAL!D74 + CAR!D74 + CENT!D74 + FLA!D74 + MIDA!D74 + MIDW!D74 + NE!D74 + NY!D74 + NW!D74 + SE!D74 + SW!D74 + TEN!D74 + TEX!D74</f>
        <v>0</v>
      </c>
      <c r="E74" s="9">
        <f xml:space="preserve"> 0 + CAL!E74 + CAR!E74 + CENT!E74 + FLA!E74 + MIDA!E74 + MIDW!E74 + NE!E74 + NY!E74 + NW!E74 + SE!E74 + SW!E74 + TEN!E74 + TEX!E74</f>
        <v>0</v>
      </c>
      <c r="F74" s="9">
        <f xml:space="preserve"> 0 + CAL!F74 + CAR!F74 + CENT!F74 + FLA!F74 + MIDA!F74 + MIDW!F74 + NE!F74 + NY!F74 + NW!F74 + SE!F74 + SW!F74 + TEN!F74 + TEX!F74</f>
        <v>0</v>
      </c>
      <c r="G74" s="9">
        <f xml:space="preserve"> 0 + CAL!G74 + CAR!G74 + CENT!G74 + FLA!G74 + MIDA!G74 + MIDW!G74 + NE!G74 + NY!G74 + NW!G74 + SE!G74 + SW!G74 + TEN!G74 + TEX!G74</f>
        <v>0</v>
      </c>
      <c r="H74" s="9">
        <f xml:space="preserve"> 0 + CAL!H74 + CAR!H74 + CENT!H74 + FLA!H74 + MIDA!H74 + MIDW!H74 + NE!H74 + NY!H74 + NW!H74 + SE!H74 + SW!H74 + TEN!H74 + TEX!H74</f>
        <v>0</v>
      </c>
      <c r="I74" s="9">
        <f xml:space="preserve"> 0 + CAL!I74 + CAR!I74 + CENT!I74 + FLA!I74 + MIDA!I74 + MIDW!I74 + NE!I74 + NY!I74 + NW!I74 + SE!I74 + SW!I74 + TEN!I74 + TEX!I74</f>
        <v>0</v>
      </c>
      <c r="J74" s="9">
        <f xml:space="preserve"> 0 + CAL!J74 + CAR!J74 + CENT!J74 + FLA!J74 + MIDA!J74 + MIDW!J74 + NE!J74 + NY!J74 + NW!J74 + SE!J74 + SW!J74 + TEN!J74 + TEX!J74</f>
        <v>0</v>
      </c>
      <c r="K74" s="9">
        <f xml:space="preserve"> 0 + CAL!K74 + CAR!K74 + CENT!K74 + FLA!K74 + MIDA!K74 + MIDW!K74 + NE!K74 + NY!K74 + NW!K74 + SE!K74 + SW!K74 + TEN!K74 + TEX!K74</f>
        <v>0</v>
      </c>
      <c r="L74" s="9">
        <f xml:space="preserve"> 0 + CAL!L74 + CAR!L74 + CENT!L74 + FLA!L74 + MIDA!L74 + MIDW!L74 + NE!L74 + NY!L74 + NW!L74 + SE!L74 + SW!L74 + TEN!L74 + TEX!L74</f>
        <v>0</v>
      </c>
      <c r="M74" s="9">
        <f xml:space="preserve"> 0 + CAL!M74 + CAR!M74 + CENT!M74 + FLA!M74 + MIDA!M74 + MIDW!M74 + NE!M74 + NY!M74 + NW!M74 + SE!M74 + SW!M74 + TEN!M74 + TEX!M74</f>
        <v>0</v>
      </c>
      <c r="N74" s="9">
        <f xml:space="preserve"> 0 + CAL!N74 + CAR!N74 + CENT!N74 + FLA!N74 + MIDA!N74 + MIDW!N74 + NE!N74 + NY!N74 + NW!N74 + SE!N74 + SW!N74 + TEN!N74 + TEX!N74</f>
        <v>0</v>
      </c>
      <c r="O74" s="9">
        <f xml:space="preserve"> 0 + CAL!O74 + CAR!O74 + CENT!O74 + FLA!O74 + MIDA!O74 + MIDW!O74 + NE!O74 + NY!O74 + NW!O74 + SE!O74 + SW!O74 + TEN!O74 + TEX!O74</f>
        <v>0</v>
      </c>
      <c r="P74" s="9">
        <f xml:space="preserve"> 0 + CAL!P74 + CAR!P74 + CENT!P74 + FLA!P74 + MIDA!P74 + MIDW!P74 + NE!P74 + NY!P74 + NW!P74 + SE!P74 + SW!P74 + TEN!P74 + TEX!P74</f>
        <v>0</v>
      </c>
      <c r="Q74" s="9">
        <f xml:space="preserve"> 0 + CAL!Q74 + CAR!Q74 + CENT!Q74 + FLA!Q74 + MIDA!Q74 + MIDW!Q74 + NE!Q74 + NY!Q74 + NW!Q74 + SE!Q74 + SW!Q74 + TEN!Q74 + TEX!Q74</f>
        <v>0</v>
      </c>
      <c r="R74" s="9">
        <f xml:space="preserve"> 0 + CAL!R74 + CAR!R74 + CENT!R74 + FLA!R74 + MIDA!R74 + MIDW!R74 + NE!R74 + NY!R74 + NW!R74 + SE!R74 + SW!R74 + TEN!R74 + TEX!R74</f>
        <v>0</v>
      </c>
      <c r="S74" s="9">
        <f xml:space="preserve"> 0 + CAL!S74 + CAR!S74 + CENT!S74 + FLA!S74 + MIDA!S74 + MIDW!S74 + NE!S74 + NY!S74 + NW!S74 + SE!S74 + SW!S74 + TEN!S74 + TEX!S74</f>
        <v>0</v>
      </c>
      <c r="T74" s="9">
        <f xml:space="preserve"> 0 + CAL!T74 + CAR!T74 + CENT!T74 + FLA!T74 + MIDA!T74 + MIDW!T74 + NE!T74 + NY!T74 + NW!T74 + SE!T74 + SW!T74 + TEN!T74 + TEX!T74</f>
        <v>0</v>
      </c>
      <c r="U74" s="9">
        <f xml:space="preserve"> 0 + CAL!U74 + CAR!U74 + CENT!U74 + FLA!U74 + MIDA!U74 + MIDW!U74 + NE!U74 + NY!U74 + NW!U74 + SE!U74 + SW!U74 + TEN!U74 + TEX!U74</f>
        <v>0</v>
      </c>
      <c r="V74" s="9">
        <f xml:space="preserve"> 0 + CAL!V74 + CAR!V74 + CENT!V74 + FLA!V74 + MIDA!V74 + MIDW!V74 + NE!V74 + NY!V74 + NW!V74 + SE!V74 + SW!V74 + TEN!V74 + TEX!V74</f>
        <v>0</v>
      </c>
      <c r="W74" s="9">
        <f xml:space="preserve"> 0 + CAL!W74 + CAR!W74 + CENT!W74 + FLA!W74 + MIDA!W74 + MIDW!W74 + NE!W74 + NY!W74 + NW!W74 + SE!W74 + SW!W74 + TEN!W74 + TEX!W74</f>
        <v>0</v>
      </c>
      <c r="X74" s="9">
        <f xml:space="preserve"> 0 + CAL!X74 + CAR!X74 + CENT!X74 + FLA!X74 + MIDA!X74 + MIDW!X74 + NE!X74 + NY!X74 + NW!X74 + SE!X74 + SW!X74 + TEN!X74 + TEX!X74</f>
        <v>0</v>
      </c>
      <c r="Y74" s="9">
        <f xml:space="preserve"> 0 + CAL!Y74 + CAR!Y74 + CENT!Y74 + FLA!Y74 + MIDA!Y74 + MIDW!Y74 + NE!Y74 + NY!Y74 + NW!Y74 + SE!Y74 + SW!Y74 + TEN!Y74 + TEX!Y74</f>
        <v>0</v>
      </c>
      <c r="Z74" s="9">
        <f xml:space="preserve"> 0 + CAL!Z74 + CAR!Z74 + CENT!Z74 + FLA!Z74 + MIDA!Z74 + MIDW!Z74 + NE!Z74 + NY!Z74 + NW!Z74 + SE!Z74 + SW!Z74 + TEN!Z74 + TEX!Z74</f>
        <v>0</v>
      </c>
      <c r="AA74" s="9">
        <f xml:space="preserve"> 0 + CAL!AA74 + CAR!AA74 + CENT!AA74 + FLA!AA74 + MIDA!AA74 + MIDW!AA74 + NE!AA74 + NY!AA74 + NW!AA74 + SE!AA74 + SW!AA74 + TEN!AA74 + TEX!AA74</f>
        <v>0</v>
      </c>
      <c r="AB74" s="9">
        <f xml:space="preserve"> 0 + CAL!AB74 + CAR!AB74 + CENT!AB74 + FLA!AB74 + MIDA!AB74 + MIDW!AB74 + NE!AB74 + NY!AB74 + NW!AB74 + SE!AB74 + SW!AB74 + TEN!AB74 + TEX!AB74</f>
        <v>0</v>
      </c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tr">
        <f>CAL!A75</f>
        <v>Storage_Cost</v>
      </c>
      <c r="B75" s="9">
        <f xml:space="preserve"> 0 + CAL!B75 + CAR!B75 + CENT!B75 + FLA!B75 + MIDA!B75 + MIDW!B75 + NE!B75 + NY!B75 + NW!B75 + SE!B75 + SW!B75 + TEN!B75 + TEX!B75</f>
        <v>0</v>
      </c>
      <c r="C75" s="9">
        <f xml:space="preserve"> 0 + CAL!C75 + CAR!C75 + CENT!C75 + FLA!C75 + MIDA!C75 + MIDW!C75 + NE!C75 + NY!C75 + NW!C75 + SE!C75 + SW!C75 + TEN!C75 + TEX!C75</f>
        <v>3.7352044599999994</v>
      </c>
      <c r="D75" s="9">
        <f xml:space="preserve"> 0 + CAL!D75 + CAR!D75 + CENT!D75 + FLA!D75 + MIDA!D75 + MIDW!D75 + NE!D75 + NY!D75 + NW!D75 + SE!D75 + SW!D75 + TEN!D75 + TEX!D75</f>
        <v>9.7054157700000019</v>
      </c>
      <c r="E75" s="9">
        <f xml:space="preserve"> 0 + CAL!E75 + CAR!E75 + CENT!E75 + FLA!E75 + MIDA!E75 + MIDW!E75 + NE!E75 + NY!E75 + NW!E75 + SE!E75 + SW!E75 + TEN!E75 + TEX!E75</f>
        <v>9.4886176299999985</v>
      </c>
      <c r="F75" s="9">
        <f xml:space="preserve"> 0 + CAL!F75 + CAR!F75 + CENT!F75 + FLA!F75 + MIDA!F75 + MIDW!F75 + NE!F75 + NY!F75 + NW!F75 + SE!F75 + SW!F75 + TEN!F75 + TEX!F75</f>
        <v>23.296039420000003</v>
      </c>
      <c r="G75" s="9">
        <f xml:space="preserve"> 0 + CAL!G75 + CAR!G75 + CENT!G75 + FLA!G75 + MIDA!G75 + MIDW!G75 + NE!G75 + NY!G75 + NW!G75 + SE!G75 + SW!G75 + TEN!G75 + TEX!G75</f>
        <v>22.890698999999998</v>
      </c>
      <c r="H75" s="9">
        <f xml:space="preserve"> 0 + CAL!H75 + CAR!H75 + CENT!H75 + FLA!H75 + MIDA!H75 + MIDW!H75 + NE!H75 + NY!H75 + NW!H75 + SE!H75 + SW!H75 + TEN!H75 + TEX!H75</f>
        <v>50.214514110000003</v>
      </c>
      <c r="I75" s="9">
        <f xml:space="preserve"> 0 + CAL!I75 + CAR!I75 + CENT!I75 + FLA!I75 + MIDA!I75 + MIDW!I75 + NE!I75 + NY!I75 + NW!I75 + SE!I75 + SW!I75 + TEN!I75 + TEX!I75</f>
        <v>70.074629269999988</v>
      </c>
      <c r="J75" s="9">
        <f xml:space="preserve"> 0 + CAL!J75 + CAR!J75 + CENT!J75 + FLA!J75 + MIDA!J75 + MIDW!J75 + NE!J75 + NY!J75 + NW!J75 + SE!J75 + SW!J75 + TEN!J75 + TEX!J75</f>
        <v>64.601279779999999</v>
      </c>
      <c r="K75" s="9">
        <f xml:space="preserve"> 0 + CAL!K75 + CAR!K75 + CENT!K75 + FLA!K75 + MIDA!K75 + MIDW!K75 + NE!K75 + NY!K75 + NW!K75 + SE!K75 + SW!K75 + TEN!K75 + TEX!K75</f>
        <v>59.971267890000007</v>
      </c>
      <c r="L75" s="9">
        <f xml:space="preserve"> 0 + CAL!L75 + CAR!L75 + CENT!L75 + FLA!L75 + MIDA!L75 + MIDW!L75 + NE!L75 + NY!L75 + NW!L75 + SE!L75 + SW!L75 + TEN!L75 + TEX!L75</f>
        <v>83.310204670000005</v>
      </c>
      <c r="M75" s="9">
        <f xml:space="preserve"> 0 + CAL!M75 + CAR!M75 + CENT!M75 + FLA!M75 + MIDA!M75 + MIDW!M75 + NE!M75 + NY!M75 + NW!M75 + SE!M75 + SW!M75 + TEN!M75 + TEX!M75</f>
        <v>80.298097990000002</v>
      </c>
      <c r="N75" s="9">
        <f xml:space="preserve"> 0 + CAL!N75 + CAR!N75 + CENT!N75 + FLA!N75 + MIDA!N75 + MIDW!N75 + NE!N75 + NY!N75 + NW!N75 + SE!N75 + SW!N75 + TEN!N75 + TEX!N75</f>
        <v>102.89722436</v>
      </c>
      <c r="O75" s="9">
        <f xml:space="preserve"> 0 + CAL!O75 + CAR!O75 + CENT!O75 + FLA!O75 + MIDA!O75 + MIDW!O75 + NE!O75 + NY!O75 + NW!O75 + SE!O75 + SW!O75 + TEN!O75 + TEX!O75</f>
        <v>112.89772158000001</v>
      </c>
      <c r="P75" s="9">
        <f xml:space="preserve"> 0 + CAL!P75 + CAR!P75 + CENT!P75 + FLA!P75 + MIDA!P75 + MIDW!P75 + NE!P75 + NY!P75 + NW!P75 + SE!P75 + SW!P75 + TEN!P75 + TEX!P75</f>
        <v>117.21895145999999</v>
      </c>
      <c r="Q75" s="9">
        <f xml:space="preserve"> 0 + CAL!Q75 + CAR!Q75 + CENT!Q75 + FLA!Q75 + MIDA!Q75 + MIDW!Q75 + NE!Q75 + NY!Q75 + NW!Q75 + SE!Q75 + SW!Q75 + TEN!Q75 + TEX!Q75</f>
        <v>110.36696552000001</v>
      </c>
      <c r="R75" s="9">
        <f xml:space="preserve"> 0 + CAL!R75 + CAR!R75 + CENT!R75 + FLA!R75 + MIDA!R75 + MIDW!R75 + NE!R75 + NY!R75 + NW!R75 + SE!R75 + SW!R75 + TEN!R75 + TEX!R75</f>
        <v>104.96413537999999</v>
      </c>
      <c r="S75" s="9">
        <f xml:space="preserve"> 0 + CAL!S75 + CAR!S75 + CENT!S75 + FLA!S75 + MIDA!S75 + MIDW!S75 + NE!S75 + NY!S75 + NW!S75 + SE!S75 + SW!S75 + TEN!S75 + TEX!S75</f>
        <v>132.20351578999998</v>
      </c>
      <c r="T75" s="9">
        <f xml:space="preserve"> 0 + CAL!T75 + CAR!T75 + CENT!T75 + FLA!T75 + MIDA!T75 + MIDW!T75 + NE!T75 + NY!T75 + NW!T75 + SE!T75 + SW!T75 + TEN!T75 + TEX!T75</f>
        <v>145.21637266000002</v>
      </c>
      <c r="U75" s="9">
        <f xml:space="preserve"> 0 + CAL!U75 + CAR!U75 + CENT!U75 + FLA!U75 + MIDA!U75 + MIDW!U75 + NE!U75 + NY!U75 + NW!U75 + SE!U75 + SW!U75 + TEN!U75 + TEX!U75</f>
        <v>183.47417722</v>
      </c>
      <c r="V75" s="9">
        <f xml:space="preserve"> 0 + CAL!V75 + CAR!V75 + CENT!V75 + FLA!V75 + MIDA!V75 + MIDW!V75 + NE!V75 + NY!V75 + NW!V75 + SE!V75 + SW!V75 + TEN!V75 + TEX!V75</f>
        <v>216.42866966</v>
      </c>
      <c r="W75" s="9">
        <f xml:space="preserve"> 0 + CAL!W75 + CAR!W75 + CENT!W75 + FLA!W75 + MIDA!W75 + MIDW!W75 + NE!W75 + NY!W75 + NW!W75 + SE!W75 + SW!W75 + TEN!W75 + TEX!W75</f>
        <v>264.52199117000004</v>
      </c>
      <c r="X75" s="9">
        <f xml:space="preserve"> 0 + CAL!X75 + CAR!X75 + CENT!X75 + FLA!X75 + MIDA!X75 + MIDW!X75 + NE!X75 + NY!X75 + NW!X75 + SE!X75 + SW!X75 + TEN!X75 + TEX!X75</f>
        <v>349.35806130000009</v>
      </c>
      <c r="Y75" s="9">
        <f xml:space="preserve"> 0 + CAL!Y75 + CAR!Y75 + CENT!Y75 + FLA!Y75 + MIDA!Y75 + MIDW!Y75 + NE!Y75 + NY!Y75 + NW!Y75 + SE!Y75 + SW!Y75 + TEN!Y75 + TEX!Y75</f>
        <v>385.49582045000005</v>
      </c>
      <c r="Z75" s="9">
        <f xml:space="preserve"> 0 + CAL!Z75 + CAR!Z75 + CENT!Z75 + FLA!Z75 + MIDA!Z75 + MIDW!Z75 + NE!Z75 + NY!Z75 + NW!Z75 + SE!Z75 + SW!Z75 + TEN!Z75 + TEX!Z75</f>
        <v>428.70860613000002</v>
      </c>
      <c r="AA75" s="9">
        <f xml:space="preserve"> 0 + CAL!AA75 + CAR!AA75 + CENT!AA75 + FLA!AA75 + MIDA!AA75 + MIDW!AA75 + NE!AA75 + NY!AA75 + NW!AA75 + SE!AA75 + SW!AA75 + TEN!AA75 + TEX!AA75</f>
        <v>555.04954347000012</v>
      </c>
      <c r="AB75" s="9">
        <f xml:space="preserve"> 0 + CAL!AB75 + CAR!AB75 + CENT!AB75 + FLA!AB75 + MIDA!AB75 + MIDW!AB75 + NE!AB75 + NY!AB75 + NW!AB75 + SE!AB75 + SW!AB75 + TEN!AB75 + TEX!AB75</f>
        <v>700.4143194699999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tr">
        <f>CAL!A76</f>
        <v>Storage_CO2_Cost</v>
      </c>
      <c r="B76" s="9">
        <f xml:space="preserve"> 0 + CAL!B76 + CAR!B76 + CENT!B76 + FLA!B76 + MIDA!B76 + MIDW!B76 + NE!B76 + NY!B76 + NW!B76 + SE!B76 + SW!B76 + TEN!B76 + TEX!B76</f>
        <v>0</v>
      </c>
      <c r="C76" s="9">
        <f xml:space="preserve"> 0 + CAL!C76 + CAR!C76 + CENT!C76 + FLA!C76 + MIDA!C76 + MIDW!C76 + NE!C76 + NY!C76 + NW!C76 + SE!C76 + SW!C76 + TEN!C76 + TEX!C76</f>
        <v>3.1210000000000001E-5</v>
      </c>
      <c r="D76" s="9">
        <f xml:space="preserve"> 0 + CAL!D76 + CAR!D76 + CENT!D76 + FLA!D76 + MIDA!D76 + MIDW!D76 + NE!D76 + NY!D76 + NW!D76 + SE!D76 + SW!D76 + TEN!D76 + TEX!D76</f>
        <v>8.1100000000000006E-5</v>
      </c>
      <c r="E76" s="9">
        <f xml:space="preserve"> 0 + CAL!E76 + CAR!E76 + CENT!E76 + FLA!E76 + MIDA!E76 + MIDW!E76 + NE!E76 + NY!E76 + NW!E76 + SE!E76 + SW!E76 + TEN!E76 + TEX!E76</f>
        <v>7.9009999999999991E-5</v>
      </c>
      <c r="F76" s="9">
        <f xml:space="preserve"> 0 + CAL!F76 + CAR!F76 + CENT!F76 + FLA!F76 + MIDA!F76 + MIDW!F76 + NE!F76 + NY!F76 + NW!F76 + SE!F76 + SW!F76 + TEN!F76 + TEX!F76</f>
        <v>1.9432999999999999E-4</v>
      </c>
      <c r="G76" s="9">
        <f xml:space="preserve"> 0 + CAL!G76 + CAR!G76 + CENT!G76 + FLA!G76 + MIDA!G76 + MIDW!G76 + NE!G76 + NY!G76 + NW!G76 + SE!G76 + SW!G76 + TEN!G76 + TEX!G76</f>
        <v>1.9097000000000002E-4</v>
      </c>
      <c r="H76" s="9">
        <f xml:space="preserve"> 0 + CAL!H76 + CAR!H76 + CENT!H76 + FLA!H76 + MIDA!H76 + MIDW!H76 + NE!H76 + NY!H76 + NW!H76 + SE!H76 + SW!H76 + TEN!H76 + TEX!H76</f>
        <v>4.1932000000000004E-4</v>
      </c>
      <c r="I76" s="9">
        <f xml:space="preserve"> 0 + CAL!I76 + CAR!I76 + CENT!I76 + FLA!I76 + MIDA!I76 + MIDW!I76 + NE!I76 + NY!I76 + NW!I76 + SE!I76 + SW!I76 + TEN!I76 + TEX!I76</f>
        <v>5.8529000000000003E-4</v>
      </c>
      <c r="J76" s="9">
        <f xml:space="preserve"> 0 + CAL!J76 + CAR!J76 + CENT!J76 + FLA!J76 + MIDA!J76 + MIDW!J76 + NE!J76 + NY!J76 + NW!J76 + SE!J76 + SW!J76 + TEN!J76 + TEX!J76</f>
        <v>5.3959000000000006E-4</v>
      </c>
      <c r="K76" s="9">
        <f xml:space="preserve"> 0 + CAL!K76 + CAR!K76 + CENT!K76 + FLA!K76 + MIDA!K76 + MIDW!K76 + NE!K76 + NY!K76 + NW!K76 + SE!K76 + SW!K76 + TEN!K76 + TEX!K76</f>
        <v>5.0091000000000003E-4</v>
      </c>
      <c r="L76" s="9">
        <f xml:space="preserve"> 0 + CAL!L76 + CAR!L76 + CENT!L76 + FLA!L76 + MIDA!L76 + MIDW!L76 + NE!L76 + NY!L76 + NW!L76 + SE!L76 + SW!L76 + TEN!L76 + TEX!L76</f>
        <v>6.9596000000000002E-4</v>
      </c>
      <c r="M76" s="9">
        <f xml:space="preserve"> 0 + CAL!M76 + CAR!M76 + CENT!M76 + FLA!M76 + MIDA!M76 + MIDW!M76 + NE!M76 + NY!M76 + NW!M76 + SE!M76 + SW!M76 + TEN!M76 + TEX!M76</f>
        <v>6.7060000000000004E-4</v>
      </c>
      <c r="N76" s="9">
        <f xml:space="preserve"> 0 + CAL!N76 + CAR!N76 + CENT!N76 + FLA!N76 + MIDA!N76 + MIDW!N76 + NE!N76 + NY!N76 + NW!N76 + SE!N76 + SW!N76 + TEN!N76 + TEX!N76</f>
        <v>8.5979000000000003E-4</v>
      </c>
      <c r="O76" s="9">
        <f xml:space="preserve"> 0 + CAL!O76 + CAR!O76 + CENT!O76 + FLA!O76 + MIDA!O76 + MIDW!O76 + NE!O76 + NY!O76 + NW!O76 + SE!O76 + SW!O76 + TEN!O76 + TEX!O76</f>
        <v>9.4331000000000016E-4</v>
      </c>
      <c r="P76" s="9">
        <f xml:space="preserve"> 0 + CAL!P76 + CAR!P76 + CENT!P76 + FLA!P76 + MIDA!P76 + MIDW!P76 + NE!P76 + NY!P76 + NW!P76 + SE!P76 + SW!P76 + TEN!P76 + TEX!P76</f>
        <v>9.794300000000001E-4</v>
      </c>
      <c r="Q76" s="9">
        <f xml:space="preserve"> 0 + CAL!Q76 + CAR!Q76 + CENT!Q76 + FLA!Q76 + MIDA!Q76 + MIDW!Q76 + NE!Q76 + NY!Q76 + NW!Q76 + SE!Q76 + SW!Q76 + TEN!Q76 + TEX!Q76</f>
        <v>9.2216999999999983E-4</v>
      </c>
      <c r="R76" s="9">
        <f xml:space="preserve"> 0 + CAL!R76 + CAR!R76 + CENT!R76 + FLA!R76 + MIDA!R76 + MIDW!R76 + NE!R76 + NY!R76 + NW!R76 + SE!R76 + SW!R76 + TEN!R76 + TEX!R76</f>
        <v>8.770500000000001E-4</v>
      </c>
      <c r="S76" s="9">
        <f xml:space="preserve"> 0 + CAL!S76 + CAR!S76 + CENT!S76 + FLA!S76 + MIDA!S76 + MIDW!S76 + NE!S76 + NY!S76 + NW!S76 + SE!S76 + SW!S76 + TEN!S76 + TEX!S76</f>
        <v>1.1046600000000001E-3</v>
      </c>
      <c r="T76" s="9">
        <f xml:space="preserve"> 0 + CAL!T76 + CAR!T76 + CENT!T76 + FLA!T76 + MIDA!T76 + MIDW!T76 + NE!T76 + NY!T76 + NW!T76 + SE!T76 + SW!T76 + TEN!T76 + TEX!T76</f>
        <v>1.2134099999999998E-3</v>
      </c>
      <c r="U76" s="9">
        <f xml:space="preserve"> 0 + CAL!U76 + CAR!U76 + CENT!U76 + FLA!U76 + MIDA!U76 + MIDW!U76 + NE!U76 + NY!U76 + NW!U76 + SE!U76 + SW!U76 + TEN!U76 + TEX!U76</f>
        <v>1.5329100000000002E-3</v>
      </c>
      <c r="V76" s="9">
        <f xml:space="preserve"> 0 + CAL!V76 + CAR!V76 + CENT!V76 + FLA!V76 + MIDA!V76 + MIDW!V76 + NE!V76 + NY!V76 + NW!V76 + SE!V76 + SW!V76 + TEN!V76 + TEX!V76</f>
        <v>1.8084599999999998E-3</v>
      </c>
      <c r="W76" s="9">
        <f xml:space="preserve"> 0 + CAL!W76 + CAR!W76 + CENT!W76 + FLA!W76 + MIDA!W76 + MIDW!W76 + NE!W76 + NY!W76 + NW!W76 + SE!W76 + SW!W76 + TEN!W76 + TEX!W76</f>
        <v>2.2103299999999999E-3</v>
      </c>
      <c r="X76" s="9">
        <f xml:space="preserve"> 0 + CAL!X76 + CAR!X76 + CENT!X76 + FLA!X76 + MIDA!X76 + MIDW!X76 + NE!X76 + NY!X76 + NW!X76 + SE!X76 + SW!X76 + TEN!X76 + TEX!X76</f>
        <v>2.9192000000000003E-3</v>
      </c>
      <c r="Y76" s="9">
        <f xml:space="preserve"> 0 + CAL!Y76 + CAR!Y76 + CENT!Y76 + FLA!Y76 + MIDA!Y76 + MIDW!Y76 + NE!Y76 + NY!Y76 + NW!Y76 + SE!Y76 + SW!Y76 + TEN!Y76 + TEX!Y76</f>
        <v>3.2211399999999999E-3</v>
      </c>
      <c r="Z76" s="9">
        <f xml:space="preserve"> 0 + CAL!Z76 + CAR!Z76 + CENT!Z76 + FLA!Z76 + MIDA!Z76 + MIDW!Z76 + NE!Z76 + NY!Z76 + NW!Z76 + SE!Z76 + SW!Z76 + TEN!Z76 + TEX!Z76</f>
        <v>3.5822000000000002E-3</v>
      </c>
      <c r="AA76" s="9">
        <f xml:space="preserve"> 0 + CAL!AA76 + CAR!AA76 + CENT!AA76 + FLA!AA76 + MIDA!AA76 + MIDW!AA76 + NE!AA76 + NY!AA76 + NW!AA76 + SE!AA76 + SW!AA76 + TEN!AA76 + TEX!AA76</f>
        <v>4.6374000000000007E-3</v>
      </c>
      <c r="AB76" s="9">
        <f xml:space="preserve"> 0 + CAL!AB76 + CAR!AB76 + CENT!AB76 + FLA!AB76 + MIDA!AB76 + MIDW!AB76 + NE!AB76 + NY!AB76 + NW!AB76 + SE!AB76 + SW!AB76 + TEN!AB76 + TEX!AB76</f>
        <v>5.8525499999999989E-3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tr">
        <f>CAL!A77</f>
        <v>Storage_CO2_MTon</v>
      </c>
      <c r="B77" s="9">
        <f xml:space="preserve"> 0 + CAL!B77 + CAR!B77 + CENT!B77 + FLA!B77 + MIDA!B77 + MIDW!B77 + NE!B77 + NY!B77 + NW!B77 + SE!B77 + SW!B77 + TEN!B77 + TEX!B77</f>
        <v>0</v>
      </c>
      <c r="C77" s="9">
        <f xml:space="preserve"> 0 + CAL!C77 + CAR!C77 + CENT!C77 + FLA!C77 + MIDA!C77 + MIDW!C77 + NE!C77 + NY!C77 + NW!C77 + SE!C77 + SW!C77 + TEN!C77 + TEX!C77</f>
        <v>3.1E-7</v>
      </c>
      <c r="D77" s="9">
        <f xml:space="preserve"> 0 + CAL!D77 + CAR!D77 + CENT!D77 + FLA!D77 + MIDA!D77 + MIDW!D77 + NE!D77 + NY!D77 + NW!D77 + SE!D77 + SW!D77 + TEN!D77 + TEX!D77</f>
        <v>8.0999999999999997E-7</v>
      </c>
      <c r="E77" s="9">
        <f xml:space="preserve"> 0 + CAL!E77 + CAR!E77 + CENT!E77 + FLA!E77 + MIDA!E77 + MIDW!E77 + NE!E77 + NY!E77 + NW!E77 + SE!E77 + SW!E77 + TEN!E77 + TEX!E77</f>
        <v>7.9000000000000006E-7</v>
      </c>
      <c r="F77" s="9">
        <f xml:space="preserve"> 0 + CAL!F77 + CAR!F77 + CENT!F77 + FLA!F77 + MIDA!F77 + MIDW!F77 + NE!F77 + NY!F77 + NW!F77 + SE!F77 + SW!F77 + TEN!F77 + TEX!F77</f>
        <v>1.9400000000000001E-6</v>
      </c>
      <c r="G77" s="9">
        <f xml:space="preserve"> 0 + CAL!G77 + CAR!G77 + CENT!G77 + FLA!G77 + MIDA!G77 + MIDW!G77 + NE!G77 + NY!G77 + NW!G77 + SE!G77 + SW!G77 + TEN!G77 + TEX!G77</f>
        <v>1.9099999999999999E-6</v>
      </c>
      <c r="H77" s="9">
        <f xml:space="preserve"> 0 + CAL!H77 + CAR!H77 + CENT!H77 + FLA!H77 + MIDA!H77 + MIDW!H77 + NE!H77 + NY!H77 + NW!H77 + SE!H77 + SW!H77 + TEN!H77 + TEX!H77</f>
        <v>4.2000000000000004E-6</v>
      </c>
      <c r="I77" s="9">
        <f xml:space="preserve"> 0 + CAL!I77 + CAR!I77 + CENT!I77 + FLA!I77 + MIDA!I77 + MIDW!I77 + NE!I77 + NY!I77 + NW!I77 + SE!I77 + SW!I77 + TEN!I77 + TEX!I77</f>
        <v>5.8499999999999999E-6</v>
      </c>
      <c r="J77" s="9">
        <f xml:space="preserve"> 0 + CAL!J77 + CAR!J77 + CENT!J77 + FLA!J77 + MIDA!J77 + MIDW!J77 + NE!J77 + NY!J77 + NW!J77 + SE!J77 + SW!J77 + TEN!J77 + TEX!J77</f>
        <v>5.3899999999999992E-6</v>
      </c>
      <c r="K77" s="9">
        <f xml:space="preserve"> 0 + CAL!K77 + CAR!K77 + CENT!K77 + FLA!K77 + MIDA!K77 + MIDW!K77 + NE!K77 + NY!K77 + NW!K77 + SE!K77 + SW!K77 + TEN!K77 + TEX!K77</f>
        <v>4.9999999999999996E-6</v>
      </c>
      <c r="L77" s="9">
        <f xml:space="preserve"> 0 + CAL!L77 + CAR!L77 + CENT!L77 + FLA!L77 + MIDA!L77 + MIDW!L77 + NE!L77 + NY!L77 + NW!L77 + SE!L77 + SW!L77 + TEN!L77 + TEX!L77</f>
        <v>6.9600000000000003E-6</v>
      </c>
      <c r="M77" s="9">
        <f xml:space="preserve"> 0 + CAL!M77 + CAR!M77 + CENT!M77 + FLA!M77 + MIDA!M77 + MIDW!M77 + NE!M77 + NY!M77 + NW!M77 + SE!M77 + SW!M77 + TEN!M77 + TEX!M77</f>
        <v>6.7100000000000001E-6</v>
      </c>
      <c r="N77" s="9">
        <f xml:space="preserve"> 0 + CAL!N77 + CAR!N77 + CENT!N77 + FLA!N77 + MIDA!N77 + MIDW!N77 + NE!N77 + NY!N77 + NW!N77 + SE!N77 + SW!N77 + TEN!N77 + TEX!N77</f>
        <v>8.5899999999999991E-6</v>
      </c>
      <c r="O77" s="9">
        <f xml:space="preserve"> 0 + CAL!O77 + CAR!O77 + CENT!O77 + FLA!O77 + MIDA!O77 + MIDW!O77 + NE!O77 + NY!O77 + NW!O77 + SE!O77 + SW!O77 + TEN!O77 + TEX!O77</f>
        <v>9.4299999999999995E-6</v>
      </c>
      <c r="P77" s="9">
        <f xml:space="preserve"> 0 + CAL!P77 + CAR!P77 + CENT!P77 + FLA!P77 + MIDA!P77 + MIDW!P77 + NE!P77 + NY!P77 + NW!P77 + SE!P77 + SW!P77 + TEN!P77 + TEX!P77</f>
        <v>9.7900000000000011E-6</v>
      </c>
      <c r="Q77" s="9">
        <f xml:space="preserve"> 0 + CAL!Q77 + CAR!Q77 + CENT!Q77 + FLA!Q77 + MIDA!Q77 + MIDW!Q77 + NE!Q77 + NY!Q77 + NW!Q77 + SE!Q77 + SW!Q77 + TEN!Q77 + TEX!Q77</f>
        <v>9.2199999999999998E-6</v>
      </c>
      <c r="R77" s="9">
        <f xml:space="preserve"> 0 + CAL!R77 + CAR!R77 + CENT!R77 + FLA!R77 + MIDA!R77 + MIDW!R77 + NE!R77 + NY!R77 + NW!R77 + SE!R77 + SW!R77 + TEN!R77 + TEX!R77</f>
        <v>8.769999999999999E-6</v>
      </c>
      <c r="S77" s="9">
        <f xml:space="preserve"> 0 + CAL!S77 + CAR!S77 + CENT!S77 + FLA!S77 + MIDA!S77 + MIDW!S77 + NE!S77 + NY!S77 + NW!S77 + SE!S77 + SW!S77 + TEN!S77 + TEX!S77</f>
        <v>1.1039999999999998E-5</v>
      </c>
      <c r="T77" s="9">
        <f xml:space="preserve"> 0 + CAL!T77 + CAR!T77 + CENT!T77 + FLA!T77 + MIDA!T77 + MIDW!T77 + NE!T77 + NY!T77 + NW!T77 + SE!T77 + SW!T77 + TEN!T77 + TEX!T77</f>
        <v>1.2129999999999999E-5</v>
      </c>
      <c r="U77" s="9">
        <f xml:space="preserve"> 0 + CAL!U77 + CAR!U77 + CENT!U77 + FLA!U77 + MIDA!U77 + MIDW!U77 + NE!U77 + NY!U77 + NW!U77 + SE!U77 + SW!U77 + TEN!U77 + TEX!U77</f>
        <v>1.5330000000000001E-5</v>
      </c>
      <c r="V77" s="9">
        <f xml:space="preserve"> 0 + CAL!V77 + CAR!V77 + CENT!V77 + FLA!V77 + MIDA!V77 + MIDW!V77 + NE!V77 + NY!V77 + NW!V77 + SE!V77 + SW!V77 + TEN!V77 + TEX!V77</f>
        <v>1.808E-5</v>
      </c>
      <c r="W77" s="9">
        <f xml:space="preserve"> 0 + CAL!W77 + CAR!W77 + CENT!W77 + FLA!W77 + MIDA!W77 + MIDW!W77 + NE!W77 + NY!W77 + NW!W77 + SE!W77 + SW!W77 + TEN!W77 + TEX!W77</f>
        <v>2.211E-5</v>
      </c>
      <c r="X77" s="9">
        <f xml:space="preserve"> 0 + CAL!X77 + CAR!X77 + CENT!X77 + FLA!X77 + MIDA!X77 + MIDW!X77 + NE!X77 + NY!X77 + NW!X77 + SE!X77 + SW!X77 + TEN!X77 + TEX!X77</f>
        <v>2.919E-5</v>
      </c>
      <c r="Y77" s="9">
        <f xml:space="preserve"> 0 + CAL!Y77 + CAR!Y77 + CENT!Y77 + FLA!Y77 + MIDA!Y77 + MIDW!Y77 + NE!Y77 + NY!Y77 + NW!Y77 + SE!Y77 + SW!Y77 + TEN!Y77 + TEX!Y77</f>
        <v>3.2209999999999998E-5</v>
      </c>
      <c r="Z77" s="9">
        <f xml:space="preserve"> 0 + CAL!Z77 + CAR!Z77 + CENT!Z77 + FLA!Z77 + MIDA!Z77 + MIDW!Z77 + NE!Z77 + NY!Z77 + NW!Z77 + SE!Z77 + SW!Z77 + TEN!Z77 + TEX!Z77</f>
        <v>3.5809999999999998E-5</v>
      </c>
      <c r="AA77" s="9">
        <f xml:space="preserve"> 0 + CAL!AA77 + CAR!AA77 + CENT!AA77 + FLA!AA77 + MIDA!AA77 + MIDW!AA77 + NE!AA77 + NY!AA77 + NW!AA77 + SE!AA77 + SW!AA77 + TEN!AA77 + TEX!AA77</f>
        <v>4.6370000000000005E-5</v>
      </c>
      <c r="AB77" s="9">
        <f xml:space="preserve"> 0 + CAL!AB77 + CAR!AB77 + CENT!AB77 + FLA!AB77 + MIDA!AB77 + MIDW!AB77 + NE!AB77 + NY!AB77 + NW!AB77 + SE!AB77 + SW!AB77 + TEN!AB77 + TEX!AB77</f>
        <v>5.8520000000000009E-5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tr">
        <f>CAL!A78</f>
        <v>Storage_MW_Cost</v>
      </c>
      <c r="B78" s="9">
        <f xml:space="preserve"> 0 + CAL!B78 + CAR!B78 + CENT!B78 + FLA!B78 + MIDA!B78 + MIDW!B78 + NE!B78 + NY!B78 + NW!B78 + SE!B78 + SW!B78 + TEN!B78 + TEX!B78</f>
        <v>0</v>
      </c>
      <c r="C78" s="9">
        <f xml:space="preserve"> 0 + CAL!C78 + CAR!C78 + CENT!C78 + FLA!C78 + MIDA!C78 + MIDW!C78 + NE!C78 + NY!C78 + NW!C78 + SE!C78 + SW!C78 + TEN!C78 + TEX!C78</f>
        <v>3.7351657499999993</v>
      </c>
      <c r="D78" s="9">
        <f xml:space="preserve"> 0 + CAL!D78 + CAR!D78 + CENT!D78 + FLA!D78 + MIDA!D78 + MIDW!D78 + NE!D78 + NY!D78 + NW!D78 + SE!D78 + SW!D78 + TEN!D78 + TEX!D78</f>
        <v>9.7053151600000014</v>
      </c>
      <c r="E78" s="9">
        <f xml:space="preserve"> 0 + CAL!E78 + CAR!E78 + CENT!E78 + FLA!E78 + MIDA!E78 + MIDW!E78 + NE!E78 + NY!E78 + NW!E78 + SE!E78 + SW!E78 + TEN!E78 + TEX!E78</f>
        <v>9.4885196199999982</v>
      </c>
      <c r="F78" s="9">
        <f xml:space="preserve"> 0 + CAL!F78 + CAR!F78 + CENT!F78 + FLA!F78 + MIDA!F78 + MIDW!F78 + NE!F78 + NY!F78 + NW!F78 + SE!F78 + SW!F78 + TEN!F78 + TEX!F78</f>
        <v>23.295798360000003</v>
      </c>
      <c r="G78" s="9">
        <f xml:space="preserve"> 0 + CAL!G78 + CAR!G78 + CENT!G78 + FLA!G78 + MIDA!G78 + MIDW!G78 + NE!G78 + NY!G78 + NW!G78 + SE!G78 + SW!G78 + TEN!G78 + TEX!G78</f>
        <v>22.890462099999997</v>
      </c>
      <c r="H78" s="9">
        <f xml:space="preserve"> 0 + CAL!H78 + CAR!H78 + CENT!H78 + FLA!H78 + MIDA!H78 + MIDW!H78 + NE!H78 + NY!H78 + NW!H78 + SE!H78 + SW!H78 + TEN!H78 + TEX!H78</f>
        <v>50.213993930000008</v>
      </c>
      <c r="I78" s="9">
        <f xml:space="preserve"> 0 + CAL!I78 + CAR!I78 + CENT!I78 + FLA!I78 + MIDA!I78 + MIDW!I78 + NE!I78 + NY!I78 + NW!I78 + SE!I78 + SW!I78 + TEN!I78 + TEX!I78</f>
        <v>70.073903189999982</v>
      </c>
      <c r="J78" s="9">
        <f xml:space="preserve"> 0 + CAL!J78 + CAR!J78 + CENT!J78 + FLA!J78 + MIDA!J78 + MIDW!J78 + NE!J78 + NY!J78 + NW!J78 + SE!J78 + SW!J78 + TEN!J78 + TEX!J78</f>
        <v>64.600610410000002</v>
      </c>
      <c r="K78" s="9">
        <f xml:space="preserve"> 0 + CAL!K78 + CAR!K78 + CENT!K78 + FLA!K78 + MIDA!K78 + MIDW!K78 + NE!K78 + NY!K78 + NW!K78 + SE!K78 + SW!K78 + TEN!K78 + TEX!K78</f>
        <v>59.970646480000006</v>
      </c>
      <c r="L78" s="9">
        <f xml:space="preserve"> 0 + CAL!L78 + CAR!L78 + CENT!L78 + FLA!L78 + MIDA!L78 + MIDW!L78 + NE!L78 + NY!L78 + NW!L78 + SE!L78 + SW!L78 + TEN!L78 + TEX!L78</f>
        <v>83.309341309999994</v>
      </c>
      <c r="M78" s="9">
        <f xml:space="preserve"> 0 + CAL!M78 + CAR!M78 + CENT!M78 + FLA!M78 + MIDA!M78 + MIDW!M78 + NE!M78 + NY!M78 + NW!M78 + SE!M78 + SW!M78 + TEN!M78 + TEX!M78</f>
        <v>80.297266090000008</v>
      </c>
      <c r="N78" s="9">
        <f xml:space="preserve"> 0 + CAL!N78 + CAR!N78 + CENT!N78 + FLA!N78 + MIDA!N78 + MIDW!N78 + NE!N78 + NY!N78 + NW!N78 + SE!N78 + SW!N78 + TEN!N78 + TEX!N78</f>
        <v>102.89615774000002</v>
      </c>
      <c r="O78" s="9">
        <f xml:space="preserve"> 0 + CAL!O78 + CAR!O78 + CENT!O78 + FLA!O78 + MIDA!O78 + MIDW!O78 + NE!O78 + NY!O78 + NW!O78 + SE!O78 + SW!O78 + TEN!O78 + TEX!O78</f>
        <v>112.89655134</v>
      </c>
      <c r="P78" s="9">
        <f xml:space="preserve"> 0 + CAL!P78 + CAR!P78 + CENT!P78 + FLA!P78 + MIDA!P78 + MIDW!P78 + NE!P78 + NY!P78 + NW!P78 + SE!P78 + SW!P78 + TEN!P78 + TEX!P78</f>
        <v>117.21773645000002</v>
      </c>
      <c r="Q78" s="9">
        <f xml:space="preserve"> 0 + CAL!Q78 + CAR!Q78 + CENT!Q78 + FLA!Q78 + MIDA!Q78 + MIDW!Q78 + NE!Q78 + NY!Q78 + NW!Q78 + SE!Q78 + SW!Q78 + TEN!Q78 + TEX!Q78</f>
        <v>110.36582152000003</v>
      </c>
      <c r="R78" s="9">
        <f xml:space="preserve"> 0 + CAL!R78 + CAR!R78 + CENT!R78 + FLA!R78 + MIDA!R78 + MIDW!R78 + NE!R78 + NY!R78 + NW!R78 + SE!R78 + SW!R78 + TEN!R78 + TEX!R78</f>
        <v>104.96304735999999</v>
      </c>
      <c r="S78" s="9">
        <f xml:space="preserve"> 0 + CAL!S78 + CAR!S78 + CENT!S78 + FLA!S78 + MIDA!S78 + MIDW!S78 + NE!S78 + NY!S78 + NW!S78 + SE!S78 + SW!S78 + TEN!S78 + TEX!S78</f>
        <v>132.20214544000001</v>
      </c>
      <c r="T78" s="9">
        <f xml:space="preserve"> 0 + CAL!T78 + CAR!T78 + CENT!T78 + FLA!T78 + MIDA!T78 + MIDW!T78 + NE!T78 + NY!T78 + NW!T78 + SE!T78 + SW!T78 + TEN!T78 + TEX!T78</f>
        <v>145.21486738000002</v>
      </c>
      <c r="U78" s="9">
        <f xml:space="preserve"> 0 + CAL!U78 + CAR!U78 + CENT!U78 + FLA!U78 + MIDA!U78 + MIDW!U78 + NE!U78 + NY!U78 + NW!U78 + SE!U78 + SW!U78 + TEN!U78 + TEX!U78</f>
        <v>183.47227557999994</v>
      </c>
      <c r="V78" s="9">
        <f xml:space="preserve"> 0 + CAL!V78 + CAR!V78 + CENT!V78 + FLA!V78 + MIDA!V78 + MIDW!V78 + NE!V78 + NY!V78 + NW!V78 + SE!V78 + SW!V78 + TEN!V78 + TEX!V78</f>
        <v>216.42642616999998</v>
      </c>
      <c r="W78" s="9">
        <f xml:space="preserve"> 0 + CAL!W78 + CAR!W78 + CENT!W78 + FLA!W78 + MIDA!W78 + MIDW!W78 + NE!W78 + NY!W78 + NW!W78 + SE!W78 + SW!W78 + TEN!W78 + TEX!W78</f>
        <v>264.51924916999997</v>
      </c>
      <c r="X78" s="9">
        <f xml:space="preserve"> 0 + CAL!X78 + CAR!X78 + CENT!X78 + FLA!X78 + MIDA!X78 + MIDW!X78 + NE!X78 + NY!X78 + NW!X78 + SE!X78 + SW!X78 + TEN!X78 + TEX!X78</f>
        <v>349.35443992999996</v>
      </c>
      <c r="Y78" s="9">
        <f xml:space="preserve"> 0 + CAL!Y78 + CAR!Y78 + CENT!Y78 + FLA!Y78 + MIDA!Y78 + MIDW!Y78 + NE!Y78 + NY!Y78 + NW!Y78 + SE!Y78 + SW!Y78 + TEN!Y78 + TEX!Y78</f>
        <v>385.49182449999995</v>
      </c>
      <c r="Z78" s="9">
        <f xml:space="preserve"> 0 + CAL!Z78 + CAR!Z78 + CENT!Z78 + FLA!Z78 + MIDA!Z78 + MIDW!Z78 + NE!Z78 + NY!Z78 + NW!Z78 + SE!Z78 + SW!Z78 + TEN!Z78 + TEX!Z78</f>
        <v>428.70416226000009</v>
      </c>
      <c r="AA78" s="9">
        <f xml:space="preserve"> 0 + CAL!AA78 + CAR!AA78 + CENT!AA78 + FLA!AA78 + MIDA!AA78 + MIDW!AA78 + NE!AA78 + NY!AA78 + NW!AA78 + SE!AA78 + SW!AA78 + TEN!AA78 + TEX!AA78</f>
        <v>555.04379063999988</v>
      </c>
      <c r="AB78" s="9">
        <f xml:space="preserve"> 0 + CAL!AB78 + CAR!AB78 + CENT!AB78 + FLA!AB78 + MIDA!AB78 + MIDW!AB78 + NE!AB78 + NY!AB78 + NW!AB78 + SE!AB78 + SW!AB78 + TEN!AB78 + TEX!AB78</f>
        <v>700.40705913999989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tr">
        <f>CAL!A79</f>
        <v>Storage_MWh_Cost</v>
      </c>
      <c r="B79" s="9">
        <f xml:space="preserve"> 0 + CAL!B79 + CAR!B79 + CENT!B79 + FLA!B79 + MIDA!B79 + MIDW!B79 + NE!B79 + NY!B79 + NW!B79 + SE!B79 + SW!B79 + TEN!B79 + TEX!B79</f>
        <v>0</v>
      </c>
      <c r="C79" s="9">
        <f xml:space="preserve"> 0 + CAL!C79 + CAR!C79 + CENT!C79 + FLA!C79 + MIDA!C79 + MIDW!C79 + NE!C79 + NY!C79 + NW!C79 + SE!C79 + SW!C79 + TEN!C79 + TEX!C79</f>
        <v>3.871E-5</v>
      </c>
      <c r="D79" s="9">
        <f xml:space="preserve"> 0 + CAL!D79 + CAR!D79 + CENT!D79 + FLA!D79 + MIDA!D79 + MIDW!D79 + NE!D79 + NY!D79 + NW!D79 + SE!D79 + SW!D79 + TEN!D79 + TEX!D79</f>
        <v>1.0061E-4</v>
      </c>
      <c r="E79" s="9">
        <f xml:space="preserve"> 0 + CAL!E79 + CAR!E79 + CENT!E79 + FLA!E79 + MIDA!E79 + MIDW!E79 + NE!E79 + NY!E79 + NW!E79 + SE!E79 + SW!E79 + TEN!E79 + TEX!E79</f>
        <v>9.802E-5</v>
      </c>
      <c r="F79" s="9">
        <f xml:space="preserve"> 0 + CAL!F79 + CAR!F79 + CENT!F79 + FLA!F79 + MIDA!F79 + MIDW!F79 + NE!F79 + NY!F79 + NW!F79 + SE!F79 + SW!F79 + TEN!F79 + TEX!F79</f>
        <v>2.4107000000000002E-4</v>
      </c>
      <c r="G79" s="9">
        <f xml:space="preserve"> 0 + CAL!G79 + CAR!G79 + CENT!G79 + FLA!G79 + MIDA!G79 + MIDW!G79 + NE!G79 + NY!G79 + NW!G79 + SE!G79 + SW!G79 + TEN!G79 + TEX!G79</f>
        <v>2.3690000000000001E-4</v>
      </c>
      <c r="H79" s="9">
        <f xml:space="preserve"> 0 + CAL!H79 + CAR!H79 + CENT!H79 + FLA!H79 + MIDA!H79 + MIDW!H79 + NE!H79 + NY!H79 + NW!H79 + SE!H79 + SW!H79 + TEN!H79 + TEX!H79</f>
        <v>5.2017999999999997E-4</v>
      </c>
      <c r="I79" s="9">
        <f xml:space="preserve"> 0 + CAL!I79 + CAR!I79 + CENT!I79 + FLA!I79 + MIDA!I79 + MIDW!I79 + NE!I79 + NY!I79 + NW!I79 + SE!I79 + SW!I79 + TEN!I79 + TEX!I79</f>
        <v>7.2608999999999998E-4</v>
      </c>
      <c r="J79" s="9">
        <f xml:space="preserve"> 0 + CAL!J79 + CAR!J79 + CENT!J79 + FLA!J79 + MIDA!J79 + MIDW!J79 + NE!J79 + NY!J79 + NW!J79 + SE!J79 + SW!J79 + TEN!J79 + TEX!J79</f>
        <v>6.6938000000000002E-4</v>
      </c>
      <c r="K79" s="9">
        <f xml:space="preserve"> 0 + CAL!K79 + CAR!K79 + CENT!K79 + FLA!K79 + MIDA!K79 + MIDW!K79 + NE!K79 + NY!K79 + NW!K79 + SE!K79 + SW!K79 + TEN!K79 + TEX!K79</f>
        <v>6.2140000000000003E-4</v>
      </c>
      <c r="L79" s="9">
        <f xml:space="preserve"> 0 + CAL!L79 + CAR!L79 + CENT!L79 + FLA!L79 + MIDA!L79 + MIDW!L79 + NE!L79 + NY!L79 + NW!L79 + SE!L79 + SW!L79 + TEN!L79 + TEX!L79</f>
        <v>8.6335999999999997E-4</v>
      </c>
      <c r="M79" s="9">
        <f xml:space="preserve"> 0 + CAL!M79 + CAR!M79 + CENT!M79 + FLA!M79 + MIDA!M79 + MIDW!M79 + NE!M79 + NY!M79 + NW!M79 + SE!M79 + SW!M79 + TEN!M79 + TEX!M79</f>
        <v>8.319E-4</v>
      </c>
      <c r="N79" s="9">
        <f xml:space="preserve"> 0 + CAL!N79 + CAR!N79 + CENT!N79 + FLA!N79 + MIDA!N79 + MIDW!N79 + NE!N79 + NY!N79 + NW!N79 + SE!N79 + SW!N79 + TEN!N79 + TEX!N79</f>
        <v>1.0666100000000002E-3</v>
      </c>
      <c r="O79" s="9">
        <f xml:space="preserve"> 0 + CAL!O79 + CAR!O79 + CENT!O79 + FLA!O79 + MIDA!O79 + MIDW!O79 + NE!O79 + NY!O79 + NW!O79 + SE!O79 + SW!O79 + TEN!O79 + TEX!O79</f>
        <v>1.1702300000000002E-3</v>
      </c>
      <c r="P79" s="9">
        <f xml:space="preserve"> 0 + CAL!P79 + CAR!P79 + CENT!P79 + FLA!P79 + MIDA!P79 + MIDW!P79 + NE!P79 + NY!P79 + NW!P79 + SE!P79 + SW!P79 + TEN!P79 + TEX!P79</f>
        <v>1.2150100000000001E-3</v>
      </c>
      <c r="Q79" s="9">
        <f xml:space="preserve"> 0 + CAL!Q79 + CAR!Q79 + CENT!Q79 + FLA!Q79 + MIDA!Q79 + MIDW!Q79 + NE!Q79 + NY!Q79 + NW!Q79 + SE!Q79 + SW!Q79 + TEN!Q79 + TEX!Q79</f>
        <v>1.1439999999999998E-3</v>
      </c>
      <c r="R79" s="9">
        <f xml:space="preserve"> 0 + CAL!R79 + CAR!R79 + CENT!R79 + FLA!R79 + MIDA!R79 + MIDW!R79 + NE!R79 + NY!R79 + NW!R79 + SE!R79 + SW!R79 + TEN!R79 + TEX!R79</f>
        <v>1.0880199999999999E-3</v>
      </c>
      <c r="S79" s="9">
        <f xml:space="preserve"> 0 + CAL!S79 + CAR!S79 + CENT!S79 + FLA!S79 + MIDA!S79 + MIDW!S79 + NE!S79 + NY!S79 + NW!S79 + SE!S79 + SW!S79 + TEN!S79 + TEX!S79</f>
        <v>1.37038E-3</v>
      </c>
      <c r="T79" s="9">
        <f xml:space="preserve"> 0 + CAL!T79 + CAR!T79 + CENT!T79 + FLA!T79 + MIDA!T79 + MIDW!T79 + NE!T79 + NY!T79 + NW!T79 + SE!T79 + SW!T79 + TEN!T79 + TEX!T79</f>
        <v>1.5052800000000001E-3</v>
      </c>
      <c r="U79" s="9">
        <f xml:space="preserve"> 0 + CAL!U79 + CAR!U79 + CENT!U79 + FLA!U79 + MIDA!U79 + MIDW!U79 + NE!U79 + NY!U79 + NW!U79 + SE!U79 + SW!U79 + TEN!U79 + TEX!U79</f>
        <v>1.9016400000000002E-3</v>
      </c>
      <c r="V79" s="9">
        <f xml:space="preserve"> 0 + CAL!V79 + CAR!V79 + CENT!V79 + FLA!V79 + MIDA!V79 + MIDW!V79 + NE!V79 + NY!V79 + NW!V79 + SE!V79 + SW!V79 + TEN!V79 + TEX!V79</f>
        <v>2.2434399999999993E-3</v>
      </c>
      <c r="W79" s="9">
        <f xml:space="preserve"> 0 + CAL!W79 + CAR!W79 + CENT!W79 + FLA!W79 + MIDA!W79 + MIDW!W79 + NE!W79 + NY!W79 + NW!W79 + SE!W79 + SW!W79 + TEN!W79 + TEX!W79</f>
        <v>2.7419799999999998E-3</v>
      </c>
      <c r="X79" s="9">
        <f xml:space="preserve"> 0 + CAL!X79 + CAR!X79 + CENT!X79 + FLA!X79 + MIDA!X79 + MIDW!X79 + NE!X79 + NY!X79 + NW!X79 + SE!X79 + SW!X79 + TEN!X79 + TEX!X79</f>
        <v>3.6213800000000009E-3</v>
      </c>
      <c r="Y79" s="9">
        <f xml:space="preserve"> 0 + CAL!Y79 + CAR!Y79 + CENT!Y79 + FLA!Y79 + MIDA!Y79 + MIDW!Y79 + NE!Y79 + NY!Y79 + NW!Y79 + SE!Y79 + SW!Y79 + TEN!Y79 + TEX!Y79</f>
        <v>3.9959499999999998E-3</v>
      </c>
      <c r="Z79" s="9">
        <f xml:space="preserve"> 0 + CAL!Z79 + CAR!Z79 + CENT!Z79 + FLA!Z79 + MIDA!Z79 + MIDW!Z79 + NE!Z79 + NY!Z79 + NW!Z79 + SE!Z79 + SW!Z79 + TEN!Z79 + TEX!Z79</f>
        <v>4.4438999999999989E-3</v>
      </c>
      <c r="AA79" s="9">
        <f xml:space="preserve"> 0 + CAL!AA79 + CAR!AA79 + CENT!AA79 + FLA!AA79 + MIDA!AA79 + MIDW!AA79 + NE!AA79 + NY!AA79 + NW!AA79 + SE!AA79 + SW!AA79 + TEN!AA79 + TEX!AA79</f>
        <v>5.7528399999999978E-3</v>
      </c>
      <c r="AB79" s="9">
        <f xml:space="preserve"> 0 + CAL!AB79 + CAR!AB79 + CENT!AB79 + FLA!AB79 + MIDA!AB79 + MIDW!AB79 + NE!AB79 + NY!AB79 + NW!AB79 + SE!AB79 + SW!AB79 + TEN!AB79 + TEX!AB79</f>
        <v>7.2603200000000007E-3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tr">
        <f>CAL!A80</f>
        <v>Storage_Start_Knob</v>
      </c>
      <c r="B80" s="9">
        <f xml:space="preserve"> 0 + CAL!B80 + CAR!B80 + CENT!B80 + FLA!B80 + MIDA!B80 + MIDW!B80 + NE!B80 + NY!B80 + NW!B80 + SE!B80 + SW!B80 + TEN!B80 + TEX!B80</f>
        <v>0</v>
      </c>
      <c r="C80" s="9">
        <f xml:space="preserve"> 0 + CAL!C80 + CAR!C80 + CENT!C80 + FLA!C80 + MIDA!C80 + MIDW!C80 + NE!C80 + NY!C80 + NW!C80 + SE!C80 + SW!C80 + TEN!C80 + TEX!C80</f>
        <v>14.299999999999997</v>
      </c>
      <c r="D80" s="9">
        <f xml:space="preserve"> 0 + CAL!D80 + CAR!D80 + CENT!D80 + FLA!D80 + MIDA!D80 + MIDW!D80 + NE!D80 + NY!D80 + NW!D80 + SE!D80 + SW!D80 + TEN!D80 + TEX!D80</f>
        <v>1.6738540000000003E-2</v>
      </c>
      <c r="E80" s="9">
        <f xml:space="preserve"> 0 + CAL!E80 + CAR!E80 + CENT!E80 + FLA!E80 + MIDA!E80 + MIDW!E80 + NE!E80 + NY!E80 + NW!E80 + SE!E80 + SW!E80 + TEN!E80 + TEX!E80</f>
        <v>5.2462651300000003</v>
      </c>
      <c r="F80" s="9">
        <f xml:space="preserve"> 0 + CAL!F80 + CAR!F80 + CENT!F80 + FLA!F80 + MIDA!F80 + MIDW!F80 + NE!F80 + NY!F80 + NW!F80 + SE!F80 + SW!F80 + TEN!F80 + TEX!F80</f>
        <v>0.77534333999999994</v>
      </c>
      <c r="G80" s="9">
        <f xml:space="preserve"> 0 + CAL!G80 + CAR!G80 + CENT!G80 + FLA!G80 + MIDA!G80 + MIDW!G80 + NE!G80 + NY!G80 + NW!G80 + SE!G80 + SW!G80 + TEN!G80 + TEX!G80</f>
        <v>5.2845600299999989</v>
      </c>
      <c r="H80" s="9">
        <f xml:space="preserve"> 0 + CAL!H80 + CAR!H80 + CENT!H80 + FLA!H80 + MIDA!H80 + MIDW!H80 + NE!H80 + NY!H80 + NW!H80 + SE!H80 + SW!H80 + TEN!H80 + TEX!H80</f>
        <v>5.0323261399999994</v>
      </c>
      <c r="I80" s="9">
        <f xml:space="preserve"> 0 + CAL!I80 + CAR!I80 + CENT!I80 + FLA!I80 + MIDA!I80 + MIDW!I80 + NE!I80 + NY!I80 + NW!I80 + SE!I80 + SW!I80 + TEN!I80 + TEX!I80</f>
        <v>6.0114224400000005</v>
      </c>
      <c r="J80" s="9">
        <f xml:space="preserve"> 0 + CAL!J80 + CAR!J80 + CENT!J80 + FLA!J80 + MIDA!J80 + MIDW!J80 + NE!J80 + NY!J80 + NW!J80 + SE!J80 + SW!J80 + TEN!J80 + TEX!J80</f>
        <v>6.3621447900000012</v>
      </c>
      <c r="K80" s="9">
        <f xml:space="preserve"> 0 + CAL!K80 + CAR!K80 + CENT!K80 + FLA!K80 + MIDA!K80 + MIDW!K80 + NE!K80 + NY!K80 + NW!K80 + SE!K80 + SW!K80 + TEN!K80 + TEX!K80</f>
        <v>5.4394401199999995</v>
      </c>
      <c r="L80" s="9">
        <f xml:space="preserve"> 0 + CAL!L80 + CAR!L80 + CENT!L80 + FLA!L80 + MIDA!L80 + MIDW!L80 + NE!L80 + NY!L80 + NW!L80 + SE!L80 + SW!L80 + TEN!L80 + TEX!L80</f>
        <v>8.9671395099999991</v>
      </c>
      <c r="M80" s="9">
        <f xml:space="preserve"> 0 + CAL!M80 + CAR!M80 + CENT!M80 + FLA!M80 + MIDA!M80 + MIDW!M80 + NE!M80 + NY!M80 + NW!M80 + SE!M80 + SW!M80 + TEN!M80 + TEX!M80</f>
        <v>10.97060261</v>
      </c>
      <c r="N80" s="9">
        <f xml:space="preserve"> 0 + CAL!N80 + CAR!N80 + CENT!N80 + FLA!N80 + MIDA!N80 + MIDW!N80 + NE!N80 + NY!N80 + NW!N80 + SE!N80 + SW!N80 + TEN!N80 + TEX!N80</f>
        <v>13.776829419999999</v>
      </c>
      <c r="O80" s="9">
        <f xml:space="preserve"> 0 + CAL!O80 + CAR!O80 + CENT!O80 + FLA!O80 + MIDA!O80 + MIDW!O80 + NE!O80 + NY!O80 + NW!O80 + SE!O80 + SW!O80 + TEN!O80 + TEX!O80</f>
        <v>15.25640988</v>
      </c>
      <c r="P80" s="9">
        <f xml:space="preserve"> 0 + CAL!P80 + CAR!P80 + CENT!P80 + FLA!P80 + MIDA!P80 + MIDW!P80 + NE!P80 + NY!P80 + NW!P80 + SE!P80 + SW!P80 + TEN!P80 + TEX!P80</f>
        <v>13.963671990000002</v>
      </c>
      <c r="Q80" s="9">
        <f xml:space="preserve"> 0 + CAL!Q80 + CAR!Q80 + CENT!Q80 + FLA!Q80 + MIDA!Q80 + MIDW!Q80 + NE!Q80 + NY!Q80 + NW!Q80 + SE!Q80 + SW!Q80 + TEN!Q80 + TEX!Q80</f>
        <v>14.888218930000001</v>
      </c>
      <c r="R80" s="9">
        <f xml:space="preserve"> 0 + CAL!R80 + CAR!R80 + CENT!R80 + FLA!R80 + MIDA!R80 + MIDW!R80 + NE!R80 + NY!R80 + NW!R80 + SE!R80 + SW!R80 + TEN!R80 + TEX!R80</f>
        <v>12.607862269999998</v>
      </c>
      <c r="S80" s="9">
        <f xml:space="preserve"> 0 + CAL!S80 + CAR!S80 + CENT!S80 + FLA!S80 + MIDA!S80 + MIDW!S80 + NE!S80 + NY!S80 + NW!S80 + SE!S80 + SW!S80 + TEN!S80 + TEX!S80</f>
        <v>9.9725469199999992</v>
      </c>
      <c r="T80" s="9">
        <f xml:space="preserve"> 0 + CAL!T80 + CAR!T80 + CENT!T80 + FLA!T80 + MIDA!T80 + MIDW!T80 + NE!T80 + NY!T80 + NW!T80 + SE!T80 + SW!T80 + TEN!T80 + TEX!T80</f>
        <v>15.957639859999997</v>
      </c>
      <c r="U80" s="9">
        <f xml:space="preserve"> 0 + CAL!U80 + CAR!U80 + CENT!U80 + FLA!U80 + MIDA!U80 + MIDW!U80 + NE!U80 + NY!U80 + NW!U80 + SE!U80 + SW!U80 + TEN!U80 + TEX!U80</f>
        <v>11.70399261</v>
      </c>
      <c r="V80" s="9">
        <f xml:space="preserve"> 0 + CAL!V80 + CAR!V80 + CENT!V80 + FLA!V80 + MIDA!V80 + MIDW!V80 + NE!V80 + NY!V80 + NW!V80 + SE!V80 + SW!V80 + TEN!V80 + TEX!V80</f>
        <v>18.513629249999997</v>
      </c>
      <c r="W80" s="9">
        <f xml:space="preserve"> 0 + CAL!W80 + CAR!W80 + CENT!W80 + FLA!W80 + MIDA!W80 + MIDW!W80 + NE!W80 + NY!W80 + NW!W80 + SE!W80 + SW!W80 + TEN!W80 + TEX!W80</f>
        <v>13.86358428</v>
      </c>
      <c r="X80" s="9">
        <f xml:space="preserve"> 0 + CAL!X80 + CAR!X80 + CENT!X80 + FLA!X80 + MIDA!X80 + MIDW!X80 + NE!X80 + NY!X80 + NW!X80 + SE!X80 + SW!X80 + TEN!X80 + TEX!X80</f>
        <v>12.653480389999999</v>
      </c>
      <c r="Y80" s="9">
        <f xml:space="preserve"> 0 + CAL!Y80 + CAR!Y80 + CENT!Y80 + FLA!Y80 + MIDA!Y80 + MIDW!Y80 + NE!Y80 + NY!Y80 + NW!Y80 + SE!Y80 + SW!Y80 + TEN!Y80 + TEX!Y80</f>
        <v>12.322903329999999</v>
      </c>
      <c r="Z80" s="9">
        <f xml:space="preserve"> 0 + CAL!Z80 + CAR!Z80 + CENT!Z80 + FLA!Z80 + MIDA!Z80 + MIDW!Z80 + NE!Z80 + NY!Z80 + NW!Z80 + SE!Z80 + SW!Z80 + TEN!Z80 + TEX!Z80</f>
        <v>8.6282487999999997</v>
      </c>
      <c r="AA80" s="9">
        <f xml:space="preserve"> 0 + CAL!AA80 + CAR!AA80 + CENT!AA80 + FLA!AA80 + MIDA!AA80 + MIDW!AA80 + NE!AA80 + NY!AA80 + NW!AA80 + SE!AA80 + SW!AA80 + TEN!AA80 + TEX!AA80</f>
        <v>13.958828910000001</v>
      </c>
      <c r="AB80" s="9">
        <f xml:space="preserve"> 0 + CAL!AB80 + CAR!AB80 + CENT!AB80 + FLA!AB80 + MIDA!AB80 + MIDW!AB80 + NE!AB80 + NY!AB80 + NW!AB80 + SE!AB80 + SW!AB80 + TEN!AB80 + TEX!AB80</f>
        <v>13.71229185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tr">
        <f>CAL!A81</f>
        <v>Storage_Knob</v>
      </c>
      <c r="B81" s="9">
        <f xml:space="preserve"> 0 + CAL!B81 + CAR!B81 + CENT!B81 + FLA!B81 + MIDA!B81 + MIDW!B81 + NE!B81 + NY!B81 + NW!B81 + SE!B81 + SW!B81 + TEN!B81 + TEX!B81</f>
        <v>0</v>
      </c>
      <c r="C81" s="9">
        <f xml:space="preserve"> 0 + CAL!C81 + CAR!C81 + CENT!C81 + FLA!C81 + MIDA!C81 + MIDW!C81 + NE!C81 + NY!C81 + NW!C81 + SE!C81 + SW!C81 + TEN!C81 + TEX!C81</f>
        <v>1.6738540000000003E-2</v>
      </c>
      <c r="D81" s="9">
        <f xml:space="preserve"> 0 + CAL!D81 + CAR!D81 + CENT!D81 + FLA!D81 + MIDA!D81 + MIDW!D81 + NE!D81 + NY!D81 + NW!D81 + SE!D81 + SW!D81 + TEN!D81 + TEX!D81</f>
        <v>5.2462651300000003</v>
      </c>
      <c r="E81" s="9">
        <f xml:space="preserve"> 0 + CAL!E81 + CAR!E81 + CENT!E81 + FLA!E81 + MIDA!E81 + MIDW!E81 + NE!E81 + NY!E81 + NW!E81 + SE!E81 + SW!E81 + TEN!E81 + TEX!E81</f>
        <v>0.77534333999999994</v>
      </c>
      <c r="F81" s="9">
        <f xml:space="preserve"> 0 + CAL!F81 + CAR!F81 + CENT!F81 + FLA!F81 + MIDA!F81 + MIDW!F81 + NE!F81 + NY!F81 + NW!F81 + SE!F81 + SW!F81 + TEN!F81 + TEX!F81</f>
        <v>5.2845676999999993</v>
      </c>
      <c r="G81" s="9">
        <f xml:space="preserve"> 0 + CAL!G81 + CAR!G81 + CENT!G81 + FLA!G81 + MIDA!G81 + MIDW!G81 + NE!G81 + NY!G81 + NW!G81 + SE!G81 + SW!G81 + TEN!G81 + TEX!G81</f>
        <v>5.0323261399999994</v>
      </c>
      <c r="H81" s="9">
        <f xml:space="preserve"> 0 + CAL!H81 + CAR!H81 + CENT!H81 + FLA!H81 + MIDA!H81 + MIDW!H81 + NE!H81 + NY!H81 + NW!H81 + SE!H81 + SW!H81 + TEN!H81 + TEX!H81</f>
        <v>6.0114324400000001</v>
      </c>
      <c r="I81" s="9">
        <f xml:space="preserve"> 0 + CAL!I81 + CAR!I81 + CENT!I81 + FLA!I81 + MIDA!I81 + MIDW!I81 + NE!I81 + NY!I81 + NW!I81 + SE!I81 + SW!I81 + TEN!I81 + TEX!I81</f>
        <v>6.3621447900000012</v>
      </c>
      <c r="J81" s="9">
        <f xml:space="preserve"> 0 + CAL!J81 + CAR!J81 + CENT!J81 + FLA!J81 + MIDA!J81 + MIDW!J81 + NE!J81 + NY!J81 + NW!J81 + SE!J81 + SW!J81 + TEN!J81 + TEX!J81</f>
        <v>5.4394501200000001</v>
      </c>
      <c r="K81" s="9">
        <f xml:space="preserve"> 0 + CAL!K81 + CAR!K81 + CENT!K81 + FLA!K81 + MIDA!K81 + MIDW!K81 + NE!K81 + NY!K81 + NW!K81 + SE!K81 + SW!K81 + TEN!K81 + TEX!K81</f>
        <v>8.9671595099999983</v>
      </c>
      <c r="L81" s="9">
        <f xml:space="preserve"> 0 + CAL!L81 + CAR!L81 + CENT!L81 + FLA!L81 + MIDA!L81 + MIDW!L81 + NE!L81 + NY!L81 + NW!L81 + SE!L81 + SW!L81 + TEN!L81 + TEX!L81</f>
        <v>10.97061261</v>
      </c>
      <c r="M81" s="9">
        <f xml:space="preserve"> 0 + CAL!M81 + CAR!M81 + CENT!M81 + FLA!M81 + MIDA!M81 + MIDW!M81 + NE!M81 + NY!M81 + NW!M81 + SE!M81 + SW!M81 + TEN!M81 + TEX!M81</f>
        <v>13.776844050000001</v>
      </c>
      <c r="N81" s="9">
        <f xml:space="preserve"> 0 + CAL!N81 + CAR!N81 + CENT!N81 + FLA!N81 + MIDA!N81 + MIDW!N81 + NE!N81 + NY!N81 + NW!N81 + SE!N81 + SW!N81 + TEN!N81 + TEX!N81</f>
        <v>15.256412449999999</v>
      </c>
      <c r="O81" s="9">
        <f xml:space="preserve"> 0 + CAL!O81 + CAR!O81 + CENT!O81 + FLA!O81 + MIDA!O81 + MIDW!O81 + NE!O81 + NY!O81 + NW!O81 + SE!O81 + SW!O81 + TEN!O81 + TEX!O81</f>
        <v>13.963678940000001</v>
      </c>
      <c r="P81" s="9">
        <f xml:space="preserve"> 0 + CAL!P81 + CAR!P81 + CENT!P81 + FLA!P81 + MIDA!P81 + MIDW!P81 + NE!P81 + NY!P81 + NW!P81 + SE!P81 + SW!P81 + TEN!P81 + TEX!P81</f>
        <v>14.88822893</v>
      </c>
      <c r="Q81" s="9">
        <f xml:space="preserve"> 0 + CAL!Q81 + CAR!Q81 + CENT!Q81 + FLA!Q81 + MIDA!Q81 + MIDW!Q81 + NE!Q81 + NY!Q81 + NW!Q81 + SE!Q81 + SW!Q81 + TEN!Q81 + TEX!Q81</f>
        <v>12.607862269999998</v>
      </c>
      <c r="R81" s="9">
        <f xml:space="preserve"> 0 + CAL!R81 + CAR!R81 + CENT!R81 + FLA!R81 + MIDA!R81 + MIDW!R81 + NE!R81 + NY!R81 + NW!R81 + SE!R81 + SW!R81 + TEN!R81 + TEX!R81</f>
        <v>9.9725469199999992</v>
      </c>
      <c r="S81" s="9">
        <f xml:space="preserve"> 0 + CAL!S81 + CAR!S81 + CENT!S81 + FLA!S81 + MIDA!S81 + MIDW!S81 + NE!S81 + NY!S81 + NW!S81 + SE!S81 + SW!S81 + TEN!S81 + TEX!S81</f>
        <v>15.95764986</v>
      </c>
      <c r="T81" s="9">
        <f xml:space="preserve"> 0 + CAL!T81 + CAR!T81 + CENT!T81 + FLA!T81 + MIDA!T81 + MIDW!T81 + NE!T81 + NY!T81 + NW!T81 + SE!T81 + SW!T81 + TEN!T81 + TEX!T81</f>
        <v>11.704022030000001</v>
      </c>
      <c r="U81" s="9">
        <f xml:space="preserve"> 0 + CAL!U81 + CAR!U81 + CENT!U81 + FLA!U81 + MIDA!U81 + MIDW!U81 + NE!U81 + NY!U81 + NW!U81 + SE!U81 + SW!U81 + TEN!U81 + TEX!U81</f>
        <v>18.513637099999997</v>
      </c>
      <c r="V81" s="9">
        <f xml:space="preserve"> 0 + CAL!V81 + CAR!V81 + CENT!V81 + FLA!V81 + MIDA!V81 + MIDW!V81 + NE!V81 + NY!V81 + NW!V81 + SE!V81 + SW!V81 + TEN!V81 + TEX!V81</f>
        <v>13.863594279999999</v>
      </c>
      <c r="W81" s="9">
        <f xml:space="preserve"> 0 + CAL!W81 + CAR!W81 + CENT!W81 + FLA!W81 + MIDA!W81 + MIDW!W81 + NE!W81 + NY!W81 + NW!W81 + SE!W81 + SW!W81 + TEN!W81 + TEX!W81</f>
        <v>12.653480389999999</v>
      </c>
      <c r="X81" s="9">
        <f xml:space="preserve"> 0 + CAL!X81 + CAR!X81 + CENT!X81 + FLA!X81 + MIDA!X81 + MIDW!X81 + NE!X81 + NY!X81 + NW!X81 + SE!X81 + SW!X81 + TEN!X81 + TEX!X81</f>
        <v>12.322912339999998</v>
      </c>
      <c r="Y81" s="9">
        <f xml:space="preserve"> 0 + CAL!Y81 + CAR!Y81 + CENT!Y81 + FLA!Y81 + MIDA!Y81 + MIDW!Y81 + NE!Y81 + NY!Y81 + NW!Y81 + SE!Y81 + SW!Y81 + TEN!Y81 + TEX!Y81</f>
        <v>8.6282582300000001</v>
      </c>
      <c r="Z81" s="9">
        <f xml:space="preserve"> 0 + CAL!Z81 + CAR!Z81 + CENT!Z81 + FLA!Z81 + MIDA!Z81 + MIDW!Z81 + NE!Z81 + NY!Z81 + NW!Z81 + SE!Z81 + SW!Z81 + TEN!Z81 + TEX!Z81</f>
        <v>13.958828910000001</v>
      </c>
      <c r="AA81" s="9">
        <f xml:space="preserve"> 0 + CAL!AA81 + CAR!AA81 + CENT!AA81 + FLA!AA81 + MIDA!AA81 + MIDW!AA81 + NE!AA81 + NY!AA81 + NW!AA81 + SE!AA81 + SW!AA81 + TEN!AA81 + TEX!AA81</f>
        <v>13.712301849999999</v>
      </c>
      <c r="AB81" s="9">
        <f xml:space="preserve"> 0 + CAL!AB81 + CAR!AB81 + CENT!AB81 + FLA!AB81 + MIDA!AB81 + MIDW!AB81 + NE!AB81 + NY!AB81 + NW!AB81 + SE!AB81 + SW!AB81 + TEN!AB81 + TEX!AB81</f>
        <v>9.5700835299999998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tr">
        <f>CAL!A82</f>
        <v>Storage_Max_Knob</v>
      </c>
      <c r="B82" s="9">
        <f xml:space="preserve"> 0 + CAL!B82 + CAR!B82 + CENT!B82 + FLA!B82 + MIDA!B82 + MIDW!B82 + NE!B82 + NY!B82 + NW!B82 + SE!B82 + SW!B82 + TEN!B82 + TEX!B82</f>
        <v>0</v>
      </c>
      <c r="C82" s="9">
        <f xml:space="preserve"> 0 + CAL!C82 + CAR!C82 + CENT!C82 + FLA!C82 + MIDA!C82 + MIDW!C82 + NE!C82 + NY!C82 + NW!C82 + SE!C82 + SW!C82 + TEN!C82 + TEX!C82</f>
        <v>26</v>
      </c>
      <c r="D82" s="9">
        <f xml:space="preserve"> 0 + CAL!D82 + CAR!D82 + CENT!D82 + FLA!D82 + MIDA!D82 + MIDW!D82 + NE!D82 + NY!D82 + NW!D82 + SE!D82 + SW!D82 + TEN!D82 + TEX!D82</f>
        <v>26</v>
      </c>
      <c r="E82" s="9">
        <f xml:space="preserve"> 0 + CAL!E82 + CAR!E82 + CENT!E82 + FLA!E82 + MIDA!E82 + MIDW!E82 + NE!E82 + NY!E82 + NW!E82 + SE!E82 + SW!E82 + TEN!E82 + TEX!E82</f>
        <v>26</v>
      </c>
      <c r="F82" s="9">
        <f xml:space="preserve"> 0 + CAL!F82 + CAR!F82 + CENT!F82 + FLA!F82 + MIDA!F82 + MIDW!F82 + NE!F82 + NY!F82 + NW!F82 + SE!F82 + SW!F82 + TEN!F82 + TEX!F82</f>
        <v>26</v>
      </c>
      <c r="G82" s="9">
        <f xml:space="preserve"> 0 + CAL!G82 + CAR!G82 + CENT!G82 + FLA!G82 + MIDA!G82 + MIDW!G82 + NE!G82 + NY!G82 + NW!G82 + SE!G82 + SW!G82 + TEN!G82 + TEX!G82</f>
        <v>26</v>
      </c>
      <c r="H82" s="9">
        <f xml:space="preserve"> 0 + CAL!H82 + CAR!H82 + CENT!H82 + FLA!H82 + MIDA!H82 + MIDW!H82 + NE!H82 + NY!H82 + NW!H82 + SE!H82 + SW!H82 + TEN!H82 + TEX!H82</f>
        <v>26</v>
      </c>
      <c r="I82" s="9">
        <f xml:space="preserve"> 0 + CAL!I82 + CAR!I82 + CENT!I82 + FLA!I82 + MIDA!I82 + MIDW!I82 + NE!I82 + NY!I82 + NW!I82 + SE!I82 + SW!I82 + TEN!I82 + TEX!I82</f>
        <v>26</v>
      </c>
      <c r="J82" s="9">
        <f xml:space="preserve"> 0 + CAL!J82 + CAR!J82 + CENT!J82 + FLA!J82 + MIDA!J82 + MIDW!J82 + NE!J82 + NY!J82 + NW!J82 + SE!J82 + SW!J82 + TEN!J82 + TEX!J82</f>
        <v>26</v>
      </c>
      <c r="K82" s="9">
        <f xml:space="preserve"> 0 + CAL!K82 + CAR!K82 + CENT!K82 + FLA!K82 + MIDA!K82 + MIDW!K82 + NE!K82 + NY!K82 + NW!K82 + SE!K82 + SW!K82 + TEN!K82 + TEX!K82</f>
        <v>26</v>
      </c>
      <c r="L82" s="9">
        <f xml:space="preserve"> 0 + CAL!L82 + CAR!L82 + CENT!L82 + FLA!L82 + MIDA!L82 + MIDW!L82 + NE!L82 + NY!L82 + NW!L82 + SE!L82 + SW!L82 + TEN!L82 + TEX!L82</f>
        <v>26</v>
      </c>
      <c r="M82" s="9">
        <f xml:space="preserve"> 0 + CAL!M82 + CAR!M82 + CENT!M82 + FLA!M82 + MIDA!M82 + MIDW!M82 + NE!M82 + NY!M82 + NW!M82 + SE!M82 + SW!M82 + TEN!M82 + TEX!M82</f>
        <v>26</v>
      </c>
      <c r="N82" s="9">
        <f xml:space="preserve"> 0 + CAL!N82 + CAR!N82 + CENT!N82 + FLA!N82 + MIDA!N82 + MIDW!N82 + NE!N82 + NY!N82 + NW!N82 + SE!N82 + SW!N82 + TEN!N82 + TEX!N82</f>
        <v>26</v>
      </c>
      <c r="O82" s="9">
        <f xml:space="preserve"> 0 + CAL!O82 + CAR!O82 + CENT!O82 + FLA!O82 + MIDA!O82 + MIDW!O82 + NE!O82 + NY!O82 + NW!O82 + SE!O82 + SW!O82 + TEN!O82 + TEX!O82</f>
        <v>26</v>
      </c>
      <c r="P82" s="9">
        <f xml:space="preserve"> 0 + CAL!P82 + CAR!P82 + CENT!P82 + FLA!P82 + MIDA!P82 + MIDW!P82 + NE!P82 + NY!P82 + NW!P82 + SE!P82 + SW!P82 + TEN!P82 + TEX!P82</f>
        <v>26</v>
      </c>
      <c r="Q82" s="9">
        <f xml:space="preserve"> 0 + CAL!Q82 + CAR!Q82 + CENT!Q82 + FLA!Q82 + MIDA!Q82 + MIDW!Q82 + NE!Q82 + NY!Q82 + NW!Q82 + SE!Q82 + SW!Q82 + TEN!Q82 + TEX!Q82</f>
        <v>26</v>
      </c>
      <c r="R82" s="9">
        <f xml:space="preserve"> 0 + CAL!R82 + CAR!R82 + CENT!R82 + FLA!R82 + MIDA!R82 + MIDW!R82 + NE!R82 + NY!R82 + NW!R82 + SE!R82 + SW!R82 + TEN!R82 + TEX!R82</f>
        <v>26</v>
      </c>
      <c r="S82" s="9">
        <f xml:space="preserve"> 0 + CAL!S82 + CAR!S82 + CENT!S82 + FLA!S82 + MIDA!S82 + MIDW!S82 + NE!S82 + NY!S82 + NW!S82 + SE!S82 + SW!S82 + TEN!S82 + TEX!S82</f>
        <v>26</v>
      </c>
      <c r="T82" s="9">
        <f xml:space="preserve"> 0 + CAL!T82 + CAR!T82 + CENT!T82 + FLA!T82 + MIDA!T82 + MIDW!T82 + NE!T82 + NY!T82 + NW!T82 + SE!T82 + SW!T82 + TEN!T82 + TEX!T82</f>
        <v>26</v>
      </c>
      <c r="U82" s="9">
        <f xml:space="preserve"> 0 + CAL!U82 + CAR!U82 + CENT!U82 + FLA!U82 + MIDA!U82 + MIDW!U82 + NE!U82 + NY!U82 + NW!U82 + SE!U82 + SW!U82 + TEN!U82 + TEX!U82</f>
        <v>26</v>
      </c>
      <c r="V82" s="9">
        <f xml:space="preserve"> 0 + CAL!V82 + CAR!V82 + CENT!V82 + FLA!V82 + MIDA!V82 + MIDW!V82 + NE!V82 + NY!V82 + NW!V82 + SE!V82 + SW!V82 + TEN!V82 + TEX!V82</f>
        <v>26</v>
      </c>
      <c r="W82" s="9">
        <f xml:space="preserve"> 0 + CAL!W82 + CAR!W82 + CENT!W82 + FLA!W82 + MIDA!W82 + MIDW!W82 + NE!W82 + NY!W82 + NW!W82 + SE!W82 + SW!W82 + TEN!W82 + TEX!W82</f>
        <v>26</v>
      </c>
      <c r="X82" s="9">
        <f xml:space="preserve"> 0 + CAL!X82 + CAR!X82 + CENT!X82 + FLA!X82 + MIDA!X82 + MIDW!X82 + NE!X82 + NY!X82 + NW!X82 + SE!X82 + SW!X82 + TEN!X82 + TEX!X82</f>
        <v>26</v>
      </c>
      <c r="Y82" s="9">
        <f xml:space="preserve"> 0 + CAL!Y82 + CAR!Y82 + CENT!Y82 + FLA!Y82 + MIDA!Y82 + MIDW!Y82 + NE!Y82 + NY!Y82 + NW!Y82 + SE!Y82 + SW!Y82 + TEN!Y82 + TEX!Y82</f>
        <v>26</v>
      </c>
      <c r="Z82" s="9">
        <f xml:space="preserve"> 0 + CAL!Z82 + CAR!Z82 + CENT!Z82 + FLA!Z82 + MIDA!Z82 + MIDW!Z82 + NE!Z82 + NY!Z82 + NW!Z82 + SE!Z82 + SW!Z82 + TEN!Z82 + TEX!Z82</f>
        <v>26</v>
      </c>
      <c r="AA82" s="9">
        <f xml:space="preserve"> 0 + CAL!AA82 + CAR!AA82 + CENT!AA82 + FLA!AA82 + MIDA!AA82 + MIDW!AA82 + NE!AA82 + NY!AA82 + NW!AA82 + SE!AA82 + SW!AA82 + TEN!AA82 + TEX!AA82</f>
        <v>26</v>
      </c>
      <c r="AB82" s="9">
        <f xml:space="preserve"> 0 + CAL!AB82 + CAR!AB82 + CENT!AB82 + FLA!AB82 + MIDA!AB82 + MIDW!AB82 + NE!AB82 + NY!AB82 + NW!AB82 + SE!AB82 + SW!AB82 + TEN!AB82 + TEX!AB82</f>
        <v>26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A83">
        <f>CAL!A83</f>
        <v>0</v>
      </c>
      <c r="B83" s="9">
        <f xml:space="preserve"> 0 + CAL!B83 + CAR!B83 + CENT!B83 + FLA!B83 + MIDA!B83 + MIDW!B83 + NE!B83 + NY!B83 + NW!B83 + SE!B83 + SW!B83 + TEN!B83 + TEX!B83</f>
        <v>0</v>
      </c>
      <c r="C83" s="9">
        <f xml:space="preserve"> 0 + CAL!C83 + CAR!C83 + CENT!C83 + FLA!C83 + MIDA!C83 + MIDW!C83 + NE!C83 + NY!C83 + NW!C83 + SE!C83 + SW!C83 + TEN!C83 + TEX!C83</f>
        <v>0</v>
      </c>
      <c r="D83" s="9">
        <f xml:space="preserve"> 0 + CAL!D83 + CAR!D83 + CENT!D83 + FLA!D83 + MIDA!D83 + MIDW!D83 + NE!D83 + NY!D83 + NW!D83 + SE!D83 + SW!D83 + TEN!D83 + TEX!D83</f>
        <v>0</v>
      </c>
      <c r="E83" s="9">
        <f xml:space="preserve"> 0 + CAL!E83 + CAR!E83 + CENT!E83 + FLA!E83 + MIDA!E83 + MIDW!E83 + NE!E83 + NY!E83 + NW!E83 + SE!E83 + SW!E83 + TEN!E83 + TEX!E83</f>
        <v>0</v>
      </c>
      <c r="F83" s="9">
        <f xml:space="preserve"> 0 + CAL!F83 + CAR!F83 + CENT!F83 + FLA!F83 + MIDA!F83 + MIDW!F83 + NE!F83 + NY!F83 + NW!F83 + SE!F83 + SW!F83 + TEN!F83 + TEX!F83</f>
        <v>0</v>
      </c>
      <c r="G83" s="9">
        <f xml:space="preserve"> 0 + CAL!G83 + CAR!G83 + CENT!G83 + FLA!G83 + MIDA!G83 + MIDW!G83 + NE!G83 + NY!G83 + NW!G83 + SE!G83 + SW!G83 + TEN!G83 + TEX!G83</f>
        <v>0</v>
      </c>
      <c r="H83" s="9">
        <f xml:space="preserve"> 0 + CAL!H83 + CAR!H83 + CENT!H83 + FLA!H83 + MIDA!H83 + MIDW!H83 + NE!H83 + NY!H83 + NW!H83 + SE!H83 + SW!H83 + TEN!H83 + TEX!H83</f>
        <v>0</v>
      </c>
      <c r="I83" s="9">
        <f xml:space="preserve"> 0 + CAL!I83 + CAR!I83 + CENT!I83 + FLA!I83 + MIDA!I83 + MIDW!I83 + NE!I83 + NY!I83 + NW!I83 + SE!I83 + SW!I83 + TEN!I83 + TEX!I83</f>
        <v>0</v>
      </c>
      <c r="J83" s="9">
        <f xml:space="preserve"> 0 + CAL!J83 + CAR!J83 + CENT!J83 + FLA!J83 + MIDA!J83 + MIDW!J83 + NE!J83 + NY!J83 + NW!J83 + SE!J83 + SW!J83 + TEN!J83 + TEX!J83</f>
        <v>0</v>
      </c>
      <c r="K83" s="9">
        <f xml:space="preserve"> 0 + CAL!K83 + CAR!K83 + CENT!K83 + FLA!K83 + MIDA!K83 + MIDW!K83 + NE!K83 + NY!K83 + NW!K83 + SE!K83 + SW!K83 + TEN!K83 + TEX!K83</f>
        <v>0</v>
      </c>
      <c r="L83" s="9">
        <f xml:space="preserve"> 0 + CAL!L83 + CAR!L83 + CENT!L83 + FLA!L83 + MIDA!L83 + MIDW!L83 + NE!L83 + NY!L83 + NW!L83 + SE!L83 + SW!L83 + TEN!L83 + TEX!L83</f>
        <v>0</v>
      </c>
      <c r="M83" s="9">
        <f xml:space="preserve"> 0 + CAL!M83 + CAR!M83 + CENT!M83 + FLA!M83 + MIDA!M83 + MIDW!M83 + NE!M83 + NY!M83 + NW!M83 + SE!M83 + SW!M83 + TEN!M83 + TEX!M83</f>
        <v>0</v>
      </c>
      <c r="N83" s="9">
        <f xml:space="preserve"> 0 + CAL!N83 + CAR!N83 + CENT!N83 + FLA!N83 + MIDA!N83 + MIDW!N83 + NE!N83 + NY!N83 + NW!N83 + SE!N83 + SW!N83 + TEN!N83 + TEX!N83</f>
        <v>0</v>
      </c>
      <c r="O83" s="9">
        <f xml:space="preserve"> 0 + CAL!O83 + CAR!O83 + CENT!O83 + FLA!O83 + MIDA!O83 + MIDW!O83 + NE!O83 + NY!O83 + NW!O83 + SE!O83 + SW!O83 + TEN!O83 + TEX!O83</f>
        <v>0</v>
      </c>
      <c r="P83" s="9">
        <f xml:space="preserve"> 0 + CAL!P83 + CAR!P83 + CENT!P83 + FLA!P83 + MIDA!P83 + MIDW!P83 + NE!P83 + NY!P83 + NW!P83 + SE!P83 + SW!P83 + TEN!P83 + TEX!P83</f>
        <v>0</v>
      </c>
      <c r="Q83" s="9">
        <f xml:space="preserve"> 0 + CAL!Q83 + CAR!Q83 + CENT!Q83 + FLA!Q83 + MIDA!Q83 + MIDW!Q83 + NE!Q83 + NY!Q83 + NW!Q83 + SE!Q83 + SW!Q83 + TEN!Q83 + TEX!Q83</f>
        <v>0</v>
      </c>
      <c r="R83" s="9">
        <f xml:space="preserve"> 0 + CAL!R83 + CAR!R83 + CENT!R83 + FLA!R83 + MIDA!R83 + MIDW!R83 + NE!R83 + NY!R83 + NW!R83 + SE!R83 + SW!R83 + TEN!R83 + TEX!R83</f>
        <v>0</v>
      </c>
      <c r="S83" s="9">
        <f xml:space="preserve"> 0 + CAL!S83 + CAR!S83 + CENT!S83 + FLA!S83 + MIDA!S83 + MIDW!S83 + NE!S83 + NY!S83 + NW!S83 + SE!S83 + SW!S83 + TEN!S83 + TEX!S83</f>
        <v>0</v>
      </c>
      <c r="T83" s="9">
        <f xml:space="preserve"> 0 + CAL!T83 + CAR!T83 + CENT!T83 + FLA!T83 + MIDA!T83 + MIDW!T83 + NE!T83 + NY!T83 + NW!T83 + SE!T83 + SW!T83 + TEN!T83 + TEX!T83</f>
        <v>0</v>
      </c>
      <c r="U83" s="9">
        <f xml:space="preserve"> 0 + CAL!U83 + CAR!U83 + CENT!U83 + FLA!U83 + MIDA!U83 + MIDW!U83 + NE!U83 + NY!U83 + NW!U83 + SE!U83 + SW!U83 + TEN!U83 + TEX!U83</f>
        <v>0</v>
      </c>
      <c r="V83" s="9">
        <f xml:space="preserve"> 0 + CAL!V83 + CAR!V83 + CENT!V83 + FLA!V83 + MIDA!V83 + MIDW!V83 + NE!V83 + NY!V83 + NW!V83 + SE!V83 + SW!V83 + TEN!V83 + TEX!V83</f>
        <v>0</v>
      </c>
      <c r="W83" s="9">
        <f xml:space="preserve"> 0 + CAL!W83 + CAR!W83 + CENT!W83 + FLA!W83 + MIDA!W83 + MIDW!W83 + NE!W83 + NY!W83 + NW!W83 + SE!W83 + SW!W83 + TEN!W83 + TEX!W83</f>
        <v>0</v>
      </c>
      <c r="X83" s="9">
        <f xml:space="preserve"> 0 + CAL!X83 + CAR!X83 + CENT!X83 + FLA!X83 + MIDA!X83 + MIDW!X83 + NE!X83 + NY!X83 + NW!X83 + SE!X83 + SW!X83 + TEN!X83 + TEX!X83</f>
        <v>0</v>
      </c>
      <c r="Y83" s="9">
        <f xml:space="preserve"> 0 + CAL!Y83 + CAR!Y83 + CENT!Y83 + FLA!Y83 + MIDA!Y83 + MIDW!Y83 + NE!Y83 + NY!Y83 + NW!Y83 + SE!Y83 + SW!Y83 + TEN!Y83 + TEX!Y83</f>
        <v>0</v>
      </c>
      <c r="Z83" s="9">
        <f xml:space="preserve"> 0 + CAL!Z83 + CAR!Z83 + CENT!Z83 + FLA!Z83 + MIDA!Z83 + MIDW!Z83 + NE!Z83 + NY!Z83 + NW!Z83 + SE!Z83 + SW!Z83 + TEN!Z83 + TEX!Z83</f>
        <v>0</v>
      </c>
      <c r="AA83" s="9">
        <f xml:space="preserve"> 0 + CAL!AA83 + CAR!AA83 + CENT!AA83 + FLA!AA83 + MIDA!AA83 + MIDW!AA83 + NE!AA83 + NY!AA83 + NW!AA83 + SE!AA83 + SW!AA83 + TEN!AA83 + TEX!AA83</f>
        <v>0</v>
      </c>
      <c r="AB83" s="9">
        <f xml:space="preserve"> 0 + CAL!AB83 + CAR!AB83 + CENT!AB83 + FLA!AB83 + MIDA!AB83 + MIDW!AB83 + NE!AB83 + NY!AB83 + NW!AB83 + SE!AB83 + SW!AB83 + TEN!AB83 + TEX!AB83</f>
        <v>0</v>
      </c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>
        <f xml:space="preserve"> 0 + CAL!B84 + CAR!B84 + CENT!B84 + FLA!B84 + MIDA!B84 + MIDW!B84 + NE!B84 + NY!B84 + NW!B84 + SE!B84 + SW!B84 + TEN!B84 + TEX!B84</f>
        <v>0</v>
      </c>
      <c r="C84" s="9">
        <f xml:space="preserve"> 0 + CAL!C84 + CAR!C84 + CENT!C84 + FLA!C84 + MIDA!C84 + MIDW!C84 + NE!C84 + NY!C84 + NW!C84 + SE!C84 + SW!C84 + TEN!C84 + TEX!C84</f>
        <v>0</v>
      </c>
      <c r="D84" s="9">
        <f xml:space="preserve"> 0 + CAL!D84 + CAR!D84 + CENT!D84 + FLA!D84 + MIDA!D84 + MIDW!D84 + NE!D84 + NY!D84 + NW!D84 + SE!D84 + SW!D84 + TEN!D84 + TEX!D84</f>
        <v>0</v>
      </c>
      <c r="E84" s="9">
        <f xml:space="preserve"> 0 + CAL!E84 + CAR!E84 + CENT!E84 + FLA!E84 + MIDA!E84 + MIDW!E84 + NE!E84 + NY!E84 + NW!E84 + SE!E84 + SW!E84 + TEN!E84 + TEX!E84</f>
        <v>0</v>
      </c>
      <c r="F84" s="9">
        <f xml:space="preserve"> 0 + CAL!F84 + CAR!F84 + CENT!F84 + FLA!F84 + MIDA!F84 + MIDW!F84 + NE!F84 + NY!F84 + NW!F84 + SE!F84 + SW!F84 + TEN!F84 + TEX!F84</f>
        <v>0</v>
      </c>
      <c r="G84" s="9">
        <f xml:space="preserve"> 0 + CAL!G84 + CAR!G84 + CENT!G84 + FLA!G84 + MIDA!G84 + MIDW!G84 + NE!G84 + NY!G84 + NW!G84 + SE!G84 + SW!G84 + TEN!G84 + TEX!G84</f>
        <v>0</v>
      </c>
      <c r="H84" s="9">
        <f xml:space="preserve"> 0 + CAL!H84 + CAR!H84 + CENT!H84 + FLA!H84 + MIDA!H84 + MIDW!H84 + NE!H84 + NY!H84 + NW!H84 + SE!H84 + SW!H84 + TEN!H84 + TEX!H84</f>
        <v>0</v>
      </c>
      <c r="I84" s="9">
        <f xml:space="preserve"> 0 + CAL!I84 + CAR!I84 + CENT!I84 + FLA!I84 + MIDA!I84 + MIDW!I84 + NE!I84 + NY!I84 + NW!I84 + SE!I84 + SW!I84 + TEN!I84 + TEX!I84</f>
        <v>0</v>
      </c>
      <c r="J84" s="9">
        <f xml:space="preserve"> 0 + CAL!J84 + CAR!J84 + CENT!J84 + FLA!J84 + MIDA!J84 + MIDW!J84 + NE!J84 + NY!J84 + NW!J84 + SE!J84 + SW!J84 + TEN!J84 + TEX!J84</f>
        <v>0</v>
      </c>
      <c r="K84" s="9">
        <f xml:space="preserve"> 0 + CAL!K84 + CAR!K84 + CENT!K84 + FLA!K84 + MIDA!K84 + MIDW!K84 + NE!K84 + NY!K84 + NW!K84 + SE!K84 + SW!K84 + TEN!K84 + TEX!K84</f>
        <v>0</v>
      </c>
      <c r="L84" s="9">
        <f xml:space="preserve"> 0 + CAL!L84 + CAR!L84 + CENT!L84 + FLA!L84 + MIDA!L84 + MIDW!L84 + NE!L84 + NY!L84 + NW!L84 + SE!L84 + SW!L84 + TEN!L84 + TEX!L84</f>
        <v>0</v>
      </c>
      <c r="M84" s="9">
        <f xml:space="preserve"> 0 + CAL!M84 + CAR!M84 + CENT!M84 + FLA!M84 + MIDA!M84 + MIDW!M84 + NE!M84 + NY!M84 + NW!M84 + SE!M84 + SW!M84 + TEN!M84 + TEX!M84</f>
        <v>0</v>
      </c>
      <c r="N84" s="9">
        <f xml:space="preserve"> 0 + CAL!N84 + CAR!N84 + CENT!N84 + FLA!N84 + MIDA!N84 + MIDW!N84 + NE!N84 + NY!N84 + NW!N84 + SE!N84 + SW!N84 + TEN!N84 + TEX!N84</f>
        <v>0</v>
      </c>
      <c r="O84" s="9">
        <f xml:space="preserve"> 0 + CAL!O84 + CAR!O84 + CENT!O84 + FLA!O84 + MIDA!O84 + MIDW!O84 + NE!O84 + NY!O84 + NW!O84 + SE!O84 + SW!O84 + TEN!O84 + TEX!O84</f>
        <v>0</v>
      </c>
      <c r="P84" s="9">
        <f xml:space="preserve"> 0 + CAL!P84 + CAR!P84 + CENT!P84 + FLA!P84 + MIDA!P84 + MIDW!P84 + NE!P84 + NY!P84 + NW!P84 + SE!P84 + SW!P84 + TEN!P84 + TEX!P84</f>
        <v>0</v>
      </c>
      <c r="Q84" s="9">
        <f xml:space="preserve"> 0 + CAL!Q84 + CAR!Q84 + CENT!Q84 + FLA!Q84 + MIDA!Q84 + MIDW!Q84 + NE!Q84 + NY!Q84 + NW!Q84 + SE!Q84 + SW!Q84 + TEN!Q84 + TEX!Q84</f>
        <v>0</v>
      </c>
      <c r="R84" s="9">
        <f xml:space="preserve"> 0 + CAL!R84 + CAR!R84 + CENT!R84 + FLA!R84 + MIDA!R84 + MIDW!R84 + NE!R84 + NY!R84 + NW!R84 + SE!R84 + SW!R84 + TEN!R84 + TEX!R84</f>
        <v>0</v>
      </c>
      <c r="S84" s="9">
        <f xml:space="preserve"> 0 + CAL!S84 + CAR!S84 + CENT!S84 + FLA!S84 + MIDA!S84 + MIDW!S84 + NE!S84 + NY!S84 + NW!S84 + SE!S84 + SW!S84 + TEN!S84 + TEX!S84</f>
        <v>0</v>
      </c>
      <c r="T84" s="9">
        <f xml:space="preserve"> 0 + CAL!T84 + CAR!T84 + CENT!T84 + FLA!T84 + MIDA!T84 + MIDW!T84 + NE!T84 + NY!T84 + NW!T84 + SE!T84 + SW!T84 + TEN!T84 + TEX!T84</f>
        <v>0</v>
      </c>
      <c r="U84" s="9">
        <f xml:space="preserve"> 0 + CAL!U84 + CAR!U84 + CENT!U84 + FLA!U84 + MIDA!U84 + MIDW!U84 + NE!U84 + NY!U84 + NW!U84 + SE!U84 + SW!U84 + TEN!U84 + TEX!U84</f>
        <v>0</v>
      </c>
      <c r="V84" s="9">
        <f xml:space="preserve"> 0 + CAL!V84 + CAR!V84 + CENT!V84 + FLA!V84 + MIDA!V84 + MIDW!V84 + NE!V84 + NY!V84 + NW!V84 + SE!V84 + SW!V84 + TEN!V84 + TEX!V84</f>
        <v>0</v>
      </c>
      <c r="W84" s="9">
        <f xml:space="preserve"> 0 + CAL!W84 + CAR!W84 + CENT!W84 + FLA!W84 + MIDA!W84 + MIDW!W84 + NE!W84 + NY!W84 + NW!W84 + SE!W84 + SW!W84 + TEN!W84 + TEX!W84</f>
        <v>0</v>
      </c>
      <c r="X84" s="9">
        <f xml:space="preserve"> 0 + CAL!X84 + CAR!X84 + CENT!X84 + FLA!X84 + MIDA!X84 + MIDW!X84 + NE!X84 + NY!X84 + NW!X84 + SE!X84 + SW!X84 + TEN!X84 + TEX!X84</f>
        <v>0</v>
      </c>
      <c r="Y84" s="9">
        <f xml:space="preserve"> 0 + CAL!Y84 + CAR!Y84 + CENT!Y84 + FLA!Y84 + MIDA!Y84 + MIDW!Y84 + NE!Y84 + NY!Y84 + NW!Y84 + SE!Y84 + SW!Y84 + TEN!Y84 + TEX!Y84</f>
        <v>0</v>
      </c>
      <c r="Z84" s="9">
        <f xml:space="preserve"> 0 + CAL!Z84 + CAR!Z84 + CENT!Z84 + FLA!Z84 + MIDA!Z84 + MIDW!Z84 + NE!Z84 + NY!Z84 + NW!Z84 + SE!Z84 + SW!Z84 + TEN!Z84 + TEX!Z84</f>
        <v>0</v>
      </c>
      <c r="AA84" s="9">
        <f xml:space="preserve"> 0 + CAL!AA84 + CAR!AA84 + CENT!AA84 + FLA!AA84 + MIDA!AA84 + MIDW!AA84 + NE!AA84 + NY!AA84 + NW!AA84 + SE!AA84 + SW!AA84 + TEN!AA84 + TEX!AA84</f>
        <v>0</v>
      </c>
      <c r="AB84" s="9">
        <f xml:space="preserve"> 0 + CAL!AB84 + CAR!AB84 + CENT!AB84 + FLA!AB84 + MIDA!AB84 + MIDW!AB84 + NE!AB84 + NY!AB84 + NW!AB84 + SE!AB84 + SW!AB84 + TEN!AB84 + TEX!AB84</f>
        <v>0</v>
      </c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>
        <f xml:space="preserve"> 0 + CAL!B85 + CAR!B85 + CENT!B85 + FLA!B85 + MIDA!B85 + MIDW!B85 + NE!B85 + NY!B85 + NW!B85 + SE!B85 + SW!B85 + TEN!B85 + TEX!B85</f>
        <v>0</v>
      </c>
      <c r="C85" s="9">
        <f xml:space="preserve"> 0 + CAL!C85 + CAR!C85 + CENT!C85 + FLA!C85 + MIDA!C85 + MIDW!C85 + NE!C85 + NY!C85 + NW!C85 + SE!C85 + SW!C85 + TEN!C85 + TEX!C85</f>
        <v>0</v>
      </c>
      <c r="D85" s="9">
        <f xml:space="preserve"> 0 + CAL!D85 + CAR!D85 + CENT!D85 + FLA!D85 + MIDA!D85 + MIDW!D85 + NE!D85 + NY!D85 + NW!D85 + SE!D85 + SW!D85 + TEN!D85 + TEX!D85</f>
        <v>0</v>
      </c>
      <c r="E85" s="9">
        <f xml:space="preserve"> 0 + CAL!E85 + CAR!E85 + CENT!E85 + FLA!E85 + MIDA!E85 + MIDW!E85 + NE!E85 + NY!E85 + NW!E85 + SE!E85 + SW!E85 + TEN!E85 + TEX!E85</f>
        <v>0</v>
      </c>
      <c r="F85" s="9">
        <f xml:space="preserve"> 0 + CAL!F85 + CAR!F85 + CENT!F85 + FLA!F85 + MIDA!F85 + MIDW!F85 + NE!F85 + NY!F85 + NW!F85 + SE!F85 + SW!F85 + TEN!F85 + TEX!F85</f>
        <v>0</v>
      </c>
      <c r="G85" s="9">
        <f xml:space="preserve"> 0 + CAL!G85 + CAR!G85 + CENT!G85 + FLA!G85 + MIDA!G85 + MIDW!G85 + NE!G85 + NY!G85 + NW!G85 + SE!G85 + SW!G85 + TEN!G85 + TEX!G85</f>
        <v>0</v>
      </c>
      <c r="H85" s="9">
        <f xml:space="preserve"> 0 + CAL!H85 + CAR!H85 + CENT!H85 + FLA!H85 + MIDA!H85 + MIDW!H85 + NE!H85 + NY!H85 + NW!H85 + SE!H85 + SW!H85 + TEN!H85 + TEX!H85</f>
        <v>0</v>
      </c>
      <c r="I85" s="9">
        <f xml:space="preserve"> 0 + CAL!I85 + CAR!I85 + CENT!I85 + FLA!I85 + MIDA!I85 + MIDW!I85 + NE!I85 + NY!I85 + NW!I85 + SE!I85 + SW!I85 + TEN!I85 + TEX!I85</f>
        <v>0</v>
      </c>
      <c r="J85" s="9">
        <f xml:space="preserve"> 0 + CAL!J85 + CAR!J85 + CENT!J85 + FLA!J85 + MIDA!J85 + MIDW!J85 + NE!J85 + NY!J85 + NW!J85 + SE!J85 + SW!J85 + TEN!J85 + TEX!J85</f>
        <v>0</v>
      </c>
      <c r="K85" s="9">
        <f xml:space="preserve"> 0 + CAL!K85 + CAR!K85 + CENT!K85 + FLA!K85 + MIDA!K85 + MIDW!K85 + NE!K85 + NY!K85 + NW!K85 + SE!K85 + SW!K85 + TEN!K85 + TEX!K85</f>
        <v>0</v>
      </c>
      <c r="L85" s="9">
        <f xml:space="preserve"> 0 + CAL!L85 + CAR!L85 + CENT!L85 + FLA!L85 + MIDA!L85 + MIDW!L85 + NE!L85 + NY!L85 + NW!L85 + SE!L85 + SW!L85 + TEN!L85 + TEX!L85</f>
        <v>0</v>
      </c>
      <c r="M85" s="9">
        <f xml:space="preserve"> 0 + CAL!M85 + CAR!M85 + CENT!M85 + FLA!M85 + MIDA!M85 + MIDW!M85 + NE!M85 + NY!M85 + NW!M85 + SE!M85 + SW!M85 + TEN!M85 + TEX!M85</f>
        <v>0</v>
      </c>
      <c r="N85" s="9">
        <f xml:space="preserve"> 0 + CAL!N85 + CAR!N85 + CENT!N85 + FLA!N85 + MIDA!N85 + MIDW!N85 + NE!N85 + NY!N85 + NW!N85 + SE!N85 + SW!N85 + TEN!N85 + TEX!N85</f>
        <v>0</v>
      </c>
      <c r="O85" s="9">
        <f xml:space="preserve"> 0 + CAL!O85 + CAR!O85 + CENT!O85 + FLA!O85 + MIDA!O85 + MIDW!O85 + NE!O85 + NY!O85 + NW!O85 + SE!O85 + SW!O85 + TEN!O85 + TEX!O85</f>
        <v>0</v>
      </c>
      <c r="P85" s="9">
        <f xml:space="preserve"> 0 + CAL!P85 + CAR!P85 + CENT!P85 + FLA!P85 + MIDA!P85 + MIDW!P85 + NE!P85 + NY!P85 + NW!P85 + SE!P85 + SW!P85 + TEN!P85 + TEX!P85</f>
        <v>0</v>
      </c>
      <c r="Q85" s="9">
        <f xml:space="preserve"> 0 + CAL!Q85 + CAR!Q85 + CENT!Q85 + FLA!Q85 + MIDA!Q85 + MIDW!Q85 + NE!Q85 + NY!Q85 + NW!Q85 + SE!Q85 + SW!Q85 + TEN!Q85 + TEX!Q85</f>
        <v>0</v>
      </c>
      <c r="R85" s="9">
        <f xml:space="preserve"> 0 + CAL!R85 + CAR!R85 + CENT!R85 + FLA!R85 + MIDA!R85 + MIDW!R85 + NE!R85 + NY!R85 + NW!R85 + SE!R85 + SW!R85 + TEN!R85 + TEX!R85</f>
        <v>0</v>
      </c>
      <c r="S85" s="9">
        <f xml:space="preserve"> 0 + CAL!S85 + CAR!S85 + CENT!S85 + FLA!S85 + MIDA!S85 + MIDW!S85 + NE!S85 + NY!S85 + NW!S85 + SE!S85 + SW!S85 + TEN!S85 + TEX!S85</f>
        <v>0</v>
      </c>
      <c r="T85" s="9">
        <f xml:space="preserve"> 0 + CAL!T85 + CAR!T85 + CENT!T85 + FLA!T85 + MIDA!T85 + MIDW!T85 + NE!T85 + NY!T85 + NW!T85 + SE!T85 + SW!T85 + TEN!T85 + TEX!T85</f>
        <v>0</v>
      </c>
      <c r="U85" s="9">
        <f xml:space="preserve"> 0 + CAL!U85 + CAR!U85 + CENT!U85 + FLA!U85 + MIDA!U85 + MIDW!U85 + NE!U85 + NY!U85 + NW!U85 + SE!U85 + SW!U85 + TEN!U85 + TEX!U85</f>
        <v>0</v>
      </c>
      <c r="V85" s="9">
        <f xml:space="preserve"> 0 + CAL!V85 + CAR!V85 + CENT!V85 + FLA!V85 + MIDA!V85 + MIDW!V85 + NE!V85 + NY!V85 + NW!V85 + SE!V85 + SW!V85 + TEN!V85 + TEX!V85</f>
        <v>0</v>
      </c>
      <c r="W85" s="9">
        <f xml:space="preserve"> 0 + CAL!W85 + CAR!W85 + CENT!W85 + FLA!W85 + MIDA!W85 + MIDW!W85 + NE!W85 + NY!W85 + NW!W85 + SE!W85 + SW!W85 + TEN!W85 + TEX!W85</f>
        <v>0</v>
      </c>
      <c r="X85" s="9">
        <f xml:space="preserve"> 0 + CAL!X85 + CAR!X85 + CENT!X85 + FLA!X85 + MIDA!X85 + MIDW!X85 + NE!X85 + NY!X85 + NW!X85 + SE!X85 + SW!X85 + TEN!X85 + TEX!X85</f>
        <v>0</v>
      </c>
      <c r="Y85" s="9">
        <f xml:space="preserve"> 0 + CAL!Y85 + CAR!Y85 + CENT!Y85 + FLA!Y85 + MIDA!Y85 + MIDW!Y85 + NE!Y85 + NY!Y85 + NW!Y85 + SE!Y85 + SW!Y85 + TEN!Y85 + TEX!Y85</f>
        <v>0</v>
      </c>
      <c r="Z85" s="9">
        <f xml:space="preserve"> 0 + CAL!Z85 + CAR!Z85 + CENT!Z85 + FLA!Z85 + MIDA!Z85 + MIDW!Z85 + NE!Z85 + NY!Z85 + NW!Z85 + SE!Z85 + SW!Z85 + TEN!Z85 + TEX!Z85</f>
        <v>0</v>
      </c>
      <c r="AA85" s="9">
        <f xml:space="preserve"> 0 + CAL!AA85 + CAR!AA85 + CENT!AA85 + FLA!AA85 + MIDA!AA85 + MIDW!AA85 + NE!AA85 + NY!AA85 + NW!AA85 + SE!AA85 + SW!AA85 + TEN!AA85 + TEX!AA85</f>
        <v>0</v>
      </c>
      <c r="AB85" s="9">
        <f xml:space="preserve"> 0 + CAL!AB85 + CAR!AB85 + CENT!AB85 + FLA!AB85 + MIDA!AB85 + MIDW!AB85 + NE!AB85 + NY!AB85 + NW!AB85 + SE!AB85 + SW!AB85 + TEN!AB85 + TEX!AB85</f>
        <v>0</v>
      </c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6AE16-1FD3-4A96-91B3-E9F42CCFA42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8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100</v>
      </c>
      <c r="D3" s="9">
        <v>100</v>
      </c>
      <c r="E3" s="9">
        <v>100</v>
      </c>
      <c r="F3" s="9">
        <v>100</v>
      </c>
      <c r="G3" s="9">
        <v>100</v>
      </c>
      <c r="H3" s="9">
        <v>100</v>
      </c>
      <c r="I3" s="9">
        <v>100</v>
      </c>
      <c r="J3" s="9">
        <v>100</v>
      </c>
      <c r="K3" s="9">
        <v>100</v>
      </c>
      <c r="L3" s="9">
        <v>100</v>
      </c>
      <c r="M3" s="9">
        <v>100</v>
      </c>
      <c r="N3" s="9">
        <v>100</v>
      </c>
      <c r="O3" s="9">
        <v>100</v>
      </c>
      <c r="P3" s="9">
        <v>100</v>
      </c>
      <c r="Q3" s="9">
        <v>100</v>
      </c>
      <c r="R3" s="9">
        <v>100</v>
      </c>
      <c r="S3" s="9">
        <v>100</v>
      </c>
      <c r="T3" s="9">
        <v>100</v>
      </c>
      <c r="U3" s="9">
        <v>100</v>
      </c>
      <c r="V3" s="9">
        <v>100</v>
      </c>
      <c r="W3" s="9">
        <v>100</v>
      </c>
      <c r="X3" s="9">
        <v>100</v>
      </c>
      <c r="Y3" s="9">
        <v>100</v>
      </c>
      <c r="Z3" s="9">
        <v>100</v>
      </c>
      <c r="AA3" s="9">
        <v>100</v>
      </c>
      <c r="AB3" s="9">
        <v>100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3.5999999999999999E-7</v>
      </c>
      <c r="O4" s="9">
        <v>0</v>
      </c>
      <c r="P4" s="9">
        <v>9.9999999999999995E-8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61230</v>
      </c>
      <c r="C5" s="9">
        <v>65640.749902030002</v>
      </c>
      <c r="D5" s="9">
        <v>70318.342538600002</v>
      </c>
      <c r="E5" s="9">
        <v>75265.232122079993</v>
      </c>
      <c r="F5" s="9">
        <v>80527.346775359998</v>
      </c>
      <c r="G5" s="9">
        <v>86080.227534539998</v>
      </c>
      <c r="H5" s="9">
        <v>91883.019417350006</v>
      </c>
      <c r="I5" s="9">
        <v>95331.801450140003</v>
      </c>
      <c r="J5" s="9">
        <v>99012.087740400006</v>
      </c>
      <c r="K5" s="9">
        <v>102714.55578589</v>
      </c>
      <c r="L5" s="9">
        <v>106574.93504315001</v>
      </c>
      <c r="M5" s="9">
        <v>110516.00899169</v>
      </c>
      <c r="N5" s="9">
        <v>114615.02820789001</v>
      </c>
      <c r="O5" s="9">
        <v>118812.52380194</v>
      </c>
      <c r="P5" s="9">
        <v>123146.95257116</v>
      </c>
      <c r="Q5" s="9">
        <v>127590.75990696999</v>
      </c>
      <c r="R5" s="9">
        <v>132156.13579306999</v>
      </c>
      <c r="S5" s="9">
        <v>136429.38857713001</v>
      </c>
      <c r="T5" s="9">
        <v>140484.63412842</v>
      </c>
      <c r="U5" s="9">
        <v>144401.74325532001</v>
      </c>
      <c r="V5" s="9">
        <v>146862.49113415999</v>
      </c>
      <c r="W5" s="9">
        <v>151151.57615076</v>
      </c>
      <c r="X5" s="9">
        <v>154375.76383395001</v>
      </c>
      <c r="Y5" s="9">
        <v>158623.84921501999</v>
      </c>
      <c r="Z5" s="9">
        <v>161376.83066976001</v>
      </c>
      <c r="AA5" s="9">
        <v>165846.29882545001</v>
      </c>
      <c r="AB5" s="9">
        <v>168254.12505561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192373034.07833499</v>
      </c>
      <c r="C6" s="9">
        <v>196220492.04820901</v>
      </c>
      <c r="D6" s="9">
        <v>200144904.69227201</v>
      </c>
      <c r="E6" s="9">
        <v>204147801.89198399</v>
      </c>
      <c r="F6" s="9">
        <v>208230755.10510901</v>
      </c>
      <c r="G6" s="9">
        <v>212395370.23932299</v>
      </c>
      <c r="H6" s="9">
        <v>216643276.725456</v>
      </c>
      <c r="I6" s="9">
        <v>220976140.512151</v>
      </c>
      <c r="J6" s="9">
        <v>225395669.26061201</v>
      </c>
      <c r="K6" s="9">
        <v>229903578.04149601</v>
      </c>
      <c r="L6" s="9">
        <v>234501651.876423</v>
      </c>
      <c r="M6" s="9">
        <v>239191692.855784</v>
      </c>
      <c r="N6" s="9">
        <v>243975524.48773599</v>
      </c>
      <c r="O6" s="9">
        <v>248855029.05317301</v>
      </c>
      <c r="P6" s="9">
        <v>253832130.05590701</v>
      </c>
      <c r="Q6" s="9">
        <v>258908774.115255</v>
      </c>
      <c r="R6" s="9">
        <v>264086941.79128101</v>
      </c>
      <c r="S6" s="9">
        <v>269368685.646514</v>
      </c>
      <c r="T6" s="9">
        <v>274756065.72361201</v>
      </c>
      <c r="U6" s="9">
        <v>280251176.42104602</v>
      </c>
      <c r="V6" s="9">
        <v>285856205.17290801</v>
      </c>
      <c r="W6" s="9">
        <v>291573324.00360203</v>
      </c>
      <c r="X6" s="9">
        <v>297404799.98443598</v>
      </c>
      <c r="Y6" s="9">
        <v>303352884.38071102</v>
      </c>
      <c r="Z6" s="9">
        <v>309419944.95987898</v>
      </c>
      <c r="AA6" s="9">
        <v>315608347.30435699</v>
      </c>
      <c r="AB6" s="9">
        <v>321920508.77100003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192373034.07833499</v>
      </c>
      <c r="C7" s="9">
        <v>196220494.75990099</v>
      </c>
      <c r="D7" s="9">
        <v>200144904.655099</v>
      </c>
      <c r="E7" s="9">
        <v>204147802.74820101</v>
      </c>
      <c r="F7" s="9">
        <v>208230758.80316499</v>
      </c>
      <c r="G7" s="9">
        <v>212395373.979229</v>
      </c>
      <c r="H7" s="9">
        <v>216643281.45881301</v>
      </c>
      <c r="I7" s="9">
        <v>220976147.08798999</v>
      </c>
      <c r="J7" s="9">
        <v>225395670.02974901</v>
      </c>
      <c r="K7" s="9">
        <v>229903583.43034399</v>
      </c>
      <c r="L7" s="9">
        <v>234501655.09895101</v>
      </c>
      <c r="M7" s="9">
        <v>239191688.20093</v>
      </c>
      <c r="N7" s="9">
        <v>243975521.96494901</v>
      </c>
      <c r="O7" s="9">
        <v>248855032.404248</v>
      </c>
      <c r="P7" s="9">
        <v>253832133.052333</v>
      </c>
      <c r="Q7" s="9">
        <v>258908775.71338001</v>
      </c>
      <c r="R7" s="9">
        <v>264086951.22764701</v>
      </c>
      <c r="S7" s="9">
        <v>269368690.25220001</v>
      </c>
      <c r="T7" s="9">
        <v>274756064.057244</v>
      </c>
      <c r="U7" s="9">
        <v>280251185.33838898</v>
      </c>
      <c r="V7" s="9">
        <v>285856209.04515702</v>
      </c>
      <c r="W7" s="9">
        <v>291573333.22605997</v>
      </c>
      <c r="X7" s="9">
        <v>297404799.89058101</v>
      </c>
      <c r="Y7" s="9">
        <v>303352895.88839298</v>
      </c>
      <c r="Z7" s="9">
        <v>309419953.80616099</v>
      </c>
      <c r="AA7" s="9">
        <v>315608352.88228399</v>
      </c>
      <c r="AB7" s="9">
        <v>321920519.93993002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15341.071448049999</v>
      </c>
      <c r="C8" s="9">
        <v>17803.84830546</v>
      </c>
      <c r="D8" s="9">
        <v>20424.062720680002</v>
      </c>
      <c r="E8" s="9">
        <v>23210.417162229998</v>
      </c>
      <c r="F8" s="9">
        <v>26173.5560554</v>
      </c>
      <c r="G8" s="9">
        <v>29322.463549740001</v>
      </c>
      <c r="H8" s="9">
        <v>32547.769229729998</v>
      </c>
      <c r="I8" s="9">
        <v>33182.049581380001</v>
      </c>
      <c r="J8" s="9">
        <v>33809.011112790002</v>
      </c>
      <c r="K8" s="9">
        <v>34475.022776409998</v>
      </c>
      <c r="L8" s="9">
        <v>35180.067511579997</v>
      </c>
      <c r="M8" s="9">
        <v>35918.437346730003</v>
      </c>
      <c r="N8" s="9">
        <v>36696.152853040003</v>
      </c>
      <c r="O8" s="9">
        <v>37509.473620570003</v>
      </c>
      <c r="P8" s="9">
        <v>38362.14351604</v>
      </c>
      <c r="Q8" s="9">
        <v>39252.351688800001</v>
      </c>
      <c r="R8" s="9">
        <v>40177.547871150004</v>
      </c>
      <c r="S8" s="9">
        <v>41047.89278057</v>
      </c>
      <c r="T8" s="9">
        <v>41888.171360760003</v>
      </c>
      <c r="U8" s="9">
        <v>42713.542564700001</v>
      </c>
      <c r="V8" s="9">
        <v>43006.155245100003</v>
      </c>
      <c r="W8" s="9">
        <v>43922.84645338</v>
      </c>
      <c r="X8" s="9">
        <v>44568.136495309998</v>
      </c>
      <c r="Y8" s="9">
        <v>45501.717049639999</v>
      </c>
      <c r="Z8" s="9">
        <v>45908.810661069998</v>
      </c>
      <c r="AA8" s="9">
        <v>46907.202691730003</v>
      </c>
      <c r="AB8" s="9">
        <v>47166.38684626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2769.6593333199999</v>
      </c>
      <c r="C9" s="9">
        <v>2537.0297652899999</v>
      </c>
      <c r="D9" s="9">
        <v>2281.3344892</v>
      </c>
      <c r="E9" s="9">
        <v>2026.7023825799999</v>
      </c>
      <c r="F9" s="9">
        <v>1789.58647333</v>
      </c>
      <c r="G9" s="9">
        <v>1575.6877077700001</v>
      </c>
      <c r="H9" s="9">
        <v>1396.6559520400001</v>
      </c>
      <c r="I9" s="9">
        <v>1353.9440241899999</v>
      </c>
      <c r="J9" s="9">
        <v>1314.87731171</v>
      </c>
      <c r="K9" s="9">
        <v>1277.9236233700001</v>
      </c>
      <c r="L9" s="9">
        <v>1243.1578589600001</v>
      </c>
      <c r="M9" s="9">
        <v>1210.6727008800001</v>
      </c>
      <c r="N9" s="9">
        <v>1180.59168589</v>
      </c>
      <c r="O9" s="9">
        <v>1152.7118356799999</v>
      </c>
      <c r="P9" s="9">
        <v>1126.8052872000001</v>
      </c>
      <c r="Q9" s="9">
        <v>1102.64500985</v>
      </c>
      <c r="R9" s="9">
        <v>1080.62365557</v>
      </c>
      <c r="S9" s="9">
        <v>1069.22194674</v>
      </c>
      <c r="T9" s="9">
        <v>1064.38066359</v>
      </c>
      <c r="U9" s="9">
        <v>1065.0323991800001</v>
      </c>
      <c r="V9" s="9">
        <v>1109.8566376700001</v>
      </c>
      <c r="W9" s="9">
        <v>1107.5258833600001</v>
      </c>
      <c r="X9" s="9">
        <v>1132.2651840399999</v>
      </c>
      <c r="Y9" s="9">
        <v>1133.82956947</v>
      </c>
      <c r="Z9" s="9">
        <v>1177.3509643899999</v>
      </c>
      <c r="AA9" s="9">
        <v>1179.20248378</v>
      </c>
      <c r="AB9" s="9">
        <v>1239.06741149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6.4000000000000001E-7</v>
      </c>
      <c r="O10" s="9">
        <v>0</v>
      </c>
      <c r="P10" s="9">
        <v>1.8E-7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4540.6302918499996</v>
      </c>
      <c r="D11" s="9">
        <v>3765.4549962800002</v>
      </c>
      <c r="E11" s="9">
        <v>3009.6846719599998</v>
      </c>
      <c r="F11" s="9">
        <v>2327.1874625300002</v>
      </c>
      <c r="G11" s="9">
        <v>1736.8350545599999</v>
      </c>
      <c r="H11" s="9">
        <v>1274.89762956</v>
      </c>
      <c r="I11" s="9">
        <v>1282.92197889</v>
      </c>
      <c r="J11" s="9">
        <v>1296.2210988700001</v>
      </c>
      <c r="K11" s="9">
        <v>1309.90222204</v>
      </c>
      <c r="L11" s="9">
        <v>1323.80738479</v>
      </c>
      <c r="M11" s="9">
        <v>1337.6282383400001</v>
      </c>
      <c r="N11" s="9">
        <v>1351.6755012900001</v>
      </c>
      <c r="O11" s="9">
        <v>1365.6553291600001</v>
      </c>
      <c r="P11" s="9">
        <v>1379.4034830000001</v>
      </c>
      <c r="Q11" s="9">
        <v>1392.9993364100001</v>
      </c>
      <c r="R11" s="9">
        <v>1407.04405258</v>
      </c>
      <c r="S11" s="9">
        <v>1431.57457884</v>
      </c>
      <c r="T11" s="9">
        <v>1462.58147444</v>
      </c>
      <c r="U11" s="9">
        <v>1499.0470461899999</v>
      </c>
      <c r="V11" s="9">
        <v>1599.9047239399999</v>
      </c>
      <c r="W11" s="9">
        <v>1630.89077348</v>
      </c>
      <c r="X11" s="9">
        <v>1694.99152052</v>
      </c>
      <c r="Y11" s="9">
        <v>1729.5184765700001</v>
      </c>
      <c r="Z11" s="9">
        <v>1828.7320974100001</v>
      </c>
      <c r="AA11" s="9">
        <v>1861.81384916</v>
      </c>
      <c r="AB11" s="9">
        <v>1986.65832415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18110.73078138</v>
      </c>
      <c r="C12" s="9">
        <v>20340.878070750001</v>
      </c>
      <c r="D12" s="9">
        <v>22705.39720988</v>
      </c>
      <c r="E12" s="9">
        <v>25237.119544810001</v>
      </c>
      <c r="F12" s="9">
        <v>27963.142528730001</v>
      </c>
      <c r="G12" s="9">
        <v>30898.151257519999</v>
      </c>
      <c r="H12" s="9">
        <v>33944.425181769999</v>
      </c>
      <c r="I12" s="9">
        <v>34535.993605570002</v>
      </c>
      <c r="J12" s="9">
        <v>35123.888424489996</v>
      </c>
      <c r="K12" s="9">
        <v>35752.946399790002</v>
      </c>
      <c r="L12" s="9">
        <v>36423.225370530003</v>
      </c>
      <c r="M12" s="9">
        <v>37129.110047599999</v>
      </c>
      <c r="N12" s="9">
        <v>37876.744539580002</v>
      </c>
      <c r="O12" s="9">
        <v>38662.185456239997</v>
      </c>
      <c r="P12" s="9">
        <v>39488.948803430001</v>
      </c>
      <c r="Q12" s="9">
        <v>40354.99669865</v>
      </c>
      <c r="R12" s="9">
        <v>41258.171526719998</v>
      </c>
      <c r="S12" s="9">
        <v>42117.11472731</v>
      </c>
      <c r="T12" s="9">
        <v>42952.552024340002</v>
      </c>
      <c r="U12" s="9">
        <v>43778.574963879997</v>
      </c>
      <c r="V12" s="9">
        <v>44116.011882769999</v>
      </c>
      <c r="W12" s="9">
        <v>45030.372336749999</v>
      </c>
      <c r="X12" s="9">
        <v>45700.401679349998</v>
      </c>
      <c r="Y12" s="9">
        <v>46635.546619109999</v>
      </c>
      <c r="Z12" s="9">
        <v>47086.161625460001</v>
      </c>
      <c r="AA12" s="9">
        <v>48086.405175510001</v>
      </c>
      <c r="AB12" s="9">
        <v>48405.454257750003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18110.73078138</v>
      </c>
      <c r="C13" s="9">
        <v>24881.508362600001</v>
      </c>
      <c r="D13" s="9">
        <v>26470.852206160002</v>
      </c>
      <c r="E13" s="9">
        <v>28246.80421676</v>
      </c>
      <c r="F13" s="9">
        <v>30290.329991260001</v>
      </c>
      <c r="G13" s="9">
        <v>32634.98631208</v>
      </c>
      <c r="H13" s="9">
        <v>35219.322811329999</v>
      </c>
      <c r="I13" s="9">
        <v>35818.915584460003</v>
      </c>
      <c r="J13" s="9">
        <v>36420.109523370003</v>
      </c>
      <c r="K13" s="9">
        <v>37062.848621819998</v>
      </c>
      <c r="L13" s="9">
        <v>37747.032755319997</v>
      </c>
      <c r="M13" s="9">
        <v>38466.738285940002</v>
      </c>
      <c r="N13" s="9">
        <v>39228.420040869998</v>
      </c>
      <c r="O13" s="9">
        <v>40027.840785410001</v>
      </c>
      <c r="P13" s="9">
        <v>40868.352286430003</v>
      </c>
      <c r="Q13" s="9">
        <v>41747.996035049997</v>
      </c>
      <c r="R13" s="9">
        <v>42665.215579299998</v>
      </c>
      <c r="S13" s="9">
        <v>43548.689306150001</v>
      </c>
      <c r="T13" s="9">
        <v>44415.13349878</v>
      </c>
      <c r="U13" s="9">
        <v>45277.622010070001</v>
      </c>
      <c r="V13" s="9">
        <v>45715.916606710001</v>
      </c>
      <c r="W13" s="9">
        <v>46661.263110220003</v>
      </c>
      <c r="X13" s="9">
        <v>47395.393199869999</v>
      </c>
      <c r="Y13" s="9">
        <v>48365.065095680002</v>
      </c>
      <c r="Z13" s="9">
        <v>48914.893722859997</v>
      </c>
      <c r="AA13" s="9">
        <v>49948.219024680002</v>
      </c>
      <c r="AB13" s="9">
        <v>50392.112581900001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834</v>
      </c>
      <c r="D15" s="9">
        <v>687</v>
      </c>
      <c r="E15" s="9">
        <v>549</v>
      </c>
      <c r="F15" s="9">
        <v>817</v>
      </c>
      <c r="G15" s="9">
        <v>596</v>
      </c>
      <c r="H15" s="9">
        <v>454</v>
      </c>
      <c r="I15" s="9">
        <v>785</v>
      </c>
      <c r="J15" s="9">
        <v>894</v>
      </c>
      <c r="K15" s="9">
        <v>707</v>
      </c>
      <c r="L15" s="9">
        <v>721</v>
      </c>
      <c r="M15" s="9">
        <v>1309</v>
      </c>
      <c r="N15" s="9">
        <v>880</v>
      </c>
      <c r="O15" s="9">
        <v>900</v>
      </c>
      <c r="P15" s="9">
        <v>1261</v>
      </c>
      <c r="Q15" s="9">
        <v>1072</v>
      </c>
      <c r="R15" s="9">
        <v>741</v>
      </c>
      <c r="S15" s="9">
        <v>711</v>
      </c>
      <c r="T15" s="9">
        <v>572</v>
      </c>
      <c r="U15" s="9">
        <v>794</v>
      </c>
      <c r="V15" s="9">
        <v>647</v>
      </c>
      <c r="W15" s="9">
        <v>594</v>
      </c>
      <c r="X15" s="9">
        <v>787</v>
      </c>
      <c r="Y15" s="9">
        <v>681</v>
      </c>
      <c r="Z15" s="9">
        <v>640</v>
      </c>
      <c r="AA15" s="9">
        <v>648</v>
      </c>
      <c r="AB15" s="9">
        <v>1115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19202</v>
      </c>
      <c r="C17" s="9">
        <v>19982.27151454</v>
      </c>
      <c r="D17" s="9">
        <v>20827.14368673</v>
      </c>
      <c r="E17" s="9">
        <v>21740.380578929999</v>
      </c>
      <c r="F17" s="9">
        <v>22725.590911769999</v>
      </c>
      <c r="G17" s="9">
        <v>23787.090395669999</v>
      </c>
      <c r="H17" s="9">
        <v>24928.416968959998</v>
      </c>
      <c r="I17" s="9">
        <v>26152.022990900001</v>
      </c>
      <c r="J17" s="9">
        <v>27417.807595570001</v>
      </c>
      <c r="K17" s="9">
        <v>28730.406246319999</v>
      </c>
      <c r="L17" s="9">
        <v>30087.693537269999</v>
      </c>
      <c r="M17" s="9">
        <v>31492.494124600002</v>
      </c>
      <c r="N17" s="9">
        <v>32944.915987929999</v>
      </c>
      <c r="O17" s="9">
        <v>34447.389842670003</v>
      </c>
      <c r="P17" s="9">
        <v>36000.830468530003</v>
      </c>
      <c r="Q17" s="9">
        <v>37606.787944689997</v>
      </c>
      <c r="R17" s="9">
        <v>39266.338016460002</v>
      </c>
      <c r="S17" s="9">
        <v>40470.230751210001</v>
      </c>
      <c r="T17" s="9">
        <v>41443.423450139999</v>
      </c>
      <c r="U17" s="9">
        <v>42168.470489389998</v>
      </c>
      <c r="V17" s="9">
        <v>43717.234790160001</v>
      </c>
      <c r="W17" s="9">
        <v>44643.354836979997</v>
      </c>
      <c r="X17" s="9">
        <v>45896.966209110004</v>
      </c>
      <c r="Y17" s="9">
        <v>46692.38076801</v>
      </c>
      <c r="Z17" s="9">
        <v>48188.247324880002</v>
      </c>
      <c r="AA17" s="9">
        <v>49158.577074809997</v>
      </c>
      <c r="AB17" s="9">
        <v>50927.158076569998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49427080.559600003</v>
      </c>
      <c r="C18" s="9">
        <v>51435545.372742198</v>
      </c>
      <c r="D18" s="9">
        <v>53610297.050903097</v>
      </c>
      <c r="E18" s="9">
        <v>55961024.459770098</v>
      </c>
      <c r="F18" s="9">
        <v>58495727.513957299</v>
      </c>
      <c r="G18" s="9">
        <v>61186200.197044298</v>
      </c>
      <c r="H18" s="9">
        <v>63937076.8735632</v>
      </c>
      <c r="I18" s="9">
        <v>66641406.2660098</v>
      </c>
      <c r="J18" s="9">
        <v>69152650.154351398</v>
      </c>
      <c r="K18" s="9">
        <v>71482963.546798006</v>
      </c>
      <c r="L18" s="9">
        <v>73654123.100164205</v>
      </c>
      <c r="M18" s="9">
        <v>75665860.124794707</v>
      </c>
      <c r="N18" s="9">
        <v>77526331.270935893</v>
      </c>
      <c r="O18" s="9">
        <v>79258842.167487606</v>
      </c>
      <c r="P18" s="9">
        <v>80872502.673234805</v>
      </c>
      <c r="Q18" s="9">
        <v>82384189.057471201</v>
      </c>
      <c r="R18" s="9">
        <v>83814795.139572993</v>
      </c>
      <c r="S18" s="9">
        <v>84548285.91133</v>
      </c>
      <c r="T18" s="9">
        <v>84987305.6157635</v>
      </c>
      <c r="U18" s="9">
        <v>85117856.801313594</v>
      </c>
      <c r="V18" s="9">
        <v>88269586.456486002</v>
      </c>
      <c r="W18" s="9">
        <v>88589928.499178901</v>
      </c>
      <c r="X18" s="9">
        <v>90559084.6108374</v>
      </c>
      <c r="Y18" s="9">
        <v>90723791.369458094</v>
      </c>
      <c r="Z18" s="9">
        <v>93633233.326765105</v>
      </c>
      <c r="AA18" s="9">
        <v>94075893.136289001</v>
      </c>
      <c r="AB18" s="9">
        <v>98006298.206896499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3920.2390857700002</v>
      </c>
      <c r="C20" s="9">
        <v>4079.5376426299999</v>
      </c>
      <c r="D20" s="9">
        <v>4252.0249310400004</v>
      </c>
      <c r="E20" s="9">
        <v>4438.4694138699997</v>
      </c>
      <c r="F20" s="9">
        <v>4639.6078397900001</v>
      </c>
      <c r="G20" s="9">
        <v>4856.3212949600002</v>
      </c>
      <c r="H20" s="9">
        <v>5089.3320772899997</v>
      </c>
      <c r="I20" s="9">
        <v>5339.1408551699997</v>
      </c>
      <c r="J20" s="9">
        <v>5597.5607219200001</v>
      </c>
      <c r="K20" s="9">
        <v>5865.5380438000002</v>
      </c>
      <c r="L20" s="9">
        <v>6142.63890249</v>
      </c>
      <c r="M20" s="9">
        <v>6429.4399737399999</v>
      </c>
      <c r="N20" s="9">
        <v>6725.96330244</v>
      </c>
      <c r="O20" s="9">
        <v>7032.7051382199998</v>
      </c>
      <c r="P20" s="9">
        <v>7349.8522405499998</v>
      </c>
      <c r="Q20" s="9">
        <v>7677.7210702599996</v>
      </c>
      <c r="R20" s="9">
        <v>8016.5312492100002</v>
      </c>
      <c r="S20" s="9">
        <v>8262.3154047000007</v>
      </c>
      <c r="T20" s="9">
        <v>8461.0003362900006</v>
      </c>
      <c r="U20" s="9">
        <v>8609.0243828599996</v>
      </c>
      <c r="V20" s="9">
        <v>8925.2167766999992</v>
      </c>
      <c r="W20" s="9">
        <v>9114.2914567200005</v>
      </c>
      <c r="X20" s="9">
        <v>9370.2260624600003</v>
      </c>
      <c r="Y20" s="9">
        <v>9532.6161907400001</v>
      </c>
      <c r="Z20" s="9">
        <v>9838.0090947799999</v>
      </c>
      <c r="AA20" s="9">
        <v>10036.109532840001</v>
      </c>
      <c r="AB20" s="9">
        <v>10397.17923233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25.71777269</v>
      </c>
      <c r="D21" s="9">
        <v>26.80514853</v>
      </c>
      <c r="E21" s="9">
        <v>27.980512229999999</v>
      </c>
      <c r="F21" s="9">
        <v>29.247863760000001</v>
      </c>
      <c r="G21" s="9">
        <v>30.593100100000001</v>
      </c>
      <c r="H21" s="9">
        <v>31.96853844</v>
      </c>
      <c r="I21" s="9">
        <v>33.320703129999998</v>
      </c>
      <c r="J21" s="9">
        <v>34.576325079999997</v>
      </c>
      <c r="K21" s="9">
        <v>35.74148177</v>
      </c>
      <c r="L21" s="9">
        <v>36.827061550000003</v>
      </c>
      <c r="M21" s="9">
        <v>37.832930060000002</v>
      </c>
      <c r="N21" s="9">
        <v>38.763165639999997</v>
      </c>
      <c r="O21" s="9">
        <v>39.62942108</v>
      </c>
      <c r="P21" s="9">
        <v>40.436251339999998</v>
      </c>
      <c r="Q21" s="9">
        <v>41.192094529999999</v>
      </c>
      <c r="R21" s="9">
        <v>41.907397570000001</v>
      </c>
      <c r="S21" s="9">
        <v>42.274142959999999</v>
      </c>
      <c r="T21" s="9">
        <v>42.49365281</v>
      </c>
      <c r="U21" s="9">
        <v>42.558928399999999</v>
      </c>
      <c r="V21" s="9">
        <v>44.13479323</v>
      </c>
      <c r="W21" s="9">
        <v>44.29496425</v>
      </c>
      <c r="X21" s="9">
        <v>45.279542309999997</v>
      </c>
      <c r="Y21" s="9">
        <v>45.361895680000003</v>
      </c>
      <c r="Z21" s="9">
        <v>46.816616660000001</v>
      </c>
      <c r="AA21" s="9">
        <v>47.037946570000003</v>
      </c>
      <c r="AB21" s="9">
        <v>49.003149100000002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0.24713540000000001</v>
      </c>
      <c r="C22" s="9">
        <v>0.25717772999999999</v>
      </c>
      <c r="D22" s="9">
        <v>0.26805149</v>
      </c>
      <c r="E22" s="9">
        <v>0.27980512000000002</v>
      </c>
      <c r="F22" s="9">
        <v>0.29247864000000001</v>
      </c>
      <c r="G22" s="9">
        <v>0.30593100000000001</v>
      </c>
      <c r="H22" s="9">
        <v>0.31968538000000002</v>
      </c>
      <c r="I22" s="9">
        <v>0.33320703000000002</v>
      </c>
      <c r="J22" s="9">
        <v>0.34576325000000002</v>
      </c>
      <c r="K22" s="9">
        <v>0.35741482000000002</v>
      </c>
      <c r="L22" s="9">
        <v>0.36827061999999999</v>
      </c>
      <c r="M22" s="9">
        <v>0.37832929999999998</v>
      </c>
      <c r="N22" s="9">
        <v>0.38763165999999999</v>
      </c>
      <c r="O22" s="9">
        <v>0.39629420999999998</v>
      </c>
      <c r="P22" s="9">
        <v>0.40436251000000001</v>
      </c>
      <c r="Q22" s="9">
        <v>0.41192095000000001</v>
      </c>
      <c r="R22" s="9">
        <v>0.41907398000000001</v>
      </c>
      <c r="S22" s="9">
        <v>0.42274142999999997</v>
      </c>
      <c r="T22" s="9">
        <v>0.42493652999999998</v>
      </c>
      <c r="U22" s="9">
        <v>0.42558928000000001</v>
      </c>
      <c r="V22" s="9">
        <v>0.44134793</v>
      </c>
      <c r="W22" s="9">
        <v>0.44294963999999998</v>
      </c>
      <c r="X22" s="9">
        <v>0.45279542</v>
      </c>
      <c r="Y22" s="9">
        <v>0.45361896000000002</v>
      </c>
      <c r="Z22" s="9">
        <v>0.46816616999999999</v>
      </c>
      <c r="AA22" s="9">
        <v>0.47037947000000002</v>
      </c>
      <c r="AB22" s="9">
        <v>0.49003149000000001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3920.2390857700002</v>
      </c>
      <c r="C23" s="9">
        <v>4079.5376426299999</v>
      </c>
      <c r="D23" s="9">
        <v>4252.0249310400004</v>
      </c>
      <c r="E23" s="9">
        <v>4438.4694138699997</v>
      </c>
      <c r="F23" s="9">
        <v>4639.6078397900001</v>
      </c>
      <c r="G23" s="9">
        <v>4856.3212949600002</v>
      </c>
      <c r="H23" s="9">
        <v>5089.3320772899997</v>
      </c>
      <c r="I23" s="9">
        <v>5339.1408551699997</v>
      </c>
      <c r="J23" s="9">
        <v>5597.5607219200001</v>
      </c>
      <c r="K23" s="9">
        <v>5865.5380438000002</v>
      </c>
      <c r="L23" s="9">
        <v>6142.63890249</v>
      </c>
      <c r="M23" s="9">
        <v>6429.4399737399999</v>
      </c>
      <c r="N23" s="9">
        <v>6725.96330244</v>
      </c>
      <c r="O23" s="9">
        <v>7032.7051382199998</v>
      </c>
      <c r="P23" s="9">
        <v>7349.8522405499998</v>
      </c>
      <c r="Q23" s="9">
        <v>7677.7210702599996</v>
      </c>
      <c r="R23" s="9">
        <v>8016.5312492100002</v>
      </c>
      <c r="S23" s="9">
        <v>8262.3154047000007</v>
      </c>
      <c r="T23" s="9">
        <v>8461.0003362900006</v>
      </c>
      <c r="U23" s="9">
        <v>8609.0243828599996</v>
      </c>
      <c r="V23" s="9">
        <v>8925.2167766999992</v>
      </c>
      <c r="W23" s="9">
        <v>9114.2914567200005</v>
      </c>
      <c r="X23" s="9">
        <v>9370.2260624600003</v>
      </c>
      <c r="Y23" s="9">
        <v>9532.6161907400001</v>
      </c>
      <c r="Z23" s="9">
        <v>9838.0090947799999</v>
      </c>
      <c r="AA23" s="9">
        <v>10036.109532840001</v>
      </c>
      <c r="AB23" s="9">
        <v>10397.17923233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7.6508870000000007E-2</v>
      </c>
      <c r="D25" s="9">
        <v>7.6518870000000003E-2</v>
      </c>
      <c r="E25" s="9">
        <v>7.8221810000000003E-2</v>
      </c>
      <c r="F25" s="9">
        <v>7.9843170000000005E-2</v>
      </c>
      <c r="G25" s="9">
        <v>8.1362489999999996E-2</v>
      </c>
      <c r="H25" s="9">
        <v>8.2802860000000006E-2</v>
      </c>
      <c r="I25" s="9">
        <v>8.4118200000000004E-2</v>
      </c>
      <c r="J25" s="9">
        <v>8.4601259999999998E-2</v>
      </c>
      <c r="K25" s="9">
        <v>8.3997550000000004E-2</v>
      </c>
      <c r="L25" s="9">
        <v>8.3357399999999998E-2</v>
      </c>
      <c r="M25" s="9">
        <v>8.2772970000000001E-2</v>
      </c>
      <c r="N25" s="9">
        <v>8.2190490000000005E-2</v>
      </c>
      <c r="O25" s="9">
        <v>8.1653600000000007E-2</v>
      </c>
      <c r="P25" s="9">
        <v>8.1123829999999994E-2</v>
      </c>
      <c r="Q25" s="9">
        <v>8.0619899999999994E-2</v>
      </c>
      <c r="R25" s="9">
        <v>8.0125189999999999E-2</v>
      </c>
      <c r="S25" s="9">
        <v>7.9644419999999994E-2</v>
      </c>
      <c r="T25" s="9">
        <v>6.6199649999999999E-2</v>
      </c>
      <c r="U25" s="9">
        <v>5.9359090000000003E-2</v>
      </c>
      <c r="V25" s="9">
        <v>5.2580889999999998E-2</v>
      </c>
      <c r="W25" s="9">
        <v>7.2477260000000002E-2</v>
      </c>
      <c r="X25" s="9">
        <v>5.6397580000000003E-2</v>
      </c>
      <c r="Y25" s="9">
        <v>6.353164E-2</v>
      </c>
      <c r="Z25" s="9">
        <v>5.24108E-2</v>
      </c>
      <c r="AA25" s="9">
        <v>6.7624100000000006E-2</v>
      </c>
      <c r="AB25" s="9">
        <v>5.5313340000000003E-2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7.6518870000000003E-2</v>
      </c>
      <c r="D26" s="9">
        <v>7.8221810000000003E-2</v>
      </c>
      <c r="E26" s="9">
        <v>7.9843170000000005E-2</v>
      </c>
      <c r="F26" s="9">
        <v>8.1362489999999996E-2</v>
      </c>
      <c r="G26" s="9">
        <v>8.2802860000000006E-2</v>
      </c>
      <c r="H26" s="9">
        <v>8.4118200000000004E-2</v>
      </c>
      <c r="I26" s="9">
        <v>8.5260119999999995E-2</v>
      </c>
      <c r="J26" s="9">
        <v>8.4552779999999994E-2</v>
      </c>
      <c r="K26" s="9">
        <v>8.4007529999999997E-2</v>
      </c>
      <c r="L26" s="9">
        <v>8.3353990000000003E-2</v>
      </c>
      <c r="M26" s="9">
        <v>8.2782969999999997E-2</v>
      </c>
      <c r="N26" s="9">
        <v>8.2192710000000002E-2</v>
      </c>
      <c r="O26" s="9">
        <v>8.1660999999999997E-2</v>
      </c>
      <c r="P26" s="9">
        <v>8.1133830000000004E-2</v>
      </c>
      <c r="Q26" s="9">
        <v>8.0629900000000004E-2</v>
      </c>
      <c r="R26" s="9">
        <v>8.0133449999999995E-2</v>
      </c>
      <c r="S26" s="9">
        <v>6.6199649999999999E-2</v>
      </c>
      <c r="T26" s="9">
        <v>5.9359090000000003E-2</v>
      </c>
      <c r="U26" s="9">
        <v>5.2580889999999998E-2</v>
      </c>
      <c r="V26" s="9">
        <v>7.2477260000000002E-2</v>
      </c>
      <c r="W26" s="9">
        <v>5.6397580000000003E-2</v>
      </c>
      <c r="X26" s="9">
        <v>6.353164E-2</v>
      </c>
      <c r="Y26" s="9">
        <v>5.24108E-2</v>
      </c>
      <c r="Z26" s="9">
        <v>6.7624100000000006E-2</v>
      </c>
      <c r="AA26" s="9">
        <v>5.5313340000000003E-2</v>
      </c>
      <c r="AB26" s="9">
        <v>7.1700410000000006E-2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7.6518870000000003E-2</v>
      </c>
      <c r="D27" s="9">
        <v>7.8224310000000005E-2</v>
      </c>
      <c r="E27" s="9">
        <v>7.9843170000000005E-2</v>
      </c>
      <c r="F27" s="9">
        <v>8.1362489999999996E-2</v>
      </c>
      <c r="G27" s="9">
        <v>8.2806400000000002E-2</v>
      </c>
      <c r="H27" s="9">
        <v>8.4141300000000002E-2</v>
      </c>
      <c r="I27" s="9">
        <v>8.5330539999999996E-2</v>
      </c>
      <c r="J27" s="9">
        <v>8.4611259999999994E-2</v>
      </c>
      <c r="K27" s="9">
        <v>8.400755E-2</v>
      </c>
      <c r="L27" s="9">
        <v>8.3367399999999994E-2</v>
      </c>
      <c r="M27" s="9">
        <v>8.2782969999999997E-2</v>
      </c>
      <c r="N27" s="9">
        <v>8.2200490000000001E-2</v>
      </c>
      <c r="O27" s="9">
        <v>8.1663600000000003E-2</v>
      </c>
      <c r="P27" s="9">
        <v>8.1133830000000004E-2</v>
      </c>
      <c r="Q27" s="9">
        <v>8.0629900000000004E-2</v>
      </c>
      <c r="R27" s="9">
        <v>8.0135189999999995E-2</v>
      </c>
      <c r="S27" s="9">
        <v>7.9654420000000004E-2</v>
      </c>
      <c r="T27" s="9">
        <v>7.9751379999999997E-2</v>
      </c>
      <c r="U27" s="9">
        <v>8.0082619999999993E-2</v>
      </c>
      <c r="V27" s="9">
        <v>8.0696030000000002E-2</v>
      </c>
      <c r="W27" s="9">
        <v>7.9543440000000007E-2</v>
      </c>
      <c r="X27" s="9">
        <v>8.0011090000000007E-2</v>
      </c>
      <c r="Y27" s="9">
        <v>7.9617099999999996E-2</v>
      </c>
      <c r="Z27" s="9">
        <v>8.0214090000000002E-2</v>
      </c>
      <c r="AA27" s="9">
        <v>7.9357520000000001E-2</v>
      </c>
      <c r="AB27" s="9">
        <v>7.9797380000000001E-2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5973</v>
      </c>
      <c r="C28" s="9">
        <v>7333.6131021600004</v>
      </c>
      <c r="D28" s="9">
        <v>8772.8460628699995</v>
      </c>
      <c r="E28" s="9">
        <v>10295.61705895</v>
      </c>
      <c r="F28" s="9">
        <v>11906.36476128</v>
      </c>
      <c r="G28" s="9">
        <v>13611.52166144</v>
      </c>
      <c r="H28" s="9">
        <v>15415.88127204</v>
      </c>
      <c r="I28" s="9">
        <v>17323.4301806</v>
      </c>
      <c r="J28" s="9">
        <v>19274.93638807</v>
      </c>
      <c r="K28" s="9">
        <v>21275.099651640001</v>
      </c>
      <c r="L28" s="9">
        <v>23323.4458208</v>
      </c>
      <c r="M28" s="9">
        <v>25422.792475599999</v>
      </c>
      <c r="N28" s="9">
        <v>27573.904858319998</v>
      </c>
      <c r="O28" s="9">
        <v>29777.6587301</v>
      </c>
      <c r="P28" s="9">
        <v>32039.533705220001</v>
      </c>
      <c r="Q28" s="9">
        <v>34359.471971469997</v>
      </c>
      <c r="R28" s="9">
        <v>36722.428762689997</v>
      </c>
      <c r="S28" s="9">
        <v>39162.510250370004</v>
      </c>
      <c r="T28" s="9">
        <v>41632.750269939999</v>
      </c>
      <c r="U28" s="9">
        <v>44173.261741119997</v>
      </c>
      <c r="V28" s="9">
        <v>44278.237925239999</v>
      </c>
      <c r="W28" s="9">
        <v>46917.507097219997</v>
      </c>
      <c r="X28" s="9">
        <v>48069.312136029999</v>
      </c>
      <c r="Y28" s="9">
        <v>50813.045627059997</v>
      </c>
      <c r="Z28" s="9">
        <v>51211.530363179998</v>
      </c>
      <c r="AA28" s="9">
        <v>53923.838537650001</v>
      </c>
      <c r="AB28" s="9">
        <v>53493.79308507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19050580.541796699</v>
      </c>
      <c r="C29" s="9">
        <v>23390187.773398999</v>
      </c>
      <c r="D29" s="9">
        <v>27980547.415435102</v>
      </c>
      <c r="E29" s="9">
        <v>32837349.635467902</v>
      </c>
      <c r="F29" s="9">
        <v>37974705.438423596</v>
      </c>
      <c r="G29" s="9">
        <v>43409193.6157635</v>
      </c>
      <c r="H29" s="9">
        <v>49142733.379310302</v>
      </c>
      <c r="I29" s="9">
        <v>55159791.908045903</v>
      </c>
      <c r="J29" s="9">
        <v>61250474.600985199</v>
      </c>
      <c r="K29" s="9">
        <v>67410837.477832496</v>
      </c>
      <c r="L29" s="9">
        <v>73611273.497536898</v>
      </c>
      <c r="M29" s="9">
        <v>79834113.116584495</v>
      </c>
      <c r="N29" s="9">
        <v>86071410.798029497</v>
      </c>
      <c r="O29" s="9">
        <v>92311964.7422003</v>
      </c>
      <c r="P29" s="9">
        <v>98566861.596059099</v>
      </c>
      <c r="Q29" s="9">
        <v>104845377.550082</v>
      </c>
      <c r="R29" s="9">
        <v>111107522.627257</v>
      </c>
      <c r="S29" s="9">
        <v>117428050.128078</v>
      </c>
      <c r="T29" s="9">
        <v>123688186.430213</v>
      </c>
      <c r="U29" s="9">
        <v>129980437.543513</v>
      </c>
      <c r="V29" s="9">
        <v>130857798.83087</v>
      </c>
      <c r="W29" s="9">
        <v>137314449.62889901</v>
      </c>
      <c r="X29" s="9">
        <v>140518586.56157601</v>
      </c>
      <c r="Y29" s="9">
        <v>147077620.912972</v>
      </c>
      <c r="Z29" s="9">
        <v>148735397.70114899</v>
      </c>
      <c r="AA29" s="9">
        <v>155183220.12479401</v>
      </c>
      <c r="AB29" s="9">
        <v>155189246.44991699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1806.6303033199999</v>
      </c>
      <c r="C31" s="9">
        <v>2218.1697075500001</v>
      </c>
      <c r="D31" s="9">
        <v>2653.4889575699999</v>
      </c>
      <c r="E31" s="9">
        <v>3114.0756353699999</v>
      </c>
      <c r="F31" s="9">
        <v>3601.2722886500001</v>
      </c>
      <c r="G31" s="9">
        <v>4117.0245283499999</v>
      </c>
      <c r="H31" s="9">
        <v>4662.7822297700004</v>
      </c>
      <c r="I31" s="9">
        <v>5239.7512006799998</v>
      </c>
      <c r="J31" s="9">
        <v>5830.0157664899998</v>
      </c>
      <c r="K31" s="9">
        <v>6434.9974446300002</v>
      </c>
      <c r="L31" s="9">
        <v>7054.5528206400004</v>
      </c>
      <c r="M31" s="9">
        <v>7689.5341170900001</v>
      </c>
      <c r="N31" s="9">
        <v>8340.1727938799995</v>
      </c>
      <c r="O31" s="9">
        <v>9006.7337391100009</v>
      </c>
      <c r="P31" s="9">
        <v>9690.8743505900002</v>
      </c>
      <c r="Q31" s="9">
        <v>10392.57714209</v>
      </c>
      <c r="R31" s="9">
        <v>11107.29158114</v>
      </c>
      <c r="S31" s="9">
        <v>11845.33363006</v>
      </c>
      <c r="T31" s="9">
        <v>12592.49761396</v>
      </c>
      <c r="U31" s="9">
        <v>13360.916333159999</v>
      </c>
      <c r="V31" s="9">
        <v>13392.668075220001</v>
      </c>
      <c r="W31" s="9">
        <v>14190.95765579</v>
      </c>
      <c r="X31" s="9">
        <v>14539.33968938</v>
      </c>
      <c r="Y31" s="9">
        <v>15369.226190150001</v>
      </c>
      <c r="Z31" s="9">
        <v>15489.754333409999</v>
      </c>
      <c r="AA31" s="9">
        <v>16310.13573973</v>
      </c>
      <c r="AB31" s="9">
        <v>16180.06154812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9.3560751100000008</v>
      </c>
      <c r="D32" s="9">
        <v>11.192218970000001</v>
      </c>
      <c r="E32" s="9">
        <v>13.13493985</v>
      </c>
      <c r="F32" s="9">
        <v>15.18988218</v>
      </c>
      <c r="G32" s="9">
        <v>17.363677450000001</v>
      </c>
      <c r="H32" s="9">
        <v>19.65709335</v>
      </c>
      <c r="I32" s="9">
        <v>22.063916760000001</v>
      </c>
      <c r="J32" s="9">
        <v>24.500189840000001</v>
      </c>
      <c r="K32" s="9">
        <v>26.964334990000001</v>
      </c>
      <c r="L32" s="9">
        <v>29.444509400000001</v>
      </c>
      <c r="M32" s="9">
        <v>31.933645250000001</v>
      </c>
      <c r="N32" s="9">
        <v>34.42856432</v>
      </c>
      <c r="O32" s="9">
        <v>36.924785900000003</v>
      </c>
      <c r="P32" s="9">
        <v>39.426744640000003</v>
      </c>
      <c r="Q32" s="9">
        <v>41.938151019999999</v>
      </c>
      <c r="R32" s="9">
        <v>44.443009050000001</v>
      </c>
      <c r="S32" s="9">
        <v>46.971220049999999</v>
      </c>
      <c r="T32" s="9">
        <v>49.475274570000003</v>
      </c>
      <c r="U32" s="9">
        <v>51.992175019999998</v>
      </c>
      <c r="V32" s="9">
        <v>52.343119530000003</v>
      </c>
      <c r="W32" s="9">
        <v>54.925779849999998</v>
      </c>
      <c r="X32" s="9">
        <v>56.207434620000001</v>
      </c>
      <c r="Y32" s="9">
        <v>58.831048369999998</v>
      </c>
      <c r="Z32" s="9">
        <v>59.494159080000003</v>
      </c>
      <c r="AA32" s="9">
        <v>62.073288050000002</v>
      </c>
      <c r="AB32" s="9">
        <v>62.075698580000001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7.6202320000000004E-2</v>
      </c>
      <c r="C33" s="9">
        <v>9.3560749999999998E-2</v>
      </c>
      <c r="D33" s="9">
        <v>0.11192219</v>
      </c>
      <c r="E33" s="9">
        <v>0.13134940000000001</v>
      </c>
      <c r="F33" s="9">
        <v>0.15189881999999999</v>
      </c>
      <c r="G33" s="9">
        <v>0.17363677</v>
      </c>
      <c r="H33" s="9">
        <v>0.19657093</v>
      </c>
      <c r="I33" s="9">
        <v>0.22063917</v>
      </c>
      <c r="J33" s="9">
        <v>0.24500189999999999</v>
      </c>
      <c r="K33" s="9">
        <v>0.26964335</v>
      </c>
      <c r="L33" s="9">
        <v>0.29444509000000002</v>
      </c>
      <c r="M33" s="9">
        <v>0.31933644999999999</v>
      </c>
      <c r="N33" s="9">
        <v>0.34428564</v>
      </c>
      <c r="O33" s="9">
        <v>0.36924785999999998</v>
      </c>
      <c r="P33" s="9">
        <v>0.39426745000000002</v>
      </c>
      <c r="Q33" s="9">
        <v>0.41938151000000001</v>
      </c>
      <c r="R33" s="9">
        <v>0.44443009</v>
      </c>
      <c r="S33" s="9">
        <v>0.46971220000000002</v>
      </c>
      <c r="T33" s="9">
        <v>0.49475275000000002</v>
      </c>
      <c r="U33" s="9">
        <v>0.51992174999999996</v>
      </c>
      <c r="V33" s="9">
        <v>0.52343119999999999</v>
      </c>
      <c r="W33" s="9">
        <v>0.54925780000000002</v>
      </c>
      <c r="X33" s="9">
        <v>0.56207434999999994</v>
      </c>
      <c r="Y33" s="9">
        <v>0.58831047999999997</v>
      </c>
      <c r="Z33" s="9">
        <v>0.59494159000000002</v>
      </c>
      <c r="AA33" s="9">
        <v>0.62073288000000004</v>
      </c>
      <c r="AB33" s="9">
        <v>0.62075698999999995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1806.6303033199999</v>
      </c>
      <c r="C34" s="9">
        <v>2218.1697075500001</v>
      </c>
      <c r="D34" s="9">
        <v>2653.4889575699999</v>
      </c>
      <c r="E34" s="9">
        <v>3114.0756353699999</v>
      </c>
      <c r="F34" s="9">
        <v>3601.2722886500001</v>
      </c>
      <c r="G34" s="9">
        <v>4117.0245283499999</v>
      </c>
      <c r="H34" s="9">
        <v>4662.7822297700004</v>
      </c>
      <c r="I34" s="9">
        <v>5239.7512006799998</v>
      </c>
      <c r="J34" s="9">
        <v>5830.0157664899998</v>
      </c>
      <c r="K34" s="9">
        <v>6434.9974446300002</v>
      </c>
      <c r="L34" s="9">
        <v>7054.5528206400004</v>
      </c>
      <c r="M34" s="9">
        <v>7689.5341170900001</v>
      </c>
      <c r="N34" s="9">
        <v>8340.1727938799995</v>
      </c>
      <c r="O34" s="9">
        <v>9006.7337391100009</v>
      </c>
      <c r="P34" s="9">
        <v>9690.8743505900002</v>
      </c>
      <c r="Q34" s="9">
        <v>10392.57714209</v>
      </c>
      <c r="R34" s="9">
        <v>11107.29158114</v>
      </c>
      <c r="S34" s="9">
        <v>11845.33363006</v>
      </c>
      <c r="T34" s="9">
        <v>12592.49761396</v>
      </c>
      <c r="U34" s="9">
        <v>13360.916333159999</v>
      </c>
      <c r="V34" s="9">
        <v>13392.668075220001</v>
      </c>
      <c r="W34" s="9">
        <v>14190.95765579</v>
      </c>
      <c r="X34" s="9">
        <v>14539.33968938</v>
      </c>
      <c r="Y34" s="9">
        <v>15369.226190150001</v>
      </c>
      <c r="Z34" s="9">
        <v>15489.754333409999</v>
      </c>
      <c r="AA34" s="9">
        <v>16310.13573973</v>
      </c>
      <c r="AB34" s="9">
        <v>16180.06154812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0.27894200000000002</v>
      </c>
      <c r="D36" s="9">
        <v>0.24609131000000001</v>
      </c>
      <c r="E36" s="9">
        <v>0.22246698000000001</v>
      </c>
      <c r="F36" s="9">
        <v>0.20465711</v>
      </c>
      <c r="G36" s="9">
        <v>0.19083871999999999</v>
      </c>
      <c r="H36" s="9">
        <v>0.17974124999999999</v>
      </c>
      <c r="I36" s="9">
        <v>0.17055166999999999</v>
      </c>
      <c r="J36" s="9">
        <v>0.15900173000000001</v>
      </c>
      <c r="K36" s="9">
        <v>0.14975057999999999</v>
      </c>
      <c r="L36" s="9">
        <v>0.14194733000000001</v>
      </c>
      <c r="M36" s="9">
        <v>0.13541766</v>
      </c>
      <c r="N36" s="9">
        <v>0.12980191999999999</v>
      </c>
      <c r="O36" s="9">
        <v>0.12499037</v>
      </c>
      <c r="P36" s="9">
        <v>0.12078041</v>
      </c>
      <c r="Q36" s="9">
        <v>0.11708235</v>
      </c>
      <c r="R36" s="9">
        <v>0.11379377</v>
      </c>
      <c r="S36" s="9">
        <v>0.11089828</v>
      </c>
      <c r="T36" s="9">
        <v>0.10799046</v>
      </c>
      <c r="U36" s="9">
        <v>0.10522956999999999</v>
      </c>
      <c r="V36" s="9">
        <v>0.10256727</v>
      </c>
      <c r="W36" s="9">
        <v>4.4142149999999998E-2</v>
      </c>
      <c r="X36" s="9">
        <v>0.10137142</v>
      </c>
      <c r="Y36" s="9">
        <v>6.7239140000000003E-2</v>
      </c>
      <c r="Z36" s="9">
        <v>9.8847099999999993E-2</v>
      </c>
      <c r="AA36" s="9">
        <v>4.9835600000000001E-2</v>
      </c>
      <c r="AB36" s="9">
        <v>9.6836290000000005E-2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0.27895199999999998</v>
      </c>
      <c r="D37" s="9">
        <v>0.24609537000000001</v>
      </c>
      <c r="E37" s="9">
        <v>0.22247684000000001</v>
      </c>
      <c r="F37" s="9">
        <v>0.20463526000000001</v>
      </c>
      <c r="G37" s="9">
        <v>0.19084781000000001</v>
      </c>
      <c r="H37" s="9">
        <v>0.17975125</v>
      </c>
      <c r="I37" s="9">
        <v>0.17056167</v>
      </c>
      <c r="J37" s="9">
        <v>0.15901172999999999</v>
      </c>
      <c r="K37" s="9">
        <v>0.14976058</v>
      </c>
      <c r="L37" s="9">
        <v>0.14195732999999999</v>
      </c>
      <c r="M37" s="9">
        <v>0.13542723000000001</v>
      </c>
      <c r="N37" s="9">
        <v>0.12980576999999999</v>
      </c>
      <c r="O37" s="9">
        <v>0.12491846</v>
      </c>
      <c r="P37" s="9">
        <v>0.12079041</v>
      </c>
      <c r="Q37" s="9">
        <v>0.11709231</v>
      </c>
      <c r="R37" s="9">
        <v>0.11330378000000001</v>
      </c>
      <c r="S37" s="9">
        <v>0.11088190000000001</v>
      </c>
      <c r="T37" s="9">
        <v>0.10737151</v>
      </c>
      <c r="U37" s="9">
        <v>0.10523119</v>
      </c>
      <c r="V37" s="9">
        <v>4.4142149999999998E-2</v>
      </c>
      <c r="W37" s="9">
        <v>0.10375673000000001</v>
      </c>
      <c r="X37" s="9">
        <v>6.7239140000000003E-2</v>
      </c>
      <c r="Y37" s="9">
        <v>0.10112364</v>
      </c>
      <c r="Z37" s="9">
        <v>4.9835600000000001E-2</v>
      </c>
      <c r="AA37" s="9">
        <v>9.6836290000000005E-2</v>
      </c>
      <c r="AB37" s="9">
        <v>3.3359319999999998E-2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0.27895199999999998</v>
      </c>
      <c r="D38" s="9">
        <v>0.24610130999999999</v>
      </c>
      <c r="E38" s="9">
        <v>0.22247697999999999</v>
      </c>
      <c r="F38" s="9">
        <v>0.20466711000000001</v>
      </c>
      <c r="G38" s="9">
        <v>0.19084872</v>
      </c>
      <c r="H38" s="9">
        <v>0.17975125</v>
      </c>
      <c r="I38" s="9">
        <v>0.17056167</v>
      </c>
      <c r="J38" s="9">
        <v>0.15901172999999999</v>
      </c>
      <c r="K38" s="9">
        <v>0.14976058</v>
      </c>
      <c r="L38" s="9">
        <v>0.14195732999999999</v>
      </c>
      <c r="M38" s="9">
        <v>0.13542766000000001</v>
      </c>
      <c r="N38" s="9">
        <v>0.12981192</v>
      </c>
      <c r="O38" s="9">
        <v>0.12500037</v>
      </c>
      <c r="P38" s="9">
        <v>0.12079041</v>
      </c>
      <c r="Q38" s="9">
        <v>0.11709235</v>
      </c>
      <c r="R38" s="9">
        <v>0.11380377</v>
      </c>
      <c r="S38" s="9">
        <v>0.11090828</v>
      </c>
      <c r="T38" s="9">
        <v>0.10800046000000001</v>
      </c>
      <c r="U38" s="9">
        <v>0.10523957</v>
      </c>
      <c r="V38" s="9">
        <v>0.10257727</v>
      </c>
      <c r="W38" s="9">
        <v>0.10378535</v>
      </c>
      <c r="X38" s="9">
        <v>0.10138142</v>
      </c>
      <c r="Y38" s="9">
        <v>0.10112575</v>
      </c>
      <c r="Z38" s="9">
        <v>9.8857100000000003E-2</v>
      </c>
      <c r="AA38" s="9">
        <v>9.9601449999999994E-2</v>
      </c>
      <c r="AB38" s="9">
        <v>9.7691319999999998E-2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2286</v>
      </c>
      <c r="C39" s="9">
        <v>3919.7033086800002</v>
      </c>
      <c r="D39" s="9">
        <v>5663.0120227500001</v>
      </c>
      <c r="E39" s="9">
        <v>7522.49784903</v>
      </c>
      <c r="F39" s="9">
        <v>9504.7623357400007</v>
      </c>
      <c r="G39" s="9">
        <v>11617.60558103</v>
      </c>
      <c r="H39" s="9">
        <v>13752.107483960001</v>
      </c>
      <c r="I39" s="9">
        <v>13437.56296286</v>
      </c>
      <c r="J39" s="9">
        <v>13102.855337430001</v>
      </c>
      <c r="K39" s="9">
        <v>12775.287066409999</v>
      </c>
      <c r="L39" s="9">
        <v>12455.90488975</v>
      </c>
      <c r="M39" s="9">
        <v>12144.50726751</v>
      </c>
      <c r="N39" s="9">
        <v>11840.89458582</v>
      </c>
      <c r="O39" s="9">
        <v>11544.87771504</v>
      </c>
      <c r="P39" s="9">
        <v>11256.25577217</v>
      </c>
      <c r="Q39" s="9">
        <v>10974.84937786</v>
      </c>
      <c r="R39" s="9">
        <v>10700.48120568</v>
      </c>
      <c r="S39" s="9">
        <v>10432.96917554</v>
      </c>
      <c r="T39" s="9">
        <v>10172.14494615</v>
      </c>
      <c r="U39" s="9">
        <v>9918.3962527000003</v>
      </c>
      <c r="V39" s="9">
        <v>9671.1848004599997</v>
      </c>
      <c r="W39" s="9">
        <v>9429.4051804499995</v>
      </c>
      <c r="X39" s="9">
        <v>9277.5275738700002</v>
      </c>
      <c r="Y39" s="9">
        <v>9045.5893845200007</v>
      </c>
      <c r="Z39" s="9">
        <v>8819.4496499100005</v>
      </c>
      <c r="AA39" s="9">
        <v>8608.5825569499993</v>
      </c>
      <c r="AB39" s="9">
        <v>8405.1620129500006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17338346.906399202</v>
      </c>
      <c r="C40" s="9">
        <v>29729298.0426929</v>
      </c>
      <c r="D40" s="9">
        <v>42780059.986863703</v>
      </c>
      <c r="E40" s="9">
        <v>55128284.847290598</v>
      </c>
      <c r="F40" s="9">
        <v>65593753.313628897</v>
      </c>
      <c r="G40" s="9">
        <v>73800303.067323402</v>
      </c>
      <c r="H40" s="9">
        <v>79095350.909687996</v>
      </c>
      <c r="I40" s="9">
        <v>74591082.311986804</v>
      </c>
      <c r="J40" s="9">
        <v>70183753.103448197</v>
      </c>
      <c r="K40" s="9">
        <v>65969291.888341501</v>
      </c>
      <c r="L40" s="9">
        <v>61959073.195402198</v>
      </c>
      <c r="M40" s="9">
        <v>58180157.91133</v>
      </c>
      <c r="N40" s="9">
        <v>54626807.592775002</v>
      </c>
      <c r="O40" s="9">
        <v>51295657.2216748</v>
      </c>
      <c r="P40" s="9">
        <v>48171509.839080401</v>
      </c>
      <c r="Q40" s="9">
        <v>45228878.311986797</v>
      </c>
      <c r="R40" s="9">
        <v>42476309.530377597</v>
      </c>
      <c r="S40" s="9">
        <v>40248152.584564798</v>
      </c>
      <c r="T40" s="9">
        <v>38347154.0821018</v>
      </c>
      <c r="U40" s="9">
        <v>36717592.906403899</v>
      </c>
      <c r="V40" s="9">
        <v>36271747.205254503</v>
      </c>
      <c r="W40" s="9">
        <v>34625165.819375999</v>
      </c>
      <c r="X40" s="9">
        <v>34017770.463054098</v>
      </c>
      <c r="Y40" s="9">
        <v>32583879.330049202</v>
      </c>
      <c r="Z40" s="9">
        <v>32099255.954022899</v>
      </c>
      <c r="AA40" s="9">
        <v>30770931.067323402</v>
      </c>
      <c r="AB40" s="9">
        <v>30638156.794745401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2640.9575061599999</v>
      </c>
      <c r="C42" s="9">
        <v>4528.3332768199998</v>
      </c>
      <c r="D42" s="9">
        <v>6540.5995122100003</v>
      </c>
      <c r="E42" s="9">
        <v>8671.0710813599999</v>
      </c>
      <c r="F42" s="9">
        <v>10914.93636005</v>
      </c>
      <c r="G42" s="9">
        <v>13276.805489480001</v>
      </c>
      <c r="H42" s="9">
        <v>15632.60024163</v>
      </c>
      <c r="I42" s="9">
        <v>15247.796124279999</v>
      </c>
      <c r="J42" s="9">
        <v>14842.224252550001</v>
      </c>
      <c r="K42" s="9">
        <v>14446.302743980001</v>
      </c>
      <c r="L42" s="9">
        <v>14061.275602920001</v>
      </c>
      <c r="M42" s="9">
        <v>13687.19903507</v>
      </c>
      <c r="N42" s="9">
        <v>13323.79972239</v>
      </c>
      <c r="O42" s="9">
        <v>12970.839650350001</v>
      </c>
      <c r="P42" s="9">
        <v>12627.94850642</v>
      </c>
      <c r="Q42" s="9">
        <v>12294.67513813</v>
      </c>
      <c r="R42" s="9">
        <v>11970.91469123</v>
      </c>
      <c r="S42" s="9">
        <v>11659.85104446</v>
      </c>
      <c r="T42" s="9">
        <v>11359.30839405</v>
      </c>
      <c r="U42" s="9">
        <v>11069.141608530001</v>
      </c>
      <c r="V42" s="9">
        <v>10797.993218260001</v>
      </c>
      <c r="W42" s="9">
        <v>10520.564134099999</v>
      </c>
      <c r="X42" s="9">
        <v>10350.60902975</v>
      </c>
      <c r="Y42" s="9">
        <v>10085.945156129999</v>
      </c>
      <c r="Z42" s="9">
        <v>9837.1325603999994</v>
      </c>
      <c r="AA42" s="9">
        <v>9596.2631282900002</v>
      </c>
      <c r="AB42" s="9">
        <v>9375.5125189600003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8.9187894100000005</v>
      </c>
      <c r="D43" s="9">
        <v>12.834018</v>
      </c>
      <c r="E43" s="9">
        <v>16.53848545</v>
      </c>
      <c r="F43" s="9">
        <v>19.678125990000002</v>
      </c>
      <c r="G43" s="9">
        <v>22.140090919999999</v>
      </c>
      <c r="H43" s="9">
        <v>23.728605269999999</v>
      </c>
      <c r="I43" s="9">
        <v>22.377324689999998</v>
      </c>
      <c r="J43" s="9">
        <v>21.055125929999999</v>
      </c>
      <c r="K43" s="9">
        <v>19.790787569999999</v>
      </c>
      <c r="L43" s="9">
        <v>18.58772196</v>
      </c>
      <c r="M43" s="9">
        <v>17.454047370000001</v>
      </c>
      <c r="N43" s="9">
        <v>16.388042280000001</v>
      </c>
      <c r="O43" s="9">
        <v>15.38869717</v>
      </c>
      <c r="P43" s="9">
        <v>14.45145295</v>
      </c>
      <c r="Q43" s="9">
        <v>13.56866349</v>
      </c>
      <c r="R43" s="9">
        <v>12.74289286</v>
      </c>
      <c r="S43" s="9">
        <v>12.07444578</v>
      </c>
      <c r="T43" s="9">
        <v>11.504146220000001</v>
      </c>
      <c r="U43" s="9">
        <v>11.01527787</v>
      </c>
      <c r="V43" s="9">
        <v>10.88152416</v>
      </c>
      <c r="W43" s="9">
        <v>10.38754975</v>
      </c>
      <c r="X43" s="9">
        <v>10.20533114</v>
      </c>
      <c r="Y43" s="9">
        <v>9.7751637999999996</v>
      </c>
      <c r="Z43" s="9">
        <v>9.6297767899999993</v>
      </c>
      <c r="AA43" s="9">
        <v>9.2312793200000005</v>
      </c>
      <c r="AB43" s="9">
        <v>9.1914470399999999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5.2015039999999998E-2</v>
      </c>
      <c r="C44" s="9">
        <v>8.9187890000000006E-2</v>
      </c>
      <c r="D44" s="9">
        <v>0.12834018</v>
      </c>
      <c r="E44" s="9">
        <v>0.16538485</v>
      </c>
      <c r="F44" s="9">
        <v>0.19678126000000001</v>
      </c>
      <c r="G44" s="9">
        <v>0.22140091000000001</v>
      </c>
      <c r="H44" s="9">
        <v>0.23728605</v>
      </c>
      <c r="I44" s="9">
        <v>0.22377325000000001</v>
      </c>
      <c r="J44" s="9">
        <v>0.21055125999999999</v>
      </c>
      <c r="K44" s="9">
        <v>0.19790788000000001</v>
      </c>
      <c r="L44" s="9">
        <v>0.18587722000000001</v>
      </c>
      <c r="M44" s="9">
        <v>0.17454047</v>
      </c>
      <c r="N44" s="9">
        <v>0.16388042</v>
      </c>
      <c r="O44" s="9">
        <v>0.15388697000000001</v>
      </c>
      <c r="P44" s="9">
        <v>0.14451453</v>
      </c>
      <c r="Q44" s="9">
        <v>0.13568663</v>
      </c>
      <c r="R44" s="9">
        <v>0.12742893</v>
      </c>
      <c r="S44" s="9">
        <v>0.12074446</v>
      </c>
      <c r="T44" s="9">
        <v>0.11504146</v>
      </c>
      <c r="U44" s="9">
        <v>0.11015278000000001</v>
      </c>
      <c r="V44" s="9">
        <v>0.10881523999999999</v>
      </c>
      <c r="W44" s="9">
        <v>0.1038755</v>
      </c>
      <c r="X44" s="9">
        <v>0.10205330999999999</v>
      </c>
      <c r="Y44" s="9">
        <v>9.7751640000000001E-2</v>
      </c>
      <c r="Z44" s="9">
        <v>9.6297770000000005E-2</v>
      </c>
      <c r="AA44" s="9">
        <v>9.2312790000000006E-2</v>
      </c>
      <c r="AB44" s="9">
        <v>9.1914469999999998E-2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2465.6668189400002</v>
      </c>
      <c r="C45" s="9">
        <v>4227.7700736099996</v>
      </c>
      <c r="D45" s="9">
        <v>6108.0931057500002</v>
      </c>
      <c r="E45" s="9">
        <v>8113.7241215499998</v>
      </c>
      <c r="F45" s="9">
        <v>10251.783514049999</v>
      </c>
      <c r="G45" s="9">
        <v>12530.684425470001</v>
      </c>
      <c r="H45" s="9">
        <v>14832.94624393</v>
      </c>
      <c r="I45" s="9">
        <v>14493.680282109999</v>
      </c>
      <c r="J45" s="9">
        <v>14132.66650867</v>
      </c>
      <c r="K45" s="9">
        <v>13779.35320299</v>
      </c>
      <c r="L45" s="9">
        <v>13434.86937291</v>
      </c>
      <c r="M45" s="9">
        <v>13098.997638590001</v>
      </c>
      <c r="N45" s="9">
        <v>12771.522697619999</v>
      </c>
      <c r="O45" s="9">
        <v>12452.240555840001</v>
      </c>
      <c r="P45" s="9">
        <v>12140.93454195</v>
      </c>
      <c r="Q45" s="9">
        <v>11837.4111784</v>
      </c>
      <c r="R45" s="9">
        <v>11541.47920188</v>
      </c>
      <c r="S45" s="9">
        <v>11252.942221830001</v>
      </c>
      <c r="T45" s="9">
        <v>10971.618666279999</v>
      </c>
      <c r="U45" s="9">
        <v>10697.92674425</v>
      </c>
      <c r="V45" s="9">
        <v>10431.28585402</v>
      </c>
      <c r="W45" s="9">
        <v>10170.503707669999</v>
      </c>
      <c r="X45" s="9">
        <v>10006.68937036</v>
      </c>
      <c r="Y45" s="9">
        <v>9756.5221361000004</v>
      </c>
      <c r="Z45" s="9">
        <v>9512.6090827000007</v>
      </c>
      <c r="AA45" s="9">
        <v>9285.1690151999992</v>
      </c>
      <c r="AB45" s="9">
        <v>9065.7607537700005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175.29068722</v>
      </c>
      <c r="C46" s="9">
        <v>300.56320320999998</v>
      </c>
      <c r="D46" s="9">
        <v>432.50640647</v>
      </c>
      <c r="E46" s="9">
        <v>557.34695981000004</v>
      </c>
      <c r="F46" s="9">
        <v>663.15284599999995</v>
      </c>
      <c r="G46" s="9">
        <v>746.12106401000005</v>
      </c>
      <c r="H46" s="9">
        <v>799.65399769999999</v>
      </c>
      <c r="I46" s="9">
        <v>754.11584216999995</v>
      </c>
      <c r="J46" s="9">
        <v>709.55774387999998</v>
      </c>
      <c r="K46" s="9">
        <v>666.94954098999995</v>
      </c>
      <c r="L46" s="9">
        <v>626.40623000999994</v>
      </c>
      <c r="M46" s="9">
        <v>588.20139647999997</v>
      </c>
      <c r="N46" s="9">
        <v>552.27702476000002</v>
      </c>
      <c r="O46" s="9">
        <v>518.59909450999999</v>
      </c>
      <c r="P46" s="9">
        <v>487.01396447000002</v>
      </c>
      <c r="Q46" s="9">
        <v>457.26395973000001</v>
      </c>
      <c r="R46" s="9">
        <v>429.43548935000001</v>
      </c>
      <c r="S46" s="9">
        <v>406.90882262999997</v>
      </c>
      <c r="T46" s="9">
        <v>387.68972776999999</v>
      </c>
      <c r="U46" s="9">
        <v>371.21486427999997</v>
      </c>
      <c r="V46" s="9">
        <v>366.70736425000001</v>
      </c>
      <c r="W46" s="9">
        <v>350.06042643000001</v>
      </c>
      <c r="X46" s="9">
        <v>343.91965937999998</v>
      </c>
      <c r="Y46" s="9">
        <v>329.42302002999998</v>
      </c>
      <c r="Z46" s="9">
        <v>324.5234777</v>
      </c>
      <c r="AA46" s="9">
        <v>311.09411309000001</v>
      </c>
      <c r="AB46" s="9">
        <v>309.75176519000001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0.75861140000000005</v>
      </c>
      <c r="D47" s="9">
        <v>0.48179028000000002</v>
      </c>
      <c r="E47" s="9">
        <v>0.36240675</v>
      </c>
      <c r="F47" s="9">
        <v>0.29589919999999997</v>
      </c>
      <c r="G47" s="9">
        <v>0.25362396999999998</v>
      </c>
      <c r="H47" s="9">
        <v>0.22431459000000001</v>
      </c>
      <c r="I47" s="9">
        <v>0.20423675999999999</v>
      </c>
      <c r="J47" s="9">
        <v>2.1820899999999998E-3</v>
      </c>
      <c r="K47" s="9">
        <v>9.399E-5</v>
      </c>
      <c r="L47" s="9">
        <v>2.3999999999999998E-7</v>
      </c>
      <c r="M47" s="9">
        <v>0</v>
      </c>
      <c r="N47" s="9">
        <v>0</v>
      </c>
      <c r="O47" s="9">
        <v>0</v>
      </c>
      <c r="P47" s="9">
        <v>4.7999999999999996E-7</v>
      </c>
      <c r="Q47" s="9">
        <v>0</v>
      </c>
      <c r="R47" s="9">
        <v>0</v>
      </c>
      <c r="S47" s="9">
        <v>2.8999999999999998E-7</v>
      </c>
      <c r="T47" s="9">
        <v>0</v>
      </c>
      <c r="U47" s="9">
        <v>0</v>
      </c>
      <c r="V47" s="9">
        <v>5.5949999999999998E-5</v>
      </c>
      <c r="W47" s="9">
        <v>7.7399999999999998E-5</v>
      </c>
      <c r="X47" s="9">
        <v>0</v>
      </c>
      <c r="Y47" s="9">
        <v>9.1212199999999993E-3</v>
      </c>
      <c r="Z47" s="9">
        <v>0</v>
      </c>
      <c r="AA47" s="9">
        <v>0</v>
      </c>
      <c r="AB47" s="9">
        <v>1.11864E-3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0.7586214</v>
      </c>
      <c r="D48" s="9">
        <v>0.48180028000000003</v>
      </c>
      <c r="E48" s="9">
        <v>0.36241675000000001</v>
      </c>
      <c r="F48" s="9">
        <v>0.29590919999999998</v>
      </c>
      <c r="G48" s="9">
        <v>0.25363396999999999</v>
      </c>
      <c r="H48" s="9">
        <v>0.21408198000000001</v>
      </c>
      <c r="I48" s="9">
        <v>2.1820899999999998E-3</v>
      </c>
      <c r="J48" s="9">
        <v>9.399E-5</v>
      </c>
      <c r="K48" s="9">
        <v>2.3999999999999998E-7</v>
      </c>
      <c r="L48" s="9">
        <v>0</v>
      </c>
      <c r="M48" s="9">
        <v>0</v>
      </c>
      <c r="N48" s="9">
        <v>0</v>
      </c>
      <c r="O48" s="9">
        <v>4.7999999999999996E-7</v>
      </c>
      <c r="P48" s="9">
        <v>0</v>
      </c>
      <c r="Q48" s="9">
        <v>0</v>
      </c>
      <c r="R48" s="9">
        <v>2.8999999999999998E-7</v>
      </c>
      <c r="S48" s="9">
        <v>0</v>
      </c>
      <c r="T48" s="9">
        <v>0</v>
      </c>
      <c r="U48" s="9">
        <v>5.5949999999999998E-5</v>
      </c>
      <c r="V48" s="9">
        <v>7.7399999999999998E-5</v>
      </c>
      <c r="W48" s="9">
        <v>0</v>
      </c>
      <c r="X48" s="9">
        <v>9.1212199999999993E-3</v>
      </c>
      <c r="Y48" s="9">
        <v>0</v>
      </c>
      <c r="Z48" s="9">
        <v>0</v>
      </c>
      <c r="AA48" s="9">
        <v>1.11864E-3</v>
      </c>
      <c r="AB48" s="9">
        <v>1.4051599999999999E-3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0.7586214</v>
      </c>
      <c r="D49" s="9">
        <v>0.48180028000000003</v>
      </c>
      <c r="E49" s="9">
        <v>0.36241675000000001</v>
      </c>
      <c r="F49" s="9">
        <v>0.29590919999999998</v>
      </c>
      <c r="G49" s="9">
        <v>0.25363396999999999</v>
      </c>
      <c r="H49" s="9">
        <v>0.22432458999999999</v>
      </c>
      <c r="I49" s="9">
        <v>0.20424676</v>
      </c>
      <c r="J49" s="9">
        <v>0.21563706999999999</v>
      </c>
      <c r="K49" s="9">
        <v>0.22838004000000001</v>
      </c>
      <c r="L49" s="9">
        <v>0.24171504999999999</v>
      </c>
      <c r="M49" s="9">
        <v>0.25594655999999999</v>
      </c>
      <c r="N49" s="9">
        <v>0.27094534999999997</v>
      </c>
      <c r="O49" s="9">
        <v>0.28692602</v>
      </c>
      <c r="P49" s="9">
        <v>0.30379631000000001</v>
      </c>
      <c r="Q49" s="9">
        <v>0.32169184000000001</v>
      </c>
      <c r="R49" s="9">
        <v>0.34059335000000002</v>
      </c>
      <c r="S49" s="9">
        <v>0.36057900999999998</v>
      </c>
      <c r="T49" s="9">
        <v>0.38060675999999999</v>
      </c>
      <c r="U49" s="9">
        <v>0.40084665000000003</v>
      </c>
      <c r="V49" s="9">
        <v>0.42148085000000002</v>
      </c>
      <c r="W49" s="9">
        <v>0.43875987999999999</v>
      </c>
      <c r="X49" s="9">
        <v>0.46204067999999998</v>
      </c>
      <c r="Y49" s="9">
        <v>0.47886055</v>
      </c>
      <c r="Z49" s="9">
        <v>0.50357680999999999</v>
      </c>
      <c r="AA49" s="9">
        <v>0.52458408999999995</v>
      </c>
      <c r="AB49" s="9">
        <v>0.55126105999999997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31948</v>
      </c>
      <c r="C50" s="9">
        <v>32569.650521619998</v>
      </c>
      <c r="D50" s="9">
        <v>33211.582537709997</v>
      </c>
      <c r="E50" s="9">
        <v>33836.019140179997</v>
      </c>
      <c r="F50" s="9">
        <v>34534.743996620004</v>
      </c>
      <c r="G50" s="9">
        <v>35181.229448509999</v>
      </c>
      <c r="H50" s="9">
        <v>35950.902751959999</v>
      </c>
      <c r="I50" s="9">
        <v>36563.632990149999</v>
      </c>
      <c r="J50" s="9">
        <v>37374.697728829997</v>
      </c>
      <c r="K50" s="9">
        <v>38052.334796640003</v>
      </c>
      <c r="L50" s="9">
        <v>38869.313999140002</v>
      </c>
      <c r="M50" s="9">
        <v>39583.025444389998</v>
      </c>
      <c r="N50" s="9">
        <v>40415.105684590002</v>
      </c>
      <c r="O50" s="9">
        <v>41183.855013189997</v>
      </c>
      <c r="P50" s="9">
        <v>41982.919713499999</v>
      </c>
      <c r="Q50" s="9">
        <v>42726.73795237</v>
      </c>
      <c r="R50" s="9">
        <v>43490.844147060001</v>
      </c>
      <c r="S50" s="9">
        <v>44435.719049140003</v>
      </c>
      <c r="T50" s="9">
        <v>45320.14181845</v>
      </c>
      <c r="U50" s="9">
        <v>46273.33635207</v>
      </c>
      <c r="V50" s="9">
        <v>47328.792262820003</v>
      </c>
      <c r="W50" s="9">
        <v>48307.940008129997</v>
      </c>
      <c r="X50" s="9">
        <v>49244.613258669997</v>
      </c>
      <c r="Y50" s="9">
        <v>50159.526846209999</v>
      </c>
      <c r="Z50" s="9">
        <v>51212.294432540002</v>
      </c>
      <c r="AA50" s="9">
        <v>52233.378374430002</v>
      </c>
      <c r="AB50" s="9">
        <v>53437.779593250001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101536677.835426</v>
      </c>
      <c r="C51" s="9">
        <v>91513035.244663298</v>
      </c>
      <c r="D51" s="9">
        <v>75722560.039408803</v>
      </c>
      <c r="E51" s="9">
        <v>60184940.991789803</v>
      </c>
      <c r="F51" s="9">
        <v>46139006.942528702</v>
      </c>
      <c r="G51" s="9">
        <v>33976824.078817703</v>
      </c>
      <c r="H51" s="9">
        <v>24449771.8259441</v>
      </c>
      <c r="I51" s="9">
        <v>24567182.807881702</v>
      </c>
      <c r="J51" s="9">
        <v>24794906.886699501</v>
      </c>
      <c r="K51" s="9">
        <v>25027715.277504101</v>
      </c>
      <c r="L51" s="9">
        <v>25266105.376026198</v>
      </c>
      <c r="M51" s="9">
        <v>25501244.009852201</v>
      </c>
      <c r="N51" s="9">
        <v>25741969.149425201</v>
      </c>
      <c r="O51" s="9">
        <v>25980324.062397301</v>
      </c>
      <c r="P51" s="9">
        <v>26213781.7865353</v>
      </c>
      <c r="Q51" s="9">
        <v>26443252.3481116</v>
      </c>
      <c r="R51" s="9">
        <v>26681567.277504101</v>
      </c>
      <c r="S51" s="9">
        <v>27138493.228243001</v>
      </c>
      <c r="T51" s="9">
        <v>27728273.418719199</v>
      </c>
      <c r="U51" s="9">
        <v>28430736.932676502</v>
      </c>
      <c r="V51" s="9">
        <v>30452607.3957307</v>
      </c>
      <c r="W51" s="9">
        <v>31039665.504105002</v>
      </c>
      <c r="X51" s="9">
        <v>32305142.600985199</v>
      </c>
      <c r="Y51" s="9">
        <v>32963448.249589399</v>
      </c>
      <c r="Z51" s="9">
        <v>34947842.903119802</v>
      </c>
      <c r="AA51" s="9">
        <v>35574283.238095202</v>
      </c>
      <c r="AB51" s="9">
        <v>38082782.6535303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8536.0489510700008</v>
      </c>
      <c r="C53" s="9">
        <v>8409.3606176699996</v>
      </c>
      <c r="D53" s="9">
        <v>8145.8077100099999</v>
      </c>
      <c r="E53" s="9">
        <v>7885.10669779</v>
      </c>
      <c r="F53" s="9">
        <v>7674.8906735500004</v>
      </c>
      <c r="G53" s="9">
        <v>7500.7316033699999</v>
      </c>
      <c r="H53" s="9">
        <v>7414.2308147599997</v>
      </c>
      <c r="I53" s="9">
        <v>7533.2925640499998</v>
      </c>
      <c r="J53" s="9">
        <v>7692.6577058700004</v>
      </c>
      <c r="K53" s="9">
        <v>7826.8439516400003</v>
      </c>
      <c r="L53" s="9">
        <v>7987.5909512799999</v>
      </c>
      <c r="M53" s="9">
        <v>8128.6751268600001</v>
      </c>
      <c r="N53" s="9">
        <v>8292.3428317100006</v>
      </c>
      <c r="O53" s="9">
        <v>8443.9427572200002</v>
      </c>
      <c r="P53" s="9">
        <v>8601.1721370100004</v>
      </c>
      <c r="Q53" s="9">
        <v>8747.8274029900003</v>
      </c>
      <c r="R53" s="9">
        <v>8898.5458383900004</v>
      </c>
      <c r="S53" s="9">
        <v>9088.8789942500007</v>
      </c>
      <c r="T53" s="9">
        <v>9270.9897735400009</v>
      </c>
      <c r="U53" s="9">
        <v>9468.8917640199998</v>
      </c>
      <c r="V53" s="9">
        <v>9718.3799244900001</v>
      </c>
      <c r="W53" s="9">
        <v>9918.3877375699994</v>
      </c>
      <c r="X53" s="9">
        <v>10126.894196810001</v>
      </c>
      <c r="Y53" s="9">
        <v>10316.45921429</v>
      </c>
      <c r="Z53" s="9">
        <v>10564.52315662</v>
      </c>
      <c r="AA53" s="9">
        <v>10773.44459141</v>
      </c>
      <c r="AB53" s="9">
        <v>11063.05218486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4484.1387269899997</v>
      </c>
      <c r="D54" s="9">
        <v>3710.4054419300001</v>
      </c>
      <c r="E54" s="9">
        <v>2949.0621086000001</v>
      </c>
      <c r="F54" s="9">
        <v>2260.8113401800001</v>
      </c>
      <c r="G54" s="9">
        <v>1664.8643798600001</v>
      </c>
      <c r="H54" s="9">
        <v>1198.0388194699999</v>
      </c>
      <c r="I54" s="9">
        <v>1203.79195759</v>
      </c>
      <c r="J54" s="9">
        <v>1214.95043745</v>
      </c>
      <c r="K54" s="9">
        <v>1226.3580486000001</v>
      </c>
      <c r="L54" s="9">
        <v>1238.0391634299999</v>
      </c>
      <c r="M54" s="9">
        <v>1249.56095648</v>
      </c>
      <c r="N54" s="9">
        <v>1261.3564883199999</v>
      </c>
      <c r="O54" s="9">
        <v>1273.0358790600001</v>
      </c>
      <c r="P54" s="9">
        <v>1284.4753075399999</v>
      </c>
      <c r="Q54" s="9">
        <v>1295.71936506</v>
      </c>
      <c r="R54" s="9">
        <v>1307.3967966</v>
      </c>
      <c r="S54" s="9">
        <v>1329.78616818</v>
      </c>
      <c r="T54" s="9">
        <v>1358.6853975199999</v>
      </c>
      <c r="U54" s="9">
        <v>1393.1061096999999</v>
      </c>
      <c r="V54" s="9">
        <v>1492.17776239</v>
      </c>
      <c r="W54" s="9">
        <v>1520.9436097</v>
      </c>
      <c r="X54" s="9">
        <v>1582.9519874499999</v>
      </c>
      <c r="Y54" s="9">
        <v>1615.20896423</v>
      </c>
      <c r="Z54" s="9">
        <v>1712.44430225</v>
      </c>
      <c r="AA54" s="9">
        <v>1743.1398786699999</v>
      </c>
      <c r="AB54" s="9">
        <v>1866.0563500200001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49.752972139999997</v>
      </c>
      <c r="C55" s="9">
        <v>44.841387269999998</v>
      </c>
      <c r="D55" s="9">
        <v>37.104054419999997</v>
      </c>
      <c r="E55" s="9">
        <v>29.490621090000001</v>
      </c>
      <c r="F55" s="9">
        <v>22.608113400000001</v>
      </c>
      <c r="G55" s="9">
        <v>16.648643799999999</v>
      </c>
      <c r="H55" s="9">
        <v>11.980388189999999</v>
      </c>
      <c r="I55" s="9">
        <v>12.037919580000001</v>
      </c>
      <c r="J55" s="9">
        <v>12.149504370000001</v>
      </c>
      <c r="K55" s="9">
        <v>12.263580490000001</v>
      </c>
      <c r="L55" s="9">
        <v>12.38039163</v>
      </c>
      <c r="M55" s="9">
        <v>12.49560956</v>
      </c>
      <c r="N55" s="9">
        <v>12.61356488</v>
      </c>
      <c r="O55" s="9">
        <v>12.73035879</v>
      </c>
      <c r="P55" s="9">
        <v>12.84475308</v>
      </c>
      <c r="Q55" s="9">
        <v>12.957193650000001</v>
      </c>
      <c r="R55" s="9">
        <v>13.07396797</v>
      </c>
      <c r="S55" s="9">
        <v>13.29786168</v>
      </c>
      <c r="T55" s="9">
        <v>13.586853980000001</v>
      </c>
      <c r="U55" s="9">
        <v>13.931061100000001</v>
      </c>
      <c r="V55" s="9">
        <v>14.92177762</v>
      </c>
      <c r="W55" s="9">
        <v>15.2094361</v>
      </c>
      <c r="X55" s="9">
        <v>15.82951987</v>
      </c>
      <c r="Y55" s="9">
        <v>16.15208964</v>
      </c>
      <c r="Z55" s="9">
        <v>17.124443020000001</v>
      </c>
      <c r="AA55" s="9">
        <v>17.431398789999999</v>
      </c>
      <c r="AB55" s="9">
        <v>18.660563499999999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6058.55401188</v>
      </c>
      <c r="C56" s="9">
        <v>6176.4425577000002</v>
      </c>
      <c r="D56" s="9">
        <v>6298.1772450500002</v>
      </c>
      <c r="E56" s="9">
        <v>6416.5941375900002</v>
      </c>
      <c r="F56" s="9">
        <v>6549.0989041599996</v>
      </c>
      <c r="G56" s="9">
        <v>6671.6970958499996</v>
      </c>
      <c r="H56" s="9">
        <v>6817.6563821999998</v>
      </c>
      <c r="I56" s="9">
        <v>6933.8533035399996</v>
      </c>
      <c r="J56" s="9">
        <v>7087.6619778300001</v>
      </c>
      <c r="K56" s="9">
        <v>7216.1676988700001</v>
      </c>
      <c r="L56" s="9">
        <v>7371.0979801100002</v>
      </c>
      <c r="M56" s="9">
        <v>7506.44477302</v>
      </c>
      <c r="N56" s="9">
        <v>7664.2387844599998</v>
      </c>
      <c r="O56" s="9">
        <v>7810.0228501000001</v>
      </c>
      <c r="P56" s="9">
        <v>7961.5558614199999</v>
      </c>
      <c r="Q56" s="9">
        <v>8102.6120456999997</v>
      </c>
      <c r="R56" s="9">
        <v>8247.5155968199997</v>
      </c>
      <c r="S56" s="9">
        <v>8426.6997594799996</v>
      </c>
      <c r="T56" s="9">
        <v>8594.4199021299992</v>
      </c>
      <c r="U56" s="9">
        <v>8775.1817828599997</v>
      </c>
      <c r="V56" s="9">
        <v>8975.33630404</v>
      </c>
      <c r="W56" s="9">
        <v>9161.0198992700007</v>
      </c>
      <c r="X56" s="9">
        <v>9338.6487173500009</v>
      </c>
      <c r="Y56" s="9">
        <v>9512.1510770000004</v>
      </c>
      <c r="Z56" s="9">
        <v>9711.7957897800006</v>
      </c>
      <c r="AA56" s="9">
        <v>9905.4320803999999</v>
      </c>
      <c r="AB56" s="9">
        <v>10133.832288109999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2477.4949391800001</v>
      </c>
      <c r="C57" s="9">
        <v>2232.9180599699998</v>
      </c>
      <c r="D57" s="9">
        <v>1847.6304649599999</v>
      </c>
      <c r="E57" s="9">
        <v>1468.5125602000001</v>
      </c>
      <c r="F57" s="9">
        <v>1125.7917694</v>
      </c>
      <c r="G57" s="9">
        <v>829.03450752000003</v>
      </c>
      <c r="H57" s="9">
        <v>596.57443254999998</v>
      </c>
      <c r="I57" s="9">
        <v>599.43926051000005</v>
      </c>
      <c r="J57" s="9">
        <v>604.99572804000002</v>
      </c>
      <c r="K57" s="9">
        <v>610.67625277000002</v>
      </c>
      <c r="L57" s="9">
        <v>616.49297118000004</v>
      </c>
      <c r="M57" s="9">
        <v>622.23035384000002</v>
      </c>
      <c r="N57" s="9">
        <v>628.10404725000001</v>
      </c>
      <c r="O57" s="9">
        <v>633.91990711999995</v>
      </c>
      <c r="P57" s="9">
        <v>639.61627558999999</v>
      </c>
      <c r="Q57" s="9">
        <v>645.21535729000004</v>
      </c>
      <c r="R57" s="9">
        <v>651.03024157000004</v>
      </c>
      <c r="S57" s="9">
        <v>662.17923476999999</v>
      </c>
      <c r="T57" s="9">
        <v>676.56987142000003</v>
      </c>
      <c r="U57" s="9">
        <v>693.70998115999998</v>
      </c>
      <c r="V57" s="9">
        <v>743.04362046000006</v>
      </c>
      <c r="W57" s="9">
        <v>757.36783830000002</v>
      </c>
      <c r="X57" s="9">
        <v>788.24547945999996</v>
      </c>
      <c r="Y57" s="9">
        <v>804.30813728999999</v>
      </c>
      <c r="Z57" s="9">
        <v>852.72736683999995</v>
      </c>
      <c r="AA57" s="9">
        <v>868.01251101000003</v>
      </c>
      <c r="AB57" s="9">
        <v>929.21989674999998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0.1135939</v>
      </c>
      <c r="D58" s="9">
        <v>6.1935619999999997E-2</v>
      </c>
      <c r="E58" s="9">
        <v>6.2197410000000002E-2</v>
      </c>
      <c r="F58" s="9">
        <v>6.1251849999999997E-2</v>
      </c>
      <c r="G58" s="9">
        <v>6.3177419999999998E-2</v>
      </c>
      <c r="H58" s="9">
        <v>6.1166520000000002E-2</v>
      </c>
      <c r="I58" s="9">
        <v>6.4455609999999997E-2</v>
      </c>
      <c r="J58" s="9">
        <v>5.9420340000000002E-2</v>
      </c>
      <c r="K58" s="9">
        <v>6.4773209999999998E-2</v>
      </c>
      <c r="L58" s="9">
        <v>6.0553030000000001E-2</v>
      </c>
      <c r="M58" s="9">
        <v>6.4031130000000006E-2</v>
      </c>
      <c r="N58" s="9">
        <v>6.0793569999999998E-2</v>
      </c>
      <c r="O58" s="9">
        <v>6.3563690000000006E-2</v>
      </c>
      <c r="P58" s="9">
        <v>6.1480559999999997E-2</v>
      </c>
      <c r="Q58" s="9">
        <v>6.1877479999999999E-2</v>
      </c>
      <c r="R58" s="9">
        <v>6.0122040000000002E-2</v>
      </c>
      <c r="S58" s="9">
        <v>6.0295380000000003E-2</v>
      </c>
      <c r="T58" s="9">
        <v>6.4297740000000006E-2</v>
      </c>
      <c r="U58" s="9">
        <v>6.2399400000000001E-2</v>
      </c>
      <c r="V58" s="9">
        <v>6.3575489999999998E-2</v>
      </c>
      <c r="W58" s="9">
        <v>6.5426209999999999E-2</v>
      </c>
      <c r="X58" s="9">
        <v>6.3216880000000003E-2</v>
      </c>
      <c r="Y58" s="9">
        <v>6.1864200000000001E-2</v>
      </c>
      <c r="Z58" s="9">
        <v>6.1019749999999998E-2</v>
      </c>
      <c r="AA58" s="9">
        <v>6.3529569999999994E-2</v>
      </c>
      <c r="AB58" s="9">
        <v>6.2435690000000002E-2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6.1935619999999997E-2</v>
      </c>
      <c r="D59" s="9">
        <v>6.2197410000000002E-2</v>
      </c>
      <c r="E59" s="9">
        <v>6.1251849999999997E-2</v>
      </c>
      <c r="F59" s="9">
        <v>6.3177419999999998E-2</v>
      </c>
      <c r="G59" s="9">
        <v>6.1166520000000002E-2</v>
      </c>
      <c r="H59" s="9">
        <v>6.4455609999999997E-2</v>
      </c>
      <c r="I59" s="9">
        <v>5.9420340000000002E-2</v>
      </c>
      <c r="J59" s="9">
        <v>6.4773209999999998E-2</v>
      </c>
      <c r="K59" s="9">
        <v>6.0553030000000001E-2</v>
      </c>
      <c r="L59" s="9">
        <v>6.4031130000000006E-2</v>
      </c>
      <c r="M59" s="9">
        <v>6.0793569999999998E-2</v>
      </c>
      <c r="N59" s="9">
        <v>6.3563690000000006E-2</v>
      </c>
      <c r="O59" s="9">
        <v>6.1480559999999997E-2</v>
      </c>
      <c r="P59" s="9">
        <v>6.1877479999999999E-2</v>
      </c>
      <c r="Q59" s="9">
        <v>6.0122040000000002E-2</v>
      </c>
      <c r="R59" s="9">
        <v>6.0295380000000003E-2</v>
      </c>
      <c r="S59" s="9">
        <v>6.4297740000000006E-2</v>
      </c>
      <c r="T59" s="9">
        <v>6.2399400000000001E-2</v>
      </c>
      <c r="U59" s="9">
        <v>6.3575489999999998E-2</v>
      </c>
      <c r="V59" s="9">
        <v>6.5426209999999999E-2</v>
      </c>
      <c r="W59" s="9">
        <v>6.3216880000000003E-2</v>
      </c>
      <c r="X59" s="9">
        <v>6.1864200000000001E-2</v>
      </c>
      <c r="Y59" s="9">
        <v>6.1019749999999998E-2</v>
      </c>
      <c r="Z59" s="9">
        <v>6.3529569999999994E-2</v>
      </c>
      <c r="AA59" s="9">
        <v>6.2435690000000002E-2</v>
      </c>
      <c r="AB59" s="9">
        <v>6.5685499999999994E-2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0.11360389999999999</v>
      </c>
      <c r="D60" s="9">
        <v>0.11843143</v>
      </c>
      <c r="E60" s="9">
        <v>0.12340759</v>
      </c>
      <c r="F60" s="9">
        <v>0.12863968000000001</v>
      </c>
      <c r="G60" s="9">
        <v>0.13388342</v>
      </c>
      <c r="H60" s="9">
        <v>0.13949940999999999</v>
      </c>
      <c r="I60" s="9">
        <v>0.14482421000000001</v>
      </c>
      <c r="J60" s="9">
        <v>0.14733911</v>
      </c>
      <c r="K60" s="9">
        <v>0.14938499</v>
      </c>
      <c r="L60" s="9">
        <v>0.15183297000000001</v>
      </c>
      <c r="M60" s="9">
        <v>0.15391262999999999</v>
      </c>
      <c r="N60" s="9">
        <v>0.15636080999999999</v>
      </c>
      <c r="O60" s="9">
        <v>0.15850682999999999</v>
      </c>
      <c r="P60" s="9">
        <v>0.16089922000000001</v>
      </c>
      <c r="Q60" s="9">
        <v>0.16325981000000001</v>
      </c>
      <c r="R60" s="9">
        <v>0.16584542999999999</v>
      </c>
      <c r="S60" s="9">
        <v>0.16840989000000001</v>
      </c>
      <c r="T60" s="9">
        <v>0.16995089999999999</v>
      </c>
      <c r="U60" s="9">
        <v>0.17139478999999999</v>
      </c>
      <c r="V60" s="9">
        <v>0.17241053000000001</v>
      </c>
      <c r="W60" s="9">
        <v>0.17155100000000001</v>
      </c>
      <c r="X60" s="9">
        <v>0.17281553999999999</v>
      </c>
      <c r="Y60" s="9">
        <v>0.17310654</v>
      </c>
      <c r="Z60" s="9">
        <v>0.17445018000000001</v>
      </c>
      <c r="AA60" s="9">
        <v>0.17390059999999999</v>
      </c>
      <c r="AB60" s="9">
        <v>0.17507115000000001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1821</v>
      </c>
      <c r="C61" s="9">
        <v>1835.5114550400001</v>
      </c>
      <c r="D61" s="9">
        <v>1843.75822853</v>
      </c>
      <c r="E61" s="9">
        <v>1870.71749499</v>
      </c>
      <c r="F61" s="9">
        <v>1855.88476995</v>
      </c>
      <c r="G61" s="9">
        <v>1882.78044791</v>
      </c>
      <c r="H61" s="9">
        <v>1835.7109404400001</v>
      </c>
      <c r="I61" s="9">
        <v>1855.15232563</v>
      </c>
      <c r="J61" s="9">
        <v>1841.7906905100001</v>
      </c>
      <c r="K61" s="9">
        <v>1881.4280248800001</v>
      </c>
      <c r="L61" s="9">
        <v>1838.5767961900001</v>
      </c>
      <c r="M61" s="9">
        <v>1873.1896796000001</v>
      </c>
      <c r="N61" s="9">
        <v>1840.20709124</v>
      </c>
      <c r="O61" s="9">
        <v>1858.7425009399999</v>
      </c>
      <c r="P61" s="9">
        <v>1867.4129117499999</v>
      </c>
      <c r="Q61" s="9">
        <v>1922.9126605900001</v>
      </c>
      <c r="R61" s="9">
        <v>1976.04366119</v>
      </c>
      <c r="S61" s="9">
        <v>1927.9593508800001</v>
      </c>
      <c r="T61" s="9">
        <v>1916.1736437500001</v>
      </c>
      <c r="U61" s="9">
        <v>1868.2784200399999</v>
      </c>
      <c r="V61" s="9">
        <v>1867.0413555</v>
      </c>
      <c r="W61" s="9">
        <v>1853.3690279800001</v>
      </c>
      <c r="X61" s="9">
        <v>1887.34465628</v>
      </c>
      <c r="Y61" s="9">
        <v>1913.30658922</v>
      </c>
      <c r="Z61" s="9">
        <v>1945.3088992600001</v>
      </c>
      <c r="AA61" s="9">
        <v>1921.92228161</v>
      </c>
      <c r="AB61" s="9">
        <v>1990.2322877700001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5020348.23511275</v>
      </c>
      <c r="C62" s="9">
        <v>152425.61471162</v>
      </c>
      <c r="D62" s="9">
        <v>51440.19966133</v>
      </c>
      <c r="E62" s="9">
        <v>36201.957666260001</v>
      </c>
      <c r="F62" s="9">
        <v>27561.896570969999</v>
      </c>
      <c r="G62" s="9">
        <v>22849.280374459999</v>
      </c>
      <c r="H62" s="9">
        <v>18343.736950300001</v>
      </c>
      <c r="I62" s="9">
        <v>16677.218227239999</v>
      </c>
      <c r="J62" s="9">
        <v>13884.5151279</v>
      </c>
      <c r="K62" s="9">
        <v>12769.8510205</v>
      </c>
      <c r="L62" s="9">
        <v>11076.70729423</v>
      </c>
      <c r="M62" s="9">
        <v>10317.69322307</v>
      </c>
      <c r="N62" s="9">
        <v>9005.6765701999993</v>
      </c>
      <c r="O62" s="9">
        <v>8240.8594134899995</v>
      </c>
      <c r="P62" s="9">
        <v>7474.16099811</v>
      </c>
      <c r="Q62" s="9">
        <v>7076.8476033300003</v>
      </c>
      <c r="R62" s="9">
        <v>6747.2165691700002</v>
      </c>
      <c r="S62" s="9">
        <v>5703.7942980899998</v>
      </c>
      <c r="T62" s="9">
        <v>5146.1768147399998</v>
      </c>
      <c r="U62" s="9">
        <v>4552.2371387200001</v>
      </c>
      <c r="V62" s="9">
        <v>4465.2845669500002</v>
      </c>
      <c r="W62" s="9">
        <v>4114.5520424400002</v>
      </c>
      <c r="X62" s="9">
        <v>4215.7479835300001</v>
      </c>
      <c r="Y62" s="9">
        <v>4144.5186420800001</v>
      </c>
      <c r="Z62" s="9">
        <v>4215.0748224899999</v>
      </c>
      <c r="AA62" s="9">
        <v>4019.7378555099999</v>
      </c>
      <c r="AB62" s="9">
        <v>4024.6659097900001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1206.8549350599999</v>
      </c>
      <c r="C64" s="9">
        <v>1102.21570062</v>
      </c>
      <c r="D64" s="9">
        <v>1104.8009646099999</v>
      </c>
      <c r="E64" s="9">
        <v>1120.5830082099999</v>
      </c>
      <c r="F64" s="9">
        <v>1111.5035634400001</v>
      </c>
      <c r="G64" s="9">
        <v>1127.4925819499999</v>
      </c>
      <c r="H64" s="9">
        <v>1099.21367887</v>
      </c>
      <c r="I64" s="9">
        <v>1110.8117548600001</v>
      </c>
      <c r="J64" s="9">
        <v>1102.7489749599999</v>
      </c>
      <c r="K64" s="9">
        <v>1126.4484239400001</v>
      </c>
      <c r="L64" s="9">
        <v>1100.7598945</v>
      </c>
      <c r="M64" s="9">
        <v>1121.4601780600001</v>
      </c>
      <c r="N64" s="9">
        <v>1101.6875134100001</v>
      </c>
      <c r="O64" s="9">
        <v>1112.7642986000001</v>
      </c>
      <c r="P64" s="9">
        <v>1117.9362274699999</v>
      </c>
      <c r="Q64" s="9">
        <v>1151.14701337</v>
      </c>
      <c r="R64" s="9">
        <v>1182.9415324700001</v>
      </c>
      <c r="S64" s="9">
        <v>1154.13580525</v>
      </c>
      <c r="T64" s="9">
        <v>1147.0683486</v>
      </c>
      <c r="U64" s="9">
        <v>1118.38626537</v>
      </c>
      <c r="V64" s="9">
        <v>1117.6437814000001</v>
      </c>
      <c r="W64" s="9">
        <v>1109.4518819499999</v>
      </c>
      <c r="X64" s="9">
        <v>1129.7907545800001</v>
      </c>
      <c r="Y64" s="9">
        <v>1145.32892038</v>
      </c>
      <c r="Z64" s="9">
        <v>1164.4859265800001</v>
      </c>
      <c r="AA64" s="9">
        <v>1150.4830407300001</v>
      </c>
      <c r="AB64" s="9">
        <v>1191.37092284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12.498900409999999</v>
      </c>
      <c r="D65" s="9">
        <v>4.2180963699999996</v>
      </c>
      <c r="E65" s="9">
        <v>2.96856053</v>
      </c>
      <c r="F65" s="9">
        <v>2.26007552</v>
      </c>
      <c r="G65" s="9">
        <v>1.87364099</v>
      </c>
      <c r="H65" s="9">
        <v>1.5041864300000001</v>
      </c>
      <c r="I65" s="9">
        <v>1.36753189</v>
      </c>
      <c r="J65" s="9">
        <v>1.1385302399999999</v>
      </c>
      <c r="K65" s="9">
        <v>1.0471277800000001</v>
      </c>
      <c r="L65" s="9">
        <v>0.90829000000000004</v>
      </c>
      <c r="M65" s="9">
        <v>0.84605083999999997</v>
      </c>
      <c r="N65" s="9">
        <v>0.73846548000000001</v>
      </c>
      <c r="O65" s="9">
        <v>0.67575046999999999</v>
      </c>
      <c r="P65" s="9">
        <v>0.61288120000000001</v>
      </c>
      <c r="Q65" s="9">
        <v>0.58030150000000003</v>
      </c>
      <c r="R65" s="9">
        <v>0.55327176</v>
      </c>
      <c r="S65" s="9">
        <v>0.46771112999999997</v>
      </c>
      <c r="T65" s="9">
        <v>0.42198649999999999</v>
      </c>
      <c r="U65" s="9">
        <v>0.37328345000000002</v>
      </c>
      <c r="V65" s="9">
        <v>0.36615333</v>
      </c>
      <c r="W65" s="9">
        <v>0.33739327000000002</v>
      </c>
      <c r="X65" s="9">
        <v>0.34569133000000002</v>
      </c>
      <c r="Y65" s="9">
        <v>0.33985052999999998</v>
      </c>
      <c r="Z65" s="9">
        <v>0.34563613999999998</v>
      </c>
      <c r="AA65" s="9">
        <v>0.32961849999999998</v>
      </c>
      <c r="AB65" s="9">
        <v>0.3300226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4.1166855499999997</v>
      </c>
      <c r="C66" s="9">
        <v>0.124989</v>
      </c>
      <c r="D66" s="9">
        <v>4.2180960000000003E-2</v>
      </c>
      <c r="E66" s="9">
        <v>2.9685610000000001E-2</v>
      </c>
      <c r="F66" s="9">
        <v>2.2600760000000001E-2</v>
      </c>
      <c r="G66" s="9">
        <v>1.8736409999999998E-2</v>
      </c>
      <c r="H66" s="9">
        <v>1.5041860000000001E-2</v>
      </c>
      <c r="I66" s="9">
        <v>1.3675319999999999E-2</v>
      </c>
      <c r="J66" s="9">
        <v>1.1385299999999999E-2</v>
      </c>
      <c r="K66" s="9">
        <v>1.0471279999999999E-2</v>
      </c>
      <c r="L66" s="9">
        <v>9.0828999999999997E-3</v>
      </c>
      <c r="M66" s="9">
        <v>8.4605099999999992E-3</v>
      </c>
      <c r="N66" s="9">
        <v>7.3846500000000004E-3</v>
      </c>
      <c r="O66" s="9">
        <v>6.7574999999999996E-3</v>
      </c>
      <c r="P66" s="9">
        <v>6.1288100000000002E-3</v>
      </c>
      <c r="Q66" s="9">
        <v>5.8030199999999999E-3</v>
      </c>
      <c r="R66" s="9">
        <v>5.5327199999999997E-3</v>
      </c>
      <c r="S66" s="9">
        <v>4.6771099999999999E-3</v>
      </c>
      <c r="T66" s="9">
        <v>4.2198599999999998E-3</v>
      </c>
      <c r="U66" s="9">
        <v>3.7328299999999999E-3</v>
      </c>
      <c r="V66" s="9">
        <v>3.6615300000000001E-3</v>
      </c>
      <c r="W66" s="9">
        <v>3.3739299999999998E-3</v>
      </c>
      <c r="X66" s="9">
        <v>3.4569100000000001E-3</v>
      </c>
      <c r="Y66" s="9">
        <v>3.39851E-3</v>
      </c>
      <c r="Z66" s="9">
        <v>3.4563599999999999E-3</v>
      </c>
      <c r="AA66" s="9">
        <v>3.2961900000000001E-3</v>
      </c>
      <c r="AB66" s="9">
        <v>3.3002299999999999E-3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1089.9812281500001</v>
      </c>
      <c r="C67" s="9">
        <v>1098.6672323099999</v>
      </c>
      <c r="D67" s="9">
        <v>1103.60343676</v>
      </c>
      <c r="E67" s="9">
        <v>1119.7402266300001</v>
      </c>
      <c r="F67" s="9">
        <v>1110.8619224900001</v>
      </c>
      <c r="G67" s="9">
        <v>1126.96065071</v>
      </c>
      <c r="H67" s="9">
        <v>1098.78663667</v>
      </c>
      <c r="I67" s="9">
        <v>1110.4235092199999</v>
      </c>
      <c r="J67" s="9">
        <v>1102.42574345</v>
      </c>
      <c r="K67" s="9">
        <v>1126.1511418</v>
      </c>
      <c r="L67" s="9">
        <v>1100.5020287499999</v>
      </c>
      <c r="M67" s="9">
        <v>1121.21998216</v>
      </c>
      <c r="N67" s="9">
        <v>1101.4778612600001</v>
      </c>
      <c r="O67" s="9">
        <v>1112.57245139</v>
      </c>
      <c r="P67" s="9">
        <v>1117.7622289999999</v>
      </c>
      <c r="Q67" s="9">
        <v>1150.98226436</v>
      </c>
      <c r="R67" s="9">
        <v>1182.7844572700001</v>
      </c>
      <c r="S67" s="9">
        <v>1154.00302091</v>
      </c>
      <c r="T67" s="9">
        <v>1146.9485456100001</v>
      </c>
      <c r="U67" s="9">
        <v>1118.28028928</v>
      </c>
      <c r="V67" s="9">
        <v>1117.5398295800001</v>
      </c>
      <c r="W67" s="9">
        <v>1109.35609518</v>
      </c>
      <c r="X67" s="9">
        <v>1129.69261196</v>
      </c>
      <c r="Y67" s="9">
        <v>1145.2324359900001</v>
      </c>
      <c r="Z67" s="9">
        <v>1164.38779963</v>
      </c>
      <c r="AA67" s="9">
        <v>1150.3894612300001</v>
      </c>
      <c r="AB67" s="9">
        <v>1191.27722862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116.87370691</v>
      </c>
      <c r="C68" s="9">
        <v>3.5484683100000001</v>
      </c>
      <c r="D68" s="9">
        <v>1.1975278499999999</v>
      </c>
      <c r="E68" s="9">
        <v>0.84278156999999998</v>
      </c>
      <c r="F68" s="9">
        <v>0.64164094999999999</v>
      </c>
      <c r="G68" s="9">
        <v>0.53193124999999997</v>
      </c>
      <c r="H68" s="9">
        <v>0.42704219999999998</v>
      </c>
      <c r="I68" s="9">
        <v>0.38824564</v>
      </c>
      <c r="J68" s="9">
        <v>0.32323151</v>
      </c>
      <c r="K68" s="9">
        <v>0.29728212999999998</v>
      </c>
      <c r="L68" s="9">
        <v>0.25786575</v>
      </c>
      <c r="M68" s="9">
        <v>0.24019589999999999</v>
      </c>
      <c r="N68" s="9">
        <v>0.20965215000000001</v>
      </c>
      <c r="O68" s="9">
        <v>0.19184720999999999</v>
      </c>
      <c r="P68" s="9">
        <v>0.17399846999999999</v>
      </c>
      <c r="Q68" s="9">
        <v>0.16474901</v>
      </c>
      <c r="R68" s="9">
        <v>0.1570752</v>
      </c>
      <c r="S68" s="9">
        <v>0.13278433000000001</v>
      </c>
      <c r="T68" s="9">
        <v>0.11980300000000001</v>
      </c>
      <c r="U68" s="9">
        <v>0.10597608</v>
      </c>
      <c r="V68" s="9">
        <v>0.10395182</v>
      </c>
      <c r="W68" s="9">
        <v>9.5786769999999993E-2</v>
      </c>
      <c r="X68" s="9">
        <v>9.8142610000000005E-2</v>
      </c>
      <c r="Y68" s="9">
        <v>9.6484390000000003E-2</v>
      </c>
      <c r="Z68" s="9">
        <v>9.8126939999999996E-2</v>
      </c>
      <c r="AA68" s="9">
        <v>9.3579499999999996E-2</v>
      </c>
      <c r="AB68" s="9">
        <v>9.3694219999999995E-2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1.0249999999999999</v>
      </c>
      <c r="D69" s="9">
        <v>3.381431E-2</v>
      </c>
      <c r="E69" s="9">
        <v>3.0249129999999999E-2</v>
      </c>
      <c r="F69" s="9">
        <v>4.0637859999999998E-2</v>
      </c>
      <c r="G69" s="9">
        <v>1.7508820000000001E-2</v>
      </c>
      <c r="H69" s="9">
        <v>4.0504720000000001E-2</v>
      </c>
      <c r="I69" s="9">
        <v>0</v>
      </c>
      <c r="J69" s="9">
        <v>3.6503239999999999E-2</v>
      </c>
      <c r="K69" s="9">
        <v>1.82539E-2</v>
      </c>
      <c r="L69" s="9">
        <v>4.7713930000000002E-2</v>
      </c>
      <c r="M69" s="9">
        <v>2.2811200000000002E-3</v>
      </c>
      <c r="N69" s="9">
        <v>4.4949650000000001E-2</v>
      </c>
      <c r="O69" s="9">
        <v>7.5818300000000003E-3</v>
      </c>
      <c r="P69" s="9">
        <v>3.5971749999999997E-2</v>
      </c>
      <c r="Q69" s="9">
        <v>3.0425299999999999E-2</v>
      </c>
      <c r="R69" s="9">
        <v>5.612321E-2</v>
      </c>
      <c r="S69" s="9">
        <v>5.3979979999999997E-2</v>
      </c>
      <c r="T69" s="9">
        <v>6.8345999999999999E-4</v>
      </c>
      <c r="U69" s="9">
        <v>1.937123E-2</v>
      </c>
      <c r="V69" s="9">
        <v>4.8799999999999999E-6</v>
      </c>
      <c r="W69" s="9">
        <v>2.496191E-2</v>
      </c>
      <c r="X69" s="9">
        <v>1.813027E-2</v>
      </c>
      <c r="Y69" s="9">
        <v>4.4442889999999999E-2</v>
      </c>
      <c r="Z69" s="9">
        <v>3.974954E-2</v>
      </c>
      <c r="AA69" s="9">
        <v>4.279608E-2</v>
      </c>
      <c r="AB69" s="9">
        <v>1.331071E-2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3.381431E-2</v>
      </c>
      <c r="D70" s="9">
        <v>3.0249129999999999E-2</v>
      </c>
      <c r="E70" s="9">
        <v>4.0637859999999998E-2</v>
      </c>
      <c r="F70" s="9">
        <v>1.7508820000000001E-2</v>
      </c>
      <c r="G70" s="9">
        <v>4.0504720000000001E-2</v>
      </c>
      <c r="H70" s="9">
        <v>0</v>
      </c>
      <c r="I70" s="9">
        <v>3.6503239999999999E-2</v>
      </c>
      <c r="J70" s="9">
        <v>1.82539E-2</v>
      </c>
      <c r="K70" s="9">
        <v>4.7713930000000002E-2</v>
      </c>
      <c r="L70" s="9">
        <v>2.2811200000000002E-3</v>
      </c>
      <c r="M70" s="9">
        <v>4.4949650000000001E-2</v>
      </c>
      <c r="N70" s="9">
        <v>7.5818300000000003E-3</v>
      </c>
      <c r="O70" s="9">
        <v>3.5971749999999997E-2</v>
      </c>
      <c r="P70" s="9">
        <v>3.0425299999999999E-2</v>
      </c>
      <c r="Q70" s="9">
        <v>5.612321E-2</v>
      </c>
      <c r="R70" s="9">
        <v>5.3979979999999997E-2</v>
      </c>
      <c r="S70" s="9">
        <v>6.8345999999999999E-4</v>
      </c>
      <c r="T70" s="9">
        <v>1.937123E-2</v>
      </c>
      <c r="U70" s="9">
        <v>4.8799999999999999E-6</v>
      </c>
      <c r="V70" s="9">
        <v>2.496191E-2</v>
      </c>
      <c r="W70" s="9">
        <v>1.813027E-2</v>
      </c>
      <c r="X70" s="9">
        <v>4.4442889999999999E-2</v>
      </c>
      <c r="Y70" s="9">
        <v>3.974954E-2</v>
      </c>
      <c r="Z70" s="9">
        <v>4.279608E-2</v>
      </c>
      <c r="AA70" s="9">
        <v>1.331071E-2</v>
      </c>
      <c r="AB70" s="9">
        <v>6.2094919999999998E-2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3.96025954</v>
      </c>
      <c r="D71" s="9">
        <v>4.2107036500000001</v>
      </c>
      <c r="E71" s="9">
        <v>4.4892553599999996</v>
      </c>
      <c r="F71" s="9">
        <v>4.7347287700000003</v>
      </c>
      <c r="G71" s="9">
        <v>5.1046714800000004</v>
      </c>
      <c r="H71" s="9">
        <v>5.3776488100000002</v>
      </c>
      <c r="I71" s="9">
        <v>5.8854519099999996</v>
      </c>
      <c r="J71" s="9">
        <v>6.0418334600000003</v>
      </c>
      <c r="K71" s="9">
        <v>6.3196795799999999</v>
      </c>
      <c r="L71" s="9">
        <v>6.4175678300000003</v>
      </c>
      <c r="M71" s="9">
        <v>6.8127216400000004</v>
      </c>
      <c r="N71" s="9">
        <v>6.9337544800000002</v>
      </c>
      <c r="O71" s="9">
        <v>7.3186977899999999</v>
      </c>
      <c r="P71" s="9">
        <v>7.5105465599999999</v>
      </c>
      <c r="Q71" s="9">
        <v>7.7477635899999999</v>
      </c>
      <c r="R71" s="9">
        <v>7.7955332200000003</v>
      </c>
      <c r="S71" s="9">
        <v>7.8572068799999997</v>
      </c>
      <c r="T71" s="9">
        <v>8.3124063600000007</v>
      </c>
      <c r="U71" s="9">
        <v>8.6114106600000007</v>
      </c>
      <c r="V71" s="9">
        <v>9.0773542599999999</v>
      </c>
      <c r="W71" s="9">
        <v>9.2378039899999997</v>
      </c>
      <c r="X71" s="9">
        <v>9.5769935999999998</v>
      </c>
      <c r="Y71" s="9">
        <v>9.6051391000000006</v>
      </c>
      <c r="Z71" s="9">
        <v>9.7352601199999995</v>
      </c>
      <c r="AA71" s="9">
        <v>9.7412726599999999</v>
      </c>
      <c r="AB71" s="9">
        <v>10.132079559999999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12.27975707</v>
      </c>
      <c r="D72" s="9">
        <v>32.666189860000003</v>
      </c>
      <c r="E72" s="9">
        <v>29.42249224</v>
      </c>
      <c r="F72" s="9">
        <v>78.818635389999997</v>
      </c>
      <c r="G72" s="9">
        <v>74.465556100000001</v>
      </c>
      <c r="H72" s="9">
        <v>174.21499395000001</v>
      </c>
      <c r="I72" s="9">
        <v>245.51454938000001</v>
      </c>
      <c r="J72" s="9">
        <v>220.96312015000001</v>
      </c>
      <c r="K72" s="9">
        <v>198.87768804999999</v>
      </c>
      <c r="L72" s="9">
        <v>287.71105213999999</v>
      </c>
      <c r="M72" s="9">
        <v>274.13424537999998</v>
      </c>
      <c r="N72" s="9">
        <v>349.35666233000001</v>
      </c>
      <c r="O72" s="9">
        <v>358.47480359999997</v>
      </c>
      <c r="P72" s="9">
        <v>380.93775524</v>
      </c>
      <c r="Q72" s="9">
        <v>342.84444932000002</v>
      </c>
      <c r="R72" s="9">
        <v>308.56977834000003</v>
      </c>
      <c r="S72" s="9">
        <v>401.40137463999997</v>
      </c>
      <c r="T72" s="9">
        <v>458.21409376000003</v>
      </c>
      <c r="U72" s="9">
        <v>573.16360722000002</v>
      </c>
      <c r="V72" s="9">
        <v>617.95605990000001</v>
      </c>
      <c r="W72" s="9">
        <v>665.43657772999995</v>
      </c>
      <c r="X72" s="9">
        <v>691.12658750000003</v>
      </c>
      <c r="Y72" s="9">
        <v>700.27298279000001</v>
      </c>
      <c r="Z72" s="9">
        <v>723.94141224999998</v>
      </c>
      <c r="AA72" s="9">
        <v>828.29307315999995</v>
      </c>
      <c r="AB72" s="9">
        <v>746.61458587000004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2.4545347300000002</v>
      </c>
      <c r="D73" s="9">
        <v>6.5305562699999999</v>
      </c>
      <c r="E73" s="9">
        <v>5.8820779999999999</v>
      </c>
      <c r="F73" s="9">
        <v>15.757255649999999</v>
      </c>
      <c r="G73" s="9">
        <v>14.8869969</v>
      </c>
      <c r="H73" s="9">
        <v>34.828558630000003</v>
      </c>
      <c r="I73" s="9">
        <v>49.082546749999999</v>
      </c>
      <c r="J73" s="9">
        <v>44.174476329999997</v>
      </c>
      <c r="K73" s="9">
        <v>39.758885540000001</v>
      </c>
      <c r="L73" s="9">
        <v>57.518590320000001</v>
      </c>
      <c r="M73" s="9">
        <v>54.80434245</v>
      </c>
      <c r="N73" s="9">
        <v>69.842648969999999</v>
      </c>
      <c r="O73" s="9">
        <v>71.665527069999996</v>
      </c>
      <c r="P73" s="9">
        <v>76.156273150000004</v>
      </c>
      <c r="Q73" s="9">
        <v>68.540742230000006</v>
      </c>
      <c r="R73" s="9">
        <v>61.688429370000001</v>
      </c>
      <c r="S73" s="9">
        <v>80.247317659999993</v>
      </c>
      <c r="T73" s="9">
        <v>91.605165450000001</v>
      </c>
      <c r="U73" s="9">
        <v>114.57245449</v>
      </c>
      <c r="V73" s="9">
        <v>123.54012177</v>
      </c>
      <c r="W73" s="9">
        <v>133.03251252000001</v>
      </c>
      <c r="X73" s="9">
        <v>138.16857464</v>
      </c>
      <c r="Y73" s="9">
        <v>139.99704736000001</v>
      </c>
      <c r="Z73" s="9">
        <v>144.72879553999999</v>
      </c>
      <c r="AA73" s="9">
        <v>165.5905894</v>
      </c>
      <c r="AB73" s="9">
        <v>149.26150437999999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3.2611254600000001</v>
      </c>
      <c r="D75" s="9">
        <v>8.6751344499999998</v>
      </c>
      <c r="E75" s="9">
        <v>7.8137082099999997</v>
      </c>
      <c r="F75" s="9">
        <v>20.931803250000002</v>
      </c>
      <c r="G75" s="9">
        <v>19.775759390000001</v>
      </c>
      <c r="H75" s="9">
        <v>46.266139449999997</v>
      </c>
      <c r="I75" s="9">
        <v>65.201106530000004</v>
      </c>
      <c r="J75" s="9">
        <v>58.681002700000001</v>
      </c>
      <c r="K75" s="9">
        <v>52.8157918</v>
      </c>
      <c r="L75" s="9">
        <v>76.407198710000003</v>
      </c>
      <c r="M75" s="9">
        <v>72.801616780000003</v>
      </c>
      <c r="N75" s="9">
        <v>92.778375109999999</v>
      </c>
      <c r="O75" s="9">
        <v>95.199872749999997</v>
      </c>
      <c r="P75" s="9">
        <v>101.16534120999999</v>
      </c>
      <c r="Q75" s="9">
        <v>91.048931800000005</v>
      </c>
      <c r="R75" s="9">
        <v>81.946634279999998</v>
      </c>
      <c r="S75" s="9">
        <v>106.59984858999999</v>
      </c>
      <c r="T75" s="9">
        <v>121.68755788999999</v>
      </c>
      <c r="U75" s="9">
        <v>152.21460994</v>
      </c>
      <c r="V75" s="9">
        <v>164.11010669000001</v>
      </c>
      <c r="W75" s="9">
        <v>176.71947061</v>
      </c>
      <c r="X75" s="9">
        <v>183.54194638000001</v>
      </c>
      <c r="Y75" s="9">
        <v>185.97094741000001</v>
      </c>
      <c r="Z75" s="9">
        <v>192.25655368</v>
      </c>
      <c r="AA75" s="9">
        <v>219.96914251999999</v>
      </c>
      <c r="AB75" s="9">
        <v>198.27785064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2.7250000000000002E-5</v>
      </c>
      <c r="D76" s="9">
        <v>7.2490000000000006E-5</v>
      </c>
      <c r="E76" s="9">
        <v>6.5289999999999993E-5</v>
      </c>
      <c r="F76" s="9">
        <v>1.7490999999999999E-4</v>
      </c>
      <c r="G76" s="9">
        <v>1.6525000000000001E-4</v>
      </c>
      <c r="H76" s="9">
        <v>3.8660000000000002E-4</v>
      </c>
      <c r="I76" s="9">
        <v>5.4482E-4</v>
      </c>
      <c r="J76" s="9">
        <v>4.9034000000000002E-4</v>
      </c>
      <c r="K76" s="9">
        <v>4.4131999999999998E-4</v>
      </c>
      <c r="L76" s="9">
        <v>6.3845999999999998E-4</v>
      </c>
      <c r="M76" s="9">
        <v>6.0833000000000003E-4</v>
      </c>
      <c r="N76" s="9">
        <v>7.7525000000000001E-4</v>
      </c>
      <c r="O76" s="9">
        <v>7.9549000000000004E-4</v>
      </c>
      <c r="P76" s="9">
        <v>8.4533000000000004E-4</v>
      </c>
      <c r="Q76" s="9">
        <v>7.6079999999999995E-4</v>
      </c>
      <c r="R76" s="9">
        <v>6.8473999999999998E-4</v>
      </c>
      <c r="S76" s="9">
        <v>8.9075000000000005E-4</v>
      </c>
      <c r="T76" s="9">
        <v>1.0168200000000001E-3</v>
      </c>
      <c r="U76" s="9">
        <v>1.2717500000000001E-3</v>
      </c>
      <c r="V76" s="9">
        <v>1.3713E-3</v>
      </c>
      <c r="W76" s="9">
        <v>1.4766600000000001E-3</v>
      </c>
      <c r="X76" s="9">
        <v>1.53367E-3</v>
      </c>
      <c r="Y76" s="9">
        <v>1.55397E-3</v>
      </c>
      <c r="Z76" s="9">
        <v>1.6064899999999999E-3</v>
      </c>
      <c r="AA76" s="9">
        <v>1.8380600000000001E-3</v>
      </c>
      <c r="AB76" s="9">
        <v>1.6567999999999999E-3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2.7000000000000001E-7</v>
      </c>
      <c r="D77" s="9">
        <v>7.1999999999999999E-7</v>
      </c>
      <c r="E77" s="9">
        <v>6.5000000000000002E-7</v>
      </c>
      <c r="F77" s="9">
        <v>1.75E-6</v>
      </c>
      <c r="G77" s="9">
        <v>1.6500000000000001E-6</v>
      </c>
      <c r="H77" s="9">
        <v>3.8700000000000002E-6</v>
      </c>
      <c r="I77" s="9">
        <v>5.4500000000000003E-6</v>
      </c>
      <c r="J77" s="9">
        <v>4.8999999999999997E-6</v>
      </c>
      <c r="K77" s="9">
        <v>4.4100000000000001E-6</v>
      </c>
      <c r="L77" s="9">
        <v>6.3799999999999999E-6</v>
      </c>
      <c r="M77" s="9">
        <v>6.0800000000000002E-6</v>
      </c>
      <c r="N77" s="9">
        <v>7.7500000000000003E-6</v>
      </c>
      <c r="O77" s="9">
        <v>7.9500000000000001E-6</v>
      </c>
      <c r="P77" s="9">
        <v>8.4500000000000004E-6</v>
      </c>
      <c r="Q77" s="9">
        <v>7.61E-6</v>
      </c>
      <c r="R77" s="9">
        <v>6.8499999999999996E-6</v>
      </c>
      <c r="S77" s="9">
        <v>8.9099999999999994E-6</v>
      </c>
      <c r="T77" s="9">
        <v>1.0169999999999999E-5</v>
      </c>
      <c r="U77" s="9">
        <v>1.272E-5</v>
      </c>
      <c r="V77" s="9">
        <v>1.3709999999999999E-5</v>
      </c>
      <c r="W77" s="9">
        <v>1.4769999999999999E-5</v>
      </c>
      <c r="X77" s="9">
        <v>1.5339999999999999E-5</v>
      </c>
      <c r="Y77" s="9">
        <v>1.554E-5</v>
      </c>
      <c r="Z77" s="9">
        <v>1.6059999999999999E-5</v>
      </c>
      <c r="AA77" s="9">
        <v>1.838E-5</v>
      </c>
      <c r="AB77" s="9">
        <v>1.6569999999999999E-5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3.2610916599999999</v>
      </c>
      <c r="D78" s="9">
        <v>8.6750445200000001</v>
      </c>
      <c r="E78" s="9">
        <v>7.8136272199999999</v>
      </c>
      <c r="F78" s="9">
        <v>20.93158627</v>
      </c>
      <c r="G78" s="9">
        <v>19.775554400000001</v>
      </c>
      <c r="H78" s="9">
        <v>46.26565986</v>
      </c>
      <c r="I78" s="9">
        <v>65.200430659999995</v>
      </c>
      <c r="J78" s="9">
        <v>58.680394419999999</v>
      </c>
      <c r="K78" s="9">
        <v>52.815244319999998</v>
      </c>
      <c r="L78" s="9">
        <v>76.406406680000003</v>
      </c>
      <c r="M78" s="9">
        <v>72.800862120000005</v>
      </c>
      <c r="N78" s="9">
        <v>92.777413379999999</v>
      </c>
      <c r="O78" s="9">
        <v>95.198885910000001</v>
      </c>
      <c r="P78" s="9">
        <v>101.16429254000001</v>
      </c>
      <c r="Q78" s="9">
        <v>91.047988000000004</v>
      </c>
      <c r="R78" s="9">
        <v>81.945784829999994</v>
      </c>
      <c r="S78" s="9">
        <v>106.59874358</v>
      </c>
      <c r="T78" s="9">
        <v>121.68629649</v>
      </c>
      <c r="U78" s="9">
        <v>152.21303227999999</v>
      </c>
      <c r="V78" s="9">
        <v>164.10840554000001</v>
      </c>
      <c r="W78" s="9">
        <v>176.71763874999999</v>
      </c>
      <c r="X78" s="9">
        <v>183.54004380000001</v>
      </c>
      <c r="Y78" s="9">
        <v>185.96901965000001</v>
      </c>
      <c r="Z78" s="9">
        <v>192.25456077000001</v>
      </c>
      <c r="AA78" s="9">
        <v>219.96686233</v>
      </c>
      <c r="AB78" s="9">
        <v>198.2757953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3.3800000000000002E-5</v>
      </c>
      <c r="D79" s="9">
        <v>8.9930000000000001E-5</v>
      </c>
      <c r="E79" s="9">
        <v>8.1000000000000004E-5</v>
      </c>
      <c r="F79" s="9">
        <v>2.1698E-4</v>
      </c>
      <c r="G79" s="9">
        <v>2.0499E-4</v>
      </c>
      <c r="H79" s="9">
        <v>4.7959000000000001E-4</v>
      </c>
      <c r="I79" s="9">
        <v>6.7586999999999996E-4</v>
      </c>
      <c r="J79" s="9">
        <v>6.0828E-4</v>
      </c>
      <c r="K79" s="9">
        <v>5.4748000000000004E-4</v>
      </c>
      <c r="L79" s="9">
        <v>7.9202999999999999E-4</v>
      </c>
      <c r="M79" s="9">
        <v>7.5465999999999999E-4</v>
      </c>
      <c r="N79" s="9">
        <v>9.6173000000000005E-4</v>
      </c>
      <c r="O79" s="9">
        <v>9.8682999999999996E-4</v>
      </c>
      <c r="P79" s="9">
        <v>1.04867E-3</v>
      </c>
      <c r="Q79" s="9">
        <v>9.4381E-4</v>
      </c>
      <c r="R79" s="9">
        <v>8.4944999999999997E-4</v>
      </c>
      <c r="S79" s="9">
        <v>1.10501E-3</v>
      </c>
      <c r="T79" s="9">
        <v>1.2614E-3</v>
      </c>
      <c r="U79" s="9">
        <v>1.57766E-3</v>
      </c>
      <c r="V79" s="9">
        <v>1.70115E-3</v>
      </c>
      <c r="W79" s="9">
        <v>1.83186E-3</v>
      </c>
      <c r="X79" s="9">
        <v>1.9025800000000001E-3</v>
      </c>
      <c r="Y79" s="9">
        <v>1.9277599999999999E-3</v>
      </c>
      <c r="Z79" s="9">
        <v>1.99292E-3</v>
      </c>
      <c r="AA79" s="9">
        <v>2.2801800000000001E-3</v>
      </c>
      <c r="AB79" s="9">
        <v>2.0553300000000002E-3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1.195587E-2</v>
      </c>
      <c r="E80" s="9">
        <v>1.95573978</v>
      </c>
      <c r="F80" s="9">
        <v>7.7965E-4</v>
      </c>
      <c r="G80" s="9">
        <v>1.97650725</v>
      </c>
      <c r="H80" s="9">
        <v>4.9745490000000003E-2</v>
      </c>
      <c r="I80" s="9">
        <v>1.5994866000000001</v>
      </c>
      <c r="J80" s="9">
        <v>0.56584652999999996</v>
      </c>
      <c r="K80" s="9">
        <v>1.1999999999999999E-7</v>
      </c>
      <c r="L80" s="9">
        <v>5.4710000000000003E-5</v>
      </c>
      <c r="M80" s="9">
        <v>0.60741484000000001</v>
      </c>
      <c r="N80" s="9">
        <v>5.8678849999999998E-2</v>
      </c>
      <c r="O80" s="9">
        <v>0.41599992000000002</v>
      </c>
      <c r="P80" s="9">
        <v>0.14011090000000001</v>
      </c>
      <c r="Q80" s="9">
        <v>0.18073618999999999</v>
      </c>
      <c r="R80" s="9">
        <v>1.37E-6</v>
      </c>
      <c r="S80" s="9">
        <v>3.1680000000000002E-5</v>
      </c>
      <c r="T80" s="9">
        <v>0.44538305</v>
      </c>
      <c r="U80" s="9">
        <v>0.26837326</v>
      </c>
      <c r="V80" s="9">
        <v>0.38984911</v>
      </c>
      <c r="W80" s="9">
        <v>0.19794390000000001</v>
      </c>
      <c r="X80" s="9">
        <v>0.19648309</v>
      </c>
      <c r="Y80" s="9">
        <v>0.15400694000000001</v>
      </c>
      <c r="Z80" s="9">
        <v>0.1258156</v>
      </c>
      <c r="AA80" s="9">
        <v>0.1486654</v>
      </c>
      <c r="AB80" s="9">
        <v>0.27127087999999999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1.195587E-2</v>
      </c>
      <c r="D81" s="9">
        <v>1.95573978</v>
      </c>
      <c r="E81" s="9">
        <v>7.7965E-4</v>
      </c>
      <c r="F81" s="9">
        <v>1.97650725</v>
      </c>
      <c r="G81" s="9">
        <v>4.9745490000000003E-2</v>
      </c>
      <c r="H81" s="9">
        <v>1.5994866000000001</v>
      </c>
      <c r="I81" s="9">
        <v>0.56584652999999996</v>
      </c>
      <c r="J81" s="9">
        <v>1.1999999999999999E-7</v>
      </c>
      <c r="K81" s="9">
        <v>5.4710000000000003E-5</v>
      </c>
      <c r="L81" s="9">
        <v>0.60741484000000001</v>
      </c>
      <c r="M81" s="9">
        <v>5.8678849999999998E-2</v>
      </c>
      <c r="N81" s="9">
        <v>0.41599992000000002</v>
      </c>
      <c r="O81" s="9">
        <v>0.14011090000000001</v>
      </c>
      <c r="P81" s="9">
        <v>0.18073618999999999</v>
      </c>
      <c r="Q81" s="9">
        <v>1.37E-6</v>
      </c>
      <c r="R81" s="9">
        <v>3.1680000000000002E-5</v>
      </c>
      <c r="S81" s="9">
        <v>0.44538305</v>
      </c>
      <c r="T81" s="9">
        <v>0.26837326</v>
      </c>
      <c r="U81" s="9">
        <v>0.38984911</v>
      </c>
      <c r="V81" s="9">
        <v>0.19794390000000001</v>
      </c>
      <c r="W81" s="9">
        <v>0.19648309</v>
      </c>
      <c r="X81" s="9">
        <v>0.15400694000000001</v>
      </c>
      <c r="Y81" s="9">
        <v>0.1258156</v>
      </c>
      <c r="Z81" s="9">
        <v>0.1486654</v>
      </c>
      <c r="AA81" s="9">
        <v>0.27127087999999999</v>
      </c>
      <c r="AB81" s="9">
        <v>1.5437599999999999E-3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91078-DBF2-4BA0-9E6F-8E2255116A70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8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100</v>
      </c>
      <c r="D3" s="9">
        <v>100</v>
      </c>
      <c r="E3" s="9">
        <v>100</v>
      </c>
      <c r="F3" s="9">
        <v>100</v>
      </c>
      <c r="G3" s="9">
        <v>100</v>
      </c>
      <c r="H3" s="9">
        <v>100</v>
      </c>
      <c r="I3" s="9">
        <v>100</v>
      </c>
      <c r="J3" s="9">
        <v>100</v>
      </c>
      <c r="K3" s="9">
        <v>100</v>
      </c>
      <c r="L3" s="9">
        <v>100</v>
      </c>
      <c r="M3" s="9">
        <v>100</v>
      </c>
      <c r="N3" s="9">
        <v>100</v>
      </c>
      <c r="O3" s="9">
        <v>100</v>
      </c>
      <c r="P3" s="9">
        <v>100</v>
      </c>
      <c r="Q3" s="9">
        <v>100</v>
      </c>
      <c r="R3" s="9">
        <v>100</v>
      </c>
      <c r="S3" s="9">
        <v>100</v>
      </c>
      <c r="T3" s="9">
        <v>100</v>
      </c>
      <c r="U3" s="9">
        <v>100</v>
      </c>
      <c r="V3" s="9">
        <v>100</v>
      </c>
      <c r="W3" s="9">
        <v>100</v>
      </c>
      <c r="X3" s="9">
        <v>100</v>
      </c>
      <c r="Y3" s="9">
        <v>100</v>
      </c>
      <c r="Z3" s="9">
        <v>100</v>
      </c>
      <c r="AA3" s="9">
        <v>100</v>
      </c>
      <c r="AB3" s="9">
        <v>100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45740</v>
      </c>
      <c r="C5" s="9">
        <v>49135.563587559998</v>
      </c>
      <c r="D5" s="9">
        <v>52793.014079619999</v>
      </c>
      <c r="E5" s="9">
        <v>56732.304295089998</v>
      </c>
      <c r="F5" s="9">
        <v>60355.17873652</v>
      </c>
      <c r="G5" s="9">
        <v>61631.688684430002</v>
      </c>
      <c r="H5" s="9">
        <v>62985.494110109998</v>
      </c>
      <c r="I5" s="9">
        <v>64417.716921179999</v>
      </c>
      <c r="J5" s="9">
        <v>65930.237190560001</v>
      </c>
      <c r="K5" s="9">
        <v>67524.809710799993</v>
      </c>
      <c r="L5" s="9">
        <v>69203.291701659997</v>
      </c>
      <c r="M5" s="9">
        <v>70967.647375929999</v>
      </c>
      <c r="N5" s="9">
        <v>72819.950149220007</v>
      </c>
      <c r="O5" s="9">
        <v>74762.370841690004</v>
      </c>
      <c r="P5" s="9">
        <v>75970.800033530002</v>
      </c>
      <c r="Q5" s="9">
        <v>76906.996148060003</v>
      </c>
      <c r="R5" s="9">
        <v>78041.38849944</v>
      </c>
      <c r="S5" s="9">
        <v>79797.929318869996</v>
      </c>
      <c r="T5" s="9">
        <v>81296.545164349998</v>
      </c>
      <c r="U5" s="9">
        <v>83171.07099136</v>
      </c>
      <c r="V5" s="9">
        <v>85095.678734109999</v>
      </c>
      <c r="W5" s="9">
        <v>86941.335705239995</v>
      </c>
      <c r="X5" s="9">
        <v>88640.770605829995</v>
      </c>
      <c r="Y5" s="9">
        <v>90672.272064270001</v>
      </c>
      <c r="Z5" s="9">
        <v>92433.066152679996</v>
      </c>
      <c r="AA5" s="9">
        <v>94670.615325160004</v>
      </c>
      <c r="AB5" s="9">
        <v>96461.456115719993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210818761.26932099</v>
      </c>
      <c r="C6" s="9">
        <v>215035137.08210099</v>
      </c>
      <c r="D6" s="9">
        <v>219335834.08210099</v>
      </c>
      <c r="E6" s="9">
        <v>223722555.753694</v>
      </c>
      <c r="F6" s="9">
        <v>228197006.59687999</v>
      </c>
      <c r="G6" s="9">
        <v>232760945.289408</v>
      </c>
      <c r="H6" s="9">
        <v>237416166.494252</v>
      </c>
      <c r="I6" s="9">
        <v>242164483.26683</v>
      </c>
      <c r="J6" s="9">
        <v>247007782.83210099</v>
      </c>
      <c r="K6" s="9">
        <v>251947937.021346</v>
      </c>
      <c r="L6" s="9">
        <v>256986894.83415401</v>
      </c>
      <c r="M6" s="9">
        <v>262126629.26026201</v>
      </c>
      <c r="N6" s="9">
        <v>267369170.71582499</v>
      </c>
      <c r="O6" s="9">
        <v>272716535.97259802</v>
      </c>
      <c r="P6" s="9">
        <v>278170865.30162102</v>
      </c>
      <c r="Q6" s="9">
        <v>283734285.37951499</v>
      </c>
      <c r="R6" s="9">
        <v>289408969.713669</v>
      </c>
      <c r="S6" s="9">
        <v>295197148.33825898</v>
      </c>
      <c r="T6" s="9">
        <v>301101092.12068897</v>
      </c>
      <c r="U6" s="9">
        <v>307123114.11104202</v>
      </c>
      <c r="V6" s="9">
        <v>313265575.73953199</v>
      </c>
      <c r="W6" s="9">
        <v>319530887.86607099</v>
      </c>
      <c r="X6" s="9">
        <v>325921505.38249099</v>
      </c>
      <c r="Y6" s="9">
        <v>332439936.258825</v>
      </c>
      <c r="Z6" s="9">
        <v>339088734.27129501</v>
      </c>
      <c r="AA6" s="9">
        <v>345870512.39680803</v>
      </c>
      <c r="AB6" s="9">
        <v>352787921.74661303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210818761.26932099</v>
      </c>
      <c r="C7" s="9">
        <v>215035136.494708</v>
      </c>
      <c r="D7" s="9">
        <v>219335839.22460201</v>
      </c>
      <c r="E7" s="9">
        <v>223722556.009094</v>
      </c>
      <c r="F7" s="9">
        <v>228197007.12927601</v>
      </c>
      <c r="G7" s="9">
        <v>232760947.27186099</v>
      </c>
      <c r="H7" s="9">
        <v>237416166.217298</v>
      </c>
      <c r="I7" s="9">
        <v>242164489.54164401</v>
      </c>
      <c r="J7" s="9">
        <v>247007779.332477</v>
      </c>
      <c r="K7" s="9">
        <v>251947934.91912699</v>
      </c>
      <c r="L7" s="9">
        <v>256986893.61750901</v>
      </c>
      <c r="M7" s="9">
        <v>262126631.48986</v>
      </c>
      <c r="N7" s="9">
        <v>267369164.11965701</v>
      </c>
      <c r="O7" s="9">
        <v>272716547.40205002</v>
      </c>
      <c r="P7" s="9">
        <v>278170878.35009098</v>
      </c>
      <c r="Q7" s="9">
        <v>283734295.91709298</v>
      </c>
      <c r="R7" s="9">
        <v>289408981.83543497</v>
      </c>
      <c r="S7" s="9">
        <v>295197161.47214299</v>
      </c>
      <c r="T7" s="9">
        <v>301101104.70158601</v>
      </c>
      <c r="U7" s="9">
        <v>307123126.795618</v>
      </c>
      <c r="V7" s="9">
        <v>313265589.33152997</v>
      </c>
      <c r="W7" s="9">
        <v>319530901.11816102</v>
      </c>
      <c r="X7" s="9">
        <v>325921519.14052403</v>
      </c>
      <c r="Y7" s="9">
        <v>332439949.52333498</v>
      </c>
      <c r="Z7" s="9">
        <v>339088748.51380199</v>
      </c>
      <c r="AA7" s="9">
        <v>345870523.48407799</v>
      </c>
      <c r="AB7" s="9">
        <v>352787933.95375901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25887.96023452</v>
      </c>
      <c r="C8" s="9">
        <v>27440.24581104</v>
      </c>
      <c r="D8" s="9">
        <v>29121.637421660002</v>
      </c>
      <c r="E8" s="9">
        <v>30941.737463869998</v>
      </c>
      <c r="F8" s="9">
        <v>32793.374118070002</v>
      </c>
      <c r="G8" s="9">
        <v>34283.358041680003</v>
      </c>
      <c r="H8" s="9">
        <v>35814.131517050002</v>
      </c>
      <c r="I8" s="9">
        <v>37387.572128899999</v>
      </c>
      <c r="J8" s="9">
        <v>39005.720453479997</v>
      </c>
      <c r="K8" s="9">
        <v>40670.630692250001</v>
      </c>
      <c r="L8" s="9">
        <v>42384.410586739999</v>
      </c>
      <c r="M8" s="9">
        <v>44149.224534690002</v>
      </c>
      <c r="N8" s="9">
        <v>45967.296358020001</v>
      </c>
      <c r="O8" s="9">
        <v>47840.88639367</v>
      </c>
      <c r="P8" s="9">
        <v>48881.007967869999</v>
      </c>
      <c r="Q8" s="9">
        <v>49597.897348840001</v>
      </c>
      <c r="R8" s="9">
        <v>50504.070970770001</v>
      </c>
      <c r="S8" s="9">
        <v>52119.756168480002</v>
      </c>
      <c r="T8" s="9">
        <v>53103.918430010002</v>
      </c>
      <c r="U8" s="9">
        <v>53995.231767869998</v>
      </c>
      <c r="V8" s="9">
        <v>54912.997207970002</v>
      </c>
      <c r="W8" s="9">
        <v>55897.236520879997</v>
      </c>
      <c r="X8" s="9">
        <v>56954.075090209997</v>
      </c>
      <c r="Y8" s="9">
        <v>57921.493345100003</v>
      </c>
      <c r="Z8" s="9">
        <v>59027.564841910003</v>
      </c>
      <c r="AA8" s="9">
        <v>60026.166032020003</v>
      </c>
      <c r="AB8" s="9">
        <v>61199.334779489996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3451.9841213099999</v>
      </c>
      <c r="C9" s="9">
        <v>3416.5186250400002</v>
      </c>
      <c r="D9" s="9">
        <v>3372.0804022399998</v>
      </c>
      <c r="E9" s="9">
        <v>3314.2834745999999</v>
      </c>
      <c r="F9" s="9">
        <v>3240.4357699100001</v>
      </c>
      <c r="G9" s="9">
        <v>3153.07255201</v>
      </c>
      <c r="H9" s="9">
        <v>3068.10193463</v>
      </c>
      <c r="I9" s="9">
        <v>2987.6770307000002</v>
      </c>
      <c r="J9" s="9">
        <v>2913.3569428999999</v>
      </c>
      <c r="K9" s="9">
        <v>2846.8479986000002</v>
      </c>
      <c r="L9" s="9">
        <v>2789.3195644699999</v>
      </c>
      <c r="M9" s="9">
        <v>2741.6582228100001</v>
      </c>
      <c r="N9" s="9">
        <v>2704.28205686</v>
      </c>
      <c r="O9" s="9">
        <v>2677.4879813500002</v>
      </c>
      <c r="P9" s="9">
        <v>2696.6813938199998</v>
      </c>
      <c r="Q9" s="9">
        <v>2732.5338748200002</v>
      </c>
      <c r="R9" s="9">
        <v>2763.0572948499998</v>
      </c>
      <c r="S9" s="9">
        <v>2782.3487774099999</v>
      </c>
      <c r="T9" s="9">
        <v>2839.1789784399998</v>
      </c>
      <c r="U9" s="9">
        <v>2897.1887214899998</v>
      </c>
      <c r="V9" s="9">
        <v>2955.8540931699999</v>
      </c>
      <c r="W9" s="9">
        <v>3015.27319971</v>
      </c>
      <c r="X9" s="9">
        <v>3076.2169146299998</v>
      </c>
      <c r="Y9" s="9">
        <v>3139.0917620599998</v>
      </c>
      <c r="Z9" s="9">
        <v>3202.3923113999999</v>
      </c>
      <c r="AA9" s="9">
        <v>3266.3642642200002</v>
      </c>
      <c r="AB9" s="9">
        <v>3331.6731192299999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5875.7118317799996</v>
      </c>
      <c r="D11" s="9">
        <v>5147.3911779700002</v>
      </c>
      <c r="E11" s="9">
        <v>4490.50381715</v>
      </c>
      <c r="F11" s="9">
        <v>3956.5046935199998</v>
      </c>
      <c r="G11" s="9">
        <v>3539.7374485</v>
      </c>
      <c r="H11" s="9">
        <v>3133.3114671100002</v>
      </c>
      <c r="I11" s="9">
        <v>2743.5535279699998</v>
      </c>
      <c r="J11" s="9">
        <v>2375.1839523899998</v>
      </c>
      <c r="K11" s="9">
        <v>2033.1046024</v>
      </c>
      <c r="L11" s="9">
        <v>1720.8202048600001</v>
      </c>
      <c r="M11" s="9">
        <v>1441.01267923</v>
      </c>
      <c r="N11" s="9">
        <v>1194.9779665200001</v>
      </c>
      <c r="O11" s="9">
        <v>983.84590385000001</v>
      </c>
      <c r="P11" s="9">
        <v>937.60614631999999</v>
      </c>
      <c r="Q11" s="9">
        <v>950.16929726000001</v>
      </c>
      <c r="R11" s="9">
        <v>939.38957627000002</v>
      </c>
      <c r="S11" s="9">
        <v>833.06447756</v>
      </c>
      <c r="T11" s="9">
        <v>830.97983334000003</v>
      </c>
      <c r="U11" s="9">
        <v>852.26899232999995</v>
      </c>
      <c r="V11" s="9">
        <v>874.08415617000003</v>
      </c>
      <c r="W11" s="9">
        <v>888.33563422999998</v>
      </c>
      <c r="X11" s="9">
        <v>893.06503547</v>
      </c>
      <c r="Y11" s="9">
        <v>920.07450394</v>
      </c>
      <c r="Z11" s="9">
        <v>925.69095145999995</v>
      </c>
      <c r="AA11" s="9">
        <v>958.52863433000005</v>
      </c>
      <c r="AB11" s="9">
        <v>961.97162342000001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29339.944355830001</v>
      </c>
      <c r="C12" s="9">
        <v>30856.76443607</v>
      </c>
      <c r="D12" s="9">
        <v>32493.717823899999</v>
      </c>
      <c r="E12" s="9">
        <v>34256.020938469999</v>
      </c>
      <c r="F12" s="9">
        <v>36033.809887980002</v>
      </c>
      <c r="G12" s="9">
        <v>37436.430593689998</v>
      </c>
      <c r="H12" s="9">
        <v>38882.233451679997</v>
      </c>
      <c r="I12" s="9">
        <v>40375.249159589999</v>
      </c>
      <c r="J12" s="9">
        <v>41919.077396380002</v>
      </c>
      <c r="K12" s="9">
        <v>43517.478690850003</v>
      </c>
      <c r="L12" s="9">
        <v>45173.730151210002</v>
      </c>
      <c r="M12" s="9">
        <v>46890.88275751</v>
      </c>
      <c r="N12" s="9">
        <v>48671.578414880001</v>
      </c>
      <c r="O12" s="9">
        <v>50518.374375020001</v>
      </c>
      <c r="P12" s="9">
        <v>51577.689361689998</v>
      </c>
      <c r="Q12" s="9">
        <v>52330.431223660002</v>
      </c>
      <c r="R12" s="9">
        <v>53267.128265630003</v>
      </c>
      <c r="S12" s="9">
        <v>54902.104945899999</v>
      </c>
      <c r="T12" s="9">
        <v>55943.09740844</v>
      </c>
      <c r="U12" s="9">
        <v>56892.420489360004</v>
      </c>
      <c r="V12" s="9">
        <v>57868.851301130002</v>
      </c>
      <c r="W12" s="9">
        <v>58912.509720590002</v>
      </c>
      <c r="X12" s="9">
        <v>60030.292004839997</v>
      </c>
      <c r="Y12" s="9">
        <v>61060.585107159997</v>
      </c>
      <c r="Z12" s="9">
        <v>62229.957153310002</v>
      </c>
      <c r="AA12" s="9">
        <v>63292.530296240002</v>
      </c>
      <c r="AB12" s="9">
        <v>64531.007898709999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29339.944355830001</v>
      </c>
      <c r="C13" s="9">
        <v>36732.476267849997</v>
      </c>
      <c r="D13" s="9">
        <v>37641.109001880002</v>
      </c>
      <c r="E13" s="9">
        <v>38746.524755619997</v>
      </c>
      <c r="F13" s="9">
        <v>39990.314581489998</v>
      </c>
      <c r="G13" s="9">
        <v>40976.168042179997</v>
      </c>
      <c r="H13" s="9">
        <v>42015.544918790001</v>
      </c>
      <c r="I13" s="9">
        <v>43118.802687570002</v>
      </c>
      <c r="J13" s="9">
        <v>44294.261348779997</v>
      </c>
      <c r="K13" s="9">
        <v>45550.583293260002</v>
      </c>
      <c r="L13" s="9">
        <v>46894.550356070002</v>
      </c>
      <c r="M13" s="9">
        <v>48331.895436730003</v>
      </c>
      <c r="N13" s="9">
        <v>49866.556381390001</v>
      </c>
      <c r="O13" s="9">
        <v>51502.220278870001</v>
      </c>
      <c r="P13" s="9">
        <v>52515.29550801</v>
      </c>
      <c r="Q13" s="9">
        <v>53280.600520920001</v>
      </c>
      <c r="R13" s="9">
        <v>54206.517841890003</v>
      </c>
      <c r="S13" s="9">
        <v>55735.16942346</v>
      </c>
      <c r="T13" s="9">
        <v>56774.077241780004</v>
      </c>
      <c r="U13" s="9">
        <v>57744.689481690002</v>
      </c>
      <c r="V13" s="9">
        <v>58742.935457300002</v>
      </c>
      <c r="W13" s="9">
        <v>59800.845354819998</v>
      </c>
      <c r="X13" s="9">
        <v>60923.357040310002</v>
      </c>
      <c r="Y13" s="9">
        <v>61980.659611100004</v>
      </c>
      <c r="Z13" s="9">
        <v>63155.648104779997</v>
      </c>
      <c r="AA13" s="9">
        <v>64251.058930569998</v>
      </c>
      <c r="AB13" s="9">
        <v>65492.979522130001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101</v>
      </c>
      <c r="D15" s="9">
        <v>272</v>
      </c>
      <c r="E15" s="9">
        <v>477</v>
      </c>
      <c r="F15" s="9">
        <v>534</v>
      </c>
      <c r="G15" s="9">
        <v>761</v>
      </c>
      <c r="H15" s="9">
        <v>552</v>
      </c>
      <c r="I15" s="9">
        <v>406</v>
      </c>
      <c r="J15" s="9">
        <v>170</v>
      </c>
      <c r="K15" s="9">
        <v>121</v>
      </c>
      <c r="L15" s="9">
        <v>121</v>
      </c>
      <c r="M15" s="9">
        <v>121</v>
      </c>
      <c r="N15" s="9">
        <v>150</v>
      </c>
      <c r="O15" s="9">
        <v>898</v>
      </c>
      <c r="P15" s="9">
        <v>213</v>
      </c>
      <c r="Q15" s="9">
        <v>291</v>
      </c>
      <c r="R15" s="9">
        <v>649</v>
      </c>
      <c r="S15" s="9">
        <v>758</v>
      </c>
      <c r="T15" s="9">
        <v>514</v>
      </c>
      <c r="U15" s="9">
        <v>476</v>
      </c>
      <c r="V15" s="9">
        <v>672</v>
      </c>
      <c r="W15" s="9">
        <v>806</v>
      </c>
      <c r="X15" s="9">
        <v>552</v>
      </c>
      <c r="Y15" s="9">
        <v>540</v>
      </c>
      <c r="Z15" s="9">
        <v>555</v>
      </c>
      <c r="AA15" s="9">
        <v>507</v>
      </c>
      <c r="AB15" s="9">
        <v>510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5321</v>
      </c>
      <c r="C17" s="9">
        <v>6030.2037265199997</v>
      </c>
      <c r="D17" s="9">
        <v>6787.6573386099999</v>
      </c>
      <c r="E17" s="9">
        <v>7597.1724426199999</v>
      </c>
      <c r="F17" s="9">
        <v>8462.8480077700005</v>
      </c>
      <c r="G17" s="9">
        <v>9378.4785656999993</v>
      </c>
      <c r="H17" s="9">
        <v>10303.16181383</v>
      </c>
      <c r="I17" s="9">
        <v>11238.095247769999</v>
      </c>
      <c r="J17" s="9">
        <v>12184.47897375</v>
      </c>
      <c r="K17" s="9">
        <v>13143.52847178</v>
      </c>
      <c r="L17" s="9">
        <v>14116.472283810001</v>
      </c>
      <c r="M17" s="9">
        <v>15104.55357333</v>
      </c>
      <c r="N17" s="9">
        <v>16109.031753900001</v>
      </c>
      <c r="O17" s="9">
        <v>17131.184132639999</v>
      </c>
      <c r="P17" s="9">
        <v>18172.30732869</v>
      </c>
      <c r="Q17" s="9">
        <v>19219.559723689999</v>
      </c>
      <c r="R17" s="9">
        <v>20268.150745030001</v>
      </c>
      <c r="S17" s="9">
        <v>20778.454186970001</v>
      </c>
      <c r="T17" s="9">
        <v>20946.975672969998</v>
      </c>
      <c r="U17" s="9">
        <v>21449.539020600001</v>
      </c>
      <c r="V17" s="9">
        <v>21978.997524449998</v>
      </c>
      <c r="W17" s="9">
        <v>22412.699193289998</v>
      </c>
      <c r="X17" s="9">
        <v>22684.99081815</v>
      </c>
      <c r="Y17" s="9">
        <v>23247.074889610001</v>
      </c>
      <c r="Z17" s="9">
        <v>23532.148644299999</v>
      </c>
      <c r="AA17" s="9">
        <v>24249.239926120001</v>
      </c>
      <c r="AB17" s="9">
        <v>24528.187375760001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10308895.3024229</v>
      </c>
      <c r="C18" s="9">
        <v>11682905.292282401</v>
      </c>
      <c r="D18" s="9">
        <v>13150394.6272578</v>
      </c>
      <c r="E18" s="9">
        <v>14718747.339901401</v>
      </c>
      <c r="F18" s="9">
        <v>16395904.968801299</v>
      </c>
      <c r="G18" s="9">
        <v>18169846.850574698</v>
      </c>
      <c r="H18" s="9">
        <v>19961325.5303776</v>
      </c>
      <c r="I18" s="9">
        <v>21772664.853858698</v>
      </c>
      <c r="J18" s="9">
        <v>23606187.067323402</v>
      </c>
      <c r="K18" s="9">
        <v>25464246.403940801</v>
      </c>
      <c r="L18" s="9">
        <v>27349225.885057401</v>
      </c>
      <c r="M18" s="9">
        <v>29263534.121510599</v>
      </c>
      <c r="N18" s="9">
        <v>31209608.512315199</v>
      </c>
      <c r="O18" s="9">
        <v>33189924.840722501</v>
      </c>
      <c r="P18" s="9">
        <v>35206994.075533599</v>
      </c>
      <c r="Q18" s="9">
        <v>37235940.032840699</v>
      </c>
      <c r="R18" s="9">
        <v>39267476.926108301</v>
      </c>
      <c r="S18" s="9">
        <v>40256136.505747102</v>
      </c>
      <c r="T18" s="9">
        <v>40582629.622331597</v>
      </c>
      <c r="U18" s="9">
        <v>41556296.958949097</v>
      </c>
      <c r="V18" s="9">
        <v>42582067.6978653</v>
      </c>
      <c r="W18" s="9">
        <v>43422321.024630502</v>
      </c>
      <c r="X18" s="9">
        <v>43949857.977011502</v>
      </c>
      <c r="Y18" s="9">
        <v>45038837.957307003</v>
      </c>
      <c r="Z18" s="9">
        <v>45591139.139573</v>
      </c>
      <c r="AA18" s="9">
        <v>46980430.988505699</v>
      </c>
      <c r="AB18" s="9">
        <v>47520865.044334903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1086.3239337299999</v>
      </c>
      <c r="C20" s="9">
        <v>1231.1134435900001</v>
      </c>
      <c r="D20" s="9">
        <v>1385.75354649</v>
      </c>
      <c r="E20" s="9">
        <v>1551.02241177</v>
      </c>
      <c r="F20" s="9">
        <v>1727.75687621</v>
      </c>
      <c r="G20" s="9">
        <v>1914.6900447</v>
      </c>
      <c r="H20" s="9">
        <v>2103.4713909799998</v>
      </c>
      <c r="I20" s="9">
        <v>2294.3453931899999</v>
      </c>
      <c r="J20" s="9">
        <v>2487.55706242</v>
      </c>
      <c r="K20" s="9">
        <v>2683.3545484900001</v>
      </c>
      <c r="L20" s="9">
        <v>2881.9886678600001</v>
      </c>
      <c r="M20" s="9">
        <v>3083.7132221299998</v>
      </c>
      <c r="N20" s="9">
        <v>3288.7853304700002</v>
      </c>
      <c r="O20" s="9">
        <v>3497.4657651500002</v>
      </c>
      <c r="P20" s="9">
        <v>3710.0192411500002</v>
      </c>
      <c r="Q20" s="9">
        <v>3923.8240412499999</v>
      </c>
      <c r="R20" s="9">
        <v>4137.9021324300002</v>
      </c>
      <c r="S20" s="9">
        <v>4242.0845873199996</v>
      </c>
      <c r="T20" s="9">
        <v>4276.4895720200002</v>
      </c>
      <c r="U20" s="9">
        <v>4379.0918258700003</v>
      </c>
      <c r="V20" s="9">
        <v>4487.1849370600003</v>
      </c>
      <c r="W20" s="9">
        <v>4575.7285384500001</v>
      </c>
      <c r="X20" s="9">
        <v>4631.3190118599996</v>
      </c>
      <c r="Y20" s="9">
        <v>4746.0728888699996</v>
      </c>
      <c r="Z20" s="9">
        <v>4804.2729344700001</v>
      </c>
      <c r="AA20" s="9">
        <v>4950.6727506899997</v>
      </c>
      <c r="AB20" s="9">
        <v>5007.6220629899999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5.8414526499999999</v>
      </c>
      <c r="D21" s="9">
        <v>6.5751973100000001</v>
      </c>
      <c r="E21" s="9">
        <v>7.3593736700000001</v>
      </c>
      <c r="F21" s="9">
        <v>8.1979524799999997</v>
      </c>
      <c r="G21" s="9">
        <v>9.0849234299999999</v>
      </c>
      <c r="H21" s="9">
        <v>9.9806627700000004</v>
      </c>
      <c r="I21" s="9">
        <v>10.88633243</v>
      </c>
      <c r="J21" s="9">
        <v>11.80309353</v>
      </c>
      <c r="K21" s="9">
        <v>12.7321232</v>
      </c>
      <c r="L21" s="9">
        <v>13.674612939999999</v>
      </c>
      <c r="M21" s="9">
        <v>14.63176706</v>
      </c>
      <c r="N21" s="9">
        <v>15.60480426</v>
      </c>
      <c r="O21" s="9">
        <v>16.594962420000002</v>
      </c>
      <c r="P21" s="9">
        <v>17.603497040000001</v>
      </c>
      <c r="Q21" s="9">
        <v>18.617970020000001</v>
      </c>
      <c r="R21" s="9">
        <v>19.63373846</v>
      </c>
      <c r="S21" s="9">
        <v>20.128068249999998</v>
      </c>
      <c r="T21" s="9">
        <v>20.291314809999999</v>
      </c>
      <c r="U21" s="9">
        <v>20.778148479999999</v>
      </c>
      <c r="V21" s="9">
        <v>21.291033850000002</v>
      </c>
      <c r="W21" s="9">
        <v>21.711160509999999</v>
      </c>
      <c r="X21" s="9">
        <v>21.974928989999999</v>
      </c>
      <c r="Y21" s="9">
        <v>22.519418980000001</v>
      </c>
      <c r="Z21" s="9">
        <v>22.795569570000001</v>
      </c>
      <c r="AA21" s="9">
        <v>23.490215490000001</v>
      </c>
      <c r="AB21" s="9">
        <v>23.760432519999998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5.1544479999999997E-2</v>
      </c>
      <c r="C22" s="9">
        <v>5.8414529999999999E-2</v>
      </c>
      <c r="D22" s="9">
        <v>6.5751970000000007E-2</v>
      </c>
      <c r="E22" s="9">
        <v>7.3593740000000005E-2</v>
      </c>
      <c r="F22" s="9">
        <v>8.197952E-2</v>
      </c>
      <c r="G22" s="9">
        <v>9.0849230000000003E-2</v>
      </c>
      <c r="H22" s="9">
        <v>9.9806629999999993E-2</v>
      </c>
      <c r="I22" s="9">
        <v>0.10886332</v>
      </c>
      <c r="J22" s="9">
        <v>0.11803094</v>
      </c>
      <c r="K22" s="9">
        <v>0.12732123000000001</v>
      </c>
      <c r="L22" s="9">
        <v>0.13674612999999999</v>
      </c>
      <c r="M22" s="9">
        <v>0.14631767000000001</v>
      </c>
      <c r="N22" s="9">
        <v>0.15604804</v>
      </c>
      <c r="O22" s="9">
        <v>0.16594961999999999</v>
      </c>
      <c r="P22" s="9">
        <v>0.17603497000000001</v>
      </c>
      <c r="Q22" s="9">
        <v>0.1861797</v>
      </c>
      <c r="R22" s="9">
        <v>0.19633738000000001</v>
      </c>
      <c r="S22" s="9">
        <v>0.20128067999999999</v>
      </c>
      <c r="T22" s="9">
        <v>0.20291314999999999</v>
      </c>
      <c r="U22" s="9">
        <v>0.20778147999999999</v>
      </c>
      <c r="V22" s="9">
        <v>0.21291034</v>
      </c>
      <c r="W22" s="9">
        <v>0.21711161000000001</v>
      </c>
      <c r="X22" s="9">
        <v>0.21974929000000001</v>
      </c>
      <c r="Y22" s="9">
        <v>0.22519418999999999</v>
      </c>
      <c r="Z22" s="9">
        <v>0.22795570000000001</v>
      </c>
      <c r="AA22" s="9">
        <v>0.23490215</v>
      </c>
      <c r="AB22" s="9">
        <v>0.23760433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1086.3239337299999</v>
      </c>
      <c r="C23" s="9">
        <v>1231.1134435900001</v>
      </c>
      <c r="D23" s="9">
        <v>1385.75354649</v>
      </c>
      <c r="E23" s="9">
        <v>1551.02241177</v>
      </c>
      <c r="F23" s="9">
        <v>1727.75687621</v>
      </c>
      <c r="G23" s="9">
        <v>1914.6900447</v>
      </c>
      <c r="H23" s="9">
        <v>2103.4713909799998</v>
      </c>
      <c r="I23" s="9">
        <v>2294.3453931899999</v>
      </c>
      <c r="J23" s="9">
        <v>2487.55706242</v>
      </c>
      <c r="K23" s="9">
        <v>2683.3545484900001</v>
      </c>
      <c r="L23" s="9">
        <v>2881.9886678600001</v>
      </c>
      <c r="M23" s="9">
        <v>3083.7132221299998</v>
      </c>
      <c r="N23" s="9">
        <v>3288.7853304700002</v>
      </c>
      <c r="O23" s="9">
        <v>3497.4657651500002</v>
      </c>
      <c r="P23" s="9">
        <v>3710.0192411500002</v>
      </c>
      <c r="Q23" s="9">
        <v>3923.8240412499999</v>
      </c>
      <c r="R23" s="9">
        <v>4137.9021324300002</v>
      </c>
      <c r="S23" s="9">
        <v>4242.0845873199996</v>
      </c>
      <c r="T23" s="9">
        <v>4276.4895720200002</v>
      </c>
      <c r="U23" s="9">
        <v>4379.0918258700003</v>
      </c>
      <c r="V23" s="9">
        <v>4487.1849370600003</v>
      </c>
      <c r="W23" s="9">
        <v>4575.7285384500001</v>
      </c>
      <c r="X23" s="9">
        <v>4631.3190118599996</v>
      </c>
      <c r="Y23" s="9">
        <v>4746.0728888699996</v>
      </c>
      <c r="Z23" s="9">
        <v>4804.2729344700001</v>
      </c>
      <c r="AA23" s="9">
        <v>4950.6727506899997</v>
      </c>
      <c r="AB23" s="9">
        <v>5007.6220629899999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0.17235267000000001</v>
      </c>
      <c r="D25" s="9">
        <v>0.16441409000000001</v>
      </c>
      <c r="E25" s="9">
        <v>0.15784808</v>
      </c>
      <c r="F25" s="9">
        <v>0.15234919999999999</v>
      </c>
      <c r="G25" s="9">
        <v>0.14639774</v>
      </c>
      <c r="H25" s="9">
        <v>0.13646892999999999</v>
      </c>
      <c r="I25" s="9">
        <v>0.12834419</v>
      </c>
      <c r="J25" s="9">
        <v>0.12158874</v>
      </c>
      <c r="K25" s="9">
        <v>0.11589766999999999</v>
      </c>
      <c r="L25" s="9">
        <v>0.11104988</v>
      </c>
      <c r="M25" s="9">
        <v>0.10688129</v>
      </c>
      <c r="N25" s="9">
        <v>0.1032676</v>
      </c>
      <c r="O25" s="9">
        <v>0.10011289</v>
      </c>
      <c r="P25" s="9">
        <v>9.734197E-2</v>
      </c>
      <c r="Q25" s="9">
        <v>9.4088989999999997E-2</v>
      </c>
      <c r="R25" s="9">
        <v>9.0914800000000004E-2</v>
      </c>
      <c r="S25" s="9">
        <v>8.8237469999999998E-2</v>
      </c>
      <c r="T25" s="9">
        <v>6.052855E-2</v>
      </c>
      <c r="U25" s="9">
        <v>4.2872819999999999E-2</v>
      </c>
      <c r="V25" s="9">
        <v>5.9302239999999999E-2</v>
      </c>
      <c r="W25" s="9">
        <v>6.0017840000000003E-2</v>
      </c>
      <c r="X25" s="9">
        <v>5.4895739999999998E-2</v>
      </c>
      <c r="Y25" s="9">
        <v>4.7050679999999998E-2</v>
      </c>
      <c r="Z25" s="9">
        <v>6.0114960000000002E-2</v>
      </c>
      <c r="AA25" s="9">
        <v>4.7168389999999998E-2</v>
      </c>
      <c r="AB25" s="9">
        <v>6.6006380000000003E-2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0.17236267</v>
      </c>
      <c r="D26" s="9">
        <v>0.16442408999999999</v>
      </c>
      <c r="E26" s="9">
        <v>0.15785808000000001</v>
      </c>
      <c r="F26" s="9">
        <v>0.15235904</v>
      </c>
      <c r="G26" s="9">
        <v>0.14640773000000001</v>
      </c>
      <c r="H26" s="9">
        <v>0.13647893</v>
      </c>
      <c r="I26" s="9">
        <v>0.12835419000000001</v>
      </c>
      <c r="J26" s="9">
        <v>0.12159874</v>
      </c>
      <c r="K26" s="9">
        <v>0.11590767</v>
      </c>
      <c r="L26" s="9">
        <v>0.11105988</v>
      </c>
      <c r="M26" s="9">
        <v>0.10689129</v>
      </c>
      <c r="N26" s="9">
        <v>0.1032776</v>
      </c>
      <c r="O26" s="9">
        <v>0.10012289000000001</v>
      </c>
      <c r="P26" s="9">
        <v>9.7351969999999996E-2</v>
      </c>
      <c r="Q26" s="9">
        <v>9.4098989999999993E-2</v>
      </c>
      <c r="R26" s="9">
        <v>9.0922619999999996E-2</v>
      </c>
      <c r="S26" s="9">
        <v>6.052855E-2</v>
      </c>
      <c r="T26" s="9">
        <v>4.2872819999999999E-2</v>
      </c>
      <c r="U26" s="9">
        <v>5.9302239999999999E-2</v>
      </c>
      <c r="V26" s="9">
        <v>6.0017840000000003E-2</v>
      </c>
      <c r="W26" s="9">
        <v>5.4895739999999998E-2</v>
      </c>
      <c r="X26" s="9">
        <v>4.7050679999999998E-2</v>
      </c>
      <c r="Y26" s="9">
        <v>6.0114960000000002E-2</v>
      </c>
      <c r="Z26" s="9">
        <v>4.7168389999999998E-2</v>
      </c>
      <c r="AA26" s="9">
        <v>6.6006380000000003E-2</v>
      </c>
      <c r="AB26" s="9">
        <v>4.6382769999999997E-2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0.17236267</v>
      </c>
      <c r="D27" s="9">
        <v>0.16442408999999999</v>
      </c>
      <c r="E27" s="9">
        <v>0.15785808000000001</v>
      </c>
      <c r="F27" s="9">
        <v>0.1523592</v>
      </c>
      <c r="G27" s="9">
        <v>0.14640774000000001</v>
      </c>
      <c r="H27" s="9">
        <v>0.13647893</v>
      </c>
      <c r="I27" s="9">
        <v>0.12835419000000001</v>
      </c>
      <c r="J27" s="9">
        <v>0.12159874</v>
      </c>
      <c r="K27" s="9">
        <v>0.11590767</v>
      </c>
      <c r="L27" s="9">
        <v>0.11105988</v>
      </c>
      <c r="M27" s="9">
        <v>0.10689129</v>
      </c>
      <c r="N27" s="9">
        <v>0.1032776</v>
      </c>
      <c r="O27" s="9">
        <v>0.10012289000000001</v>
      </c>
      <c r="P27" s="9">
        <v>9.7351969999999996E-2</v>
      </c>
      <c r="Q27" s="9">
        <v>9.4098989999999993E-2</v>
      </c>
      <c r="R27" s="9">
        <v>9.09248E-2</v>
      </c>
      <c r="S27" s="9">
        <v>8.8247469999999995E-2</v>
      </c>
      <c r="T27" s="9">
        <v>8.8069739999999994E-2</v>
      </c>
      <c r="U27" s="9">
        <v>8.8790179999999996E-2</v>
      </c>
      <c r="V27" s="9">
        <v>8.8727420000000001E-2</v>
      </c>
      <c r="W27" s="9">
        <v>8.8623889999999997E-2</v>
      </c>
      <c r="X27" s="9">
        <v>8.8755559999999997E-2</v>
      </c>
      <c r="Y27" s="9">
        <v>8.9258100000000007E-2</v>
      </c>
      <c r="Z27" s="9">
        <v>8.9132439999999993E-2</v>
      </c>
      <c r="AA27" s="9">
        <v>8.9621190000000003E-2</v>
      </c>
      <c r="AB27" s="9">
        <v>8.9197869999999999E-2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1.04</v>
      </c>
      <c r="D36" s="9">
        <v>0</v>
      </c>
      <c r="E36" s="9">
        <v>0</v>
      </c>
      <c r="F36" s="9">
        <v>0</v>
      </c>
      <c r="G36" s="9">
        <v>1.1284270000000001E-2</v>
      </c>
      <c r="H36" s="9">
        <v>2.9999999999999999E-7</v>
      </c>
      <c r="I36" s="9">
        <v>0</v>
      </c>
      <c r="J36" s="9">
        <v>7.9999999999999996E-7</v>
      </c>
      <c r="K36" s="9">
        <v>0</v>
      </c>
      <c r="L36" s="9">
        <v>0</v>
      </c>
      <c r="M36" s="9">
        <v>0</v>
      </c>
      <c r="N36" s="9">
        <v>0</v>
      </c>
      <c r="O36" s="9">
        <v>0</v>
      </c>
      <c r="P36" s="9">
        <v>0</v>
      </c>
      <c r="Q36" s="9">
        <v>3.6229999999999997E-5</v>
      </c>
      <c r="R36" s="9">
        <v>1.455E-5</v>
      </c>
      <c r="S36" s="9">
        <v>1.3835500000000001E-3</v>
      </c>
      <c r="T36" s="9">
        <v>4.6863999999999999E-4</v>
      </c>
      <c r="U36" s="9">
        <v>1.8749999999999998E-5</v>
      </c>
      <c r="V36" s="9">
        <v>0</v>
      </c>
      <c r="W36" s="9">
        <v>3.1957299999999999E-3</v>
      </c>
      <c r="X36" s="9">
        <v>0</v>
      </c>
      <c r="Y36" s="9">
        <v>5.7255400000000003E-3</v>
      </c>
      <c r="Z36" s="9">
        <v>9.7269999999999995E-5</v>
      </c>
      <c r="AA36" s="9">
        <v>7.3180000000000001E-5</v>
      </c>
      <c r="AB36" s="9">
        <v>1.07175E-3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0</v>
      </c>
      <c r="D37" s="9">
        <v>0</v>
      </c>
      <c r="E37" s="9">
        <v>0</v>
      </c>
      <c r="F37" s="9">
        <v>1.1284270000000001E-2</v>
      </c>
      <c r="G37" s="9">
        <v>2.9999999999999999E-7</v>
      </c>
      <c r="H37" s="9">
        <v>0</v>
      </c>
      <c r="I37" s="9">
        <v>7.9999999999999996E-7</v>
      </c>
      <c r="J37" s="9">
        <v>0</v>
      </c>
      <c r="K37" s="9">
        <v>0</v>
      </c>
      <c r="L37" s="9">
        <v>0</v>
      </c>
      <c r="M37" s="9">
        <v>0</v>
      </c>
      <c r="N37" s="9">
        <v>0</v>
      </c>
      <c r="O37" s="9">
        <v>0</v>
      </c>
      <c r="P37" s="9">
        <v>3.6229999999999997E-5</v>
      </c>
      <c r="Q37" s="9">
        <v>1.455E-5</v>
      </c>
      <c r="R37" s="9">
        <v>1.3835500000000001E-3</v>
      </c>
      <c r="S37" s="9">
        <v>4.6863999999999999E-4</v>
      </c>
      <c r="T37" s="9">
        <v>1.8749999999999998E-5</v>
      </c>
      <c r="U37" s="9">
        <v>0</v>
      </c>
      <c r="V37" s="9">
        <v>3.1957299999999999E-3</v>
      </c>
      <c r="W37" s="9">
        <v>0</v>
      </c>
      <c r="X37" s="9">
        <v>5.7255400000000003E-3</v>
      </c>
      <c r="Y37" s="9">
        <v>9.7269999999999995E-5</v>
      </c>
      <c r="Z37" s="9">
        <v>7.3180000000000001E-5</v>
      </c>
      <c r="AA37" s="9">
        <v>1.07175E-3</v>
      </c>
      <c r="AB37" s="9">
        <v>0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13455</v>
      </c>
      <c r="C39" s="9">
        <v>14610.79789783</v>
      </c>
      <c r="D39" s="9">
        <v>15851.534610119999</v>
      </c>
      <c r="E39" s="9">
        <v>17183.784263720001</v>
      </c>
      <c r="F39" s="9">
        <v>18614.621294420002</v>
      </c>
      <c r="G39" s="9">
        <v>20134.996076709998</v>
      </c>
      <c r="H39" s="9">
        <v>21681.330014179999</v>
      </c>
      <c r="I39" s="9">
        <v>23255.558556430002</v>
      </c>
      <c r="J39" s="9">
        <v>24859.636672529999</v>
      </c>
      <c r="K39" s="9">
        <v>26495.559128329998</v>
      </c>
      <c r="L39" s="9">
        <v>28165.35689911</v>
      </c>
      <c r="M39" s="9">
        <v>29871.099724430002</v>
      </c>
      <c r="N39" s="9">
        <v>31614.898771609998</v>
      </c>
      <c r="O39" s="9">
        <v>33398.883397650003</v>
      </c>
      <c r="P39" s="9">
        <v>34398.871666849998</v>
      </c>
      <c r="Q39" s="9">
        <v>35090.605615300003</v>
      </c>
      <c r="R39" s="9">
        <v>35950.414110489997</v>
      </c>
      <c r="S39" s="9">
        <v>37481.936708059999</v>
      </c>
      <c r="T39" s="9">
        <v>38361.237363209999</v>
      </c>
      <c r="U39" s="9">
        <v>39048.058386539997</v>
      </c>
      <c r="V39" s="9">
        <v>39751.190084610003</v>
      </c>
      <c r="W39" s="9">
        <v>40545.171640790002</v>
      </c>
      <c r="X39" s="9">
        <v>41452.449481249998</v>
      </c>
      <c r="Y39" s="9">
        <v>42181.273929379997</v>
      </c>
      <c r="Z39" s="9">
        <v>43126.066976440001</v>
      </c>
      <c r="AA39" s="9">
        <v>43838.26946897</v>
      </c>
      <c r="AB39" s="9">
        <v>44845.345288099998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97285255.922824293</v>
      </c>
      <c r="C40" s="9">
        <v>105642157.530377</v>
      </c>
      <c r="D40" s="9">
        <v>114613193.326765</v>
      </c>
      <c r="E40" s="9">
        <v>124245922.18062299</v>
      </c>
      <c r="F40" s="9">
        <v>134589475.91461399</v>
      </c>
      <c r="G40" s="9">
        <v>145519387.244663</v>
      </c>
      <c r="H40" s="9">
        <v>156397786.92939201</v>
      </c>
      <c r="I40" s="9">
        <v>167075321.90476099</v>
      </c>
      <c r="J40" s="9">
        <v>177443441.550082</v>
      </c>
      <c r="K40" s="9">
        <v>187383896.827586</v>
      </c>
      <c r="L40" s="9">
        <v>196815172.413793</v>
      </c>
      <c r="M40" s="9">
        <v>205675239.38259399</v>
      </c>
      <c r="N40" s="9">
        <v>213934452.30870199</v>
      </c>
      <c r="O40" s="9">
        <v>221571034.535303</v>
      </c>
      <c r="P40" s="9">
        <v>226086888.77504101</v>
      </c>
      <c r="Q40" s="9">
        <v>229591574.27914599</v>
      </c>
      <c r="R40" s="9">
        <v>233657872.34154299</v>
      </c>
      <c r="S40" s="9">
        <v>240521383.25123101</v>
      </c>
      <c r="T40" s="9">
        <v>246079446.27914599</v>
      </c>
      <c r="U40" s="9">
        <v>250649499.06075501</v>
      </c>
      <c r="V40" s="9">
        <v>255289078.489326</v>
      </c>
      <c r="W40" s="9">
        <v>260401398.17405501</v>
      </c>
      <c r="X40" s="9">
        <v>266154094.87027901</v>
      </c>
      <c r="Y40" s="9">
        <v>271029942.06896502</v>
      </c>
      <c r="Z40" s="9">
        <v>277014530.73234802</v>
      </c>
      <c r="AA40" s="9">
        <v>281749047.17241299</v>
      </c>
      <c r="AB40" s="9">
        <v>288070802.96880102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15496.04171025</v>
      </c>
      <c r="C42" s="9">
        <v>16827.167136010001</v>
      </c>
      <c r="D42" s="9">
        <v>18256.115988810001</v>
      </c>
      <c r="E42" s="9">
        <v>19790.45990527</v>
      </c>
      <c r="F42" s="9">
        <v>21438.326055009999</v>
      </c>
      <c r="G42" s="9">
        <v>23188.695198289999</v>
      </c>
      <c r="H42" s="9">
        <v>24966.54295848</v>
      </c>
      <c r="I42" s="9">
        <v>26772.4469412</v>
      </c>
      <c r="J42" s="9">
        <v>28607.418318420001</v>
      </c>
      <c r="K42" s="9">
        <v>30472.413135629999</v>
      </c>
      <c r="L42" s="9">
        <v>32368.797871499999</v>
      </c>
      <c r="M42" s="9">
        <v>34298.177823120001</v>
      </c>
      <c r="N42" s="9">
        <v>36262.530368480002</v>
      </c>
      <c r="O42" s="9">
        <v>38263.932058140002</v>
      </c>
      <c r="P42" s="9">
        <v>39388.169100719999</v>
      </c>
      <c r="Q42" s="9">
        <v>40169.701840469999</v>
      </c>
      <c r="R42" s="9">
        <v>41138.196749579998</v>
      </c>
      <c r="S42" s="9">
        <v>42859.478555850001</v>
      </c>
      <c r="T42" s="9">
        <v>43864.07934353</v>
      </c>
      <c r="U42" s="9">
        <v>44651.083892889998</v>
      </c>
      <c r="V42" s="9">
        <v>45456.383959229999</v>
      </c>
      <c r="W42" s="9">
        <v>46364.453578569999</v>
      </c>
      <c r="X42" s="9">
        <v>47401.198148290001</v>
      </c>
      <c r="Y42" s="9">
        <v>48236.598938349998</v>
      </c>
      <c r="Z42" s="9">
        <v>49316.151627940002</v>
      </c>
      <c r="AA42" s="9">
        <v>50132.195215660002</v>
      </c>
      <c r="AB42" s="9">
        <v>51282.334514690003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31.692647260000001</v>
      </c>
      <c r="D43" s="9">
        <v>34.383958</v>
      </c>
      <c r="E43" s="9">
        <v>37.273776650000002</v>
      </c>
      <c r="F43" s="9">
        <v>40.376842770000003</v>
      </c>
      <c r="G43" s="9">
        <v>43.655816170000001</v>
      </c>
      <c r="H43" s="9">
        <v>46.919336080000001</v>
      </c>
      <c r="I43" s="9">
        <v>50.122596569999999</v>
      </c>
      <c r="J43" s="9">
        <v>53.233032469999998</v>
      </c>
      <c r="K43" s="9">
        <v>56.21516905</v>
      </c>
      <c r="L43" s="9">
        <v>59.044551720000001</v>
      </c>
      <c r="M43" s="9">
        <v>61.702571810000002</v>
      </c>
      <c r="N43" s="9">
        <v>64.180335690000007</v>
      </c>
      <c r="O43" s="9">
        <v>66.471310360000004</v>
      </c>
      <c r="P43" s="9">
        <v>67.82606663</v>
      </c>
      <c r="Q43" s="9">
        <v>68.877472280000006</v>
      </c>
      <c r="R43" s="9">
        <v>70.097361699999993</v>
      </c>
      <c r="S43" s="9">
        <v>72.156414979999994</v>
      </c>
      <c r="T43" s="9">
        <v>73.823833879999995</v>
      </c>
      <c r="U43" s="9">
        <v>75.194849719999993</v>
      </c>
      <c r="V43" s="9">
        <v>76.586723550000002</v>
      </c>
      <c r="W43" s="9">
        <v>78.12041945</v>
      </c>
      <c r="X43" s="9">
        <v>79.846228460000006</v>
      </c>
      <c r="Y43" s="9">
        <v>81.308982619999995</v>
      </c>
      <c r="Z43" s="9">
        <v>83.104359220000006</v>
      </c>
      <c r="AA43" s="9">
        <v>84.524714149999994</v>
      </c>
      <c r="AB43" s="9">
        <v>86.421240890000007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0.29185577000000001</v>
      </c>
      <c r="C44" s="9">
        <v>0.31692647000000002</v>
      </c>
      <c r="D44" s="9">
        <v>0.34383957999999998</v>
      </c>
      <c r="E44" s="9">
        <v>0.37273777000000002</v>
      </c>
      <c r="F44" s="9">
        <v>0.40376843000000001</v>
      </c>
      <c r="G44" s="9">
        <v>0.43655815999999997</v>
      </c>
      <c r="H44" s="9">
        <v>0.46919336</v>
      </c>
      <c r="I44" s="9">
        <v>0.50122597000000002</v>
      </c>
      <c r="J44" s="9">
        <v>0.53233032000000002</v>
      </c>
      <c r="K44" s="9">
        <v>0.56215168999999998</v>
      </c>
      <c r="L44" s="9">
        <v>0.59044551999999995</v>
      </c>
      <c r="M44" s="9">
        <v>0.61702572</v>
      </c>
      <c r="N44" s="9">
        <v>0.64180336000000004</v>
      </c>
      <c r="O44" s="9">
        <v>0.66471309999999995</v>
      </c>
      <c r="P44" s="9">
        <v>0.67826067000000001</v>
      </c>
      <c r="Q44" s="9">
        <v>0.68877471999999995</v>
      </c>
      <c r="R44" s="9">
        <v>0.70097361999999996</v>
      </c>
      <c r="S44" s="9">
        <v>0.72156414999999996</v>
      </c>
      <c r="T44" s="9">
        <v>0.73823833999999999</v>
      </c>
      <c r="U44" s="9">
        <v>0.75194850000000002</v>
      </c>
      <c r="V44" s="9">
        <v>0.76586723999999995</v>
      </c>
      <c r="W44" s="9">
        <v>0.78120418999999997</v>
      </c>
      <c r="X44" s="9">
        <v>0.79846227999999997</v>
      </c>
      <c r="Y44" s="9">
        <v>0.81308983000000001</v>
      </c>
      <c r="Z44" s="9">
        <v>0.83104359000000005</v>
      </c>
      <c r="AA44" s="9">
        <v>0.84524714000000001</v>
      </c>
      <c r="AB44" s="9">
        <v>0.86421241000000004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14512.487772869999</v>
      </c>
      <c r="C45" s="9">
        <v>15759.124923380001</v>
      </c>
      <c r="D45" s="9">
        <v>17097.376604280002</v>
      </c>
      <c r="E45" s="9">
        <v>18534.33363202</v>
      </c>
      <c r="F45" s="9">
        <v>20077.626453510002</v>
      </c>
      <c r="G45" s="9">
        <v>21717.494193250001</v>
      </c>
      <c r="H45" s="9">
        <v>23385.361332619999</v>
      </c>
      <c r="I45" s="9">
        <v>25083.315436749999</v>
      </c>
      <c r="J45" s="9">
        <v>26813.465124350001</v>
      </c>
      <c r="K45" s="9">
        <v>28577.961938699998</v>
      </c>
      <c r="L45" s="9">
        <v>30378.9964784</v>
      </c>
      <c r="M45" s="9">
        <v>32218.801152960001</v>
      </c>
      <c r="N45" s="9">
        <v>34099.653055640003</v>
      </c>
      <c r="O45" s="9">
        <v>36023.84889899</v>
      </c>
      <c r="P45" s="9">
        <v>37102.430655199998</v>
      </c>
      <c r="Q45" s="9">
        <v>37848.5310245</v>
      </c>
      <c r="R45" s="9">
        <v>38775.915660209997</v>
      </c>
      <c r="S45" s="9">
        <v>40427.807371180003</v>
      </c>
      <c r="T45" s="9">
        <v>41376.216141639998</v>
      </c>
      <c r="U45" s="9">
        <v>42117.017457380003</v>
      </c>
      <c r="V45" s="9">
        <v>42875.411375700001</v>
      </c>
      <c r="W45" s="9">
        <v>43731.795443030001</v>
      </c>
      <c r="X45" s="9">
        <v>44710.380249150003</v>
      </c>
      <c r="Y45" s="9">
        <v>45496.486224029999</v>
      </c>
      <c r="Z45" s="9">
        <v>46515.534722240001</v>
      </c>
      <c r="AA45" s="9">
        <v>47283.712348740002</v>
      </c>
      <c r="AB45" s="9">
        <v>48369.938696680001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983.55393737999998</v>
      </c>
      <c r="C46" s="9">
        <v>1068.04221263</v>
      </c>
      <c r="D46" s="9">
        <v>1158.7393845300001</v>
      </c>
      <c r="E46" s="9">
        <v>1256.1262732499999</v>
      </c>
      <c r="F46" s="9">
        <v>1360.6996015</v>
      </c>
      <c r="G46" s="9">
        <v>1471.2010050399999</v>
      </c>
      <c r="H46" s="9">
        <v>1581.1816258599999</v>
      </c>
      <c r="I46" s="9">
        <v>1689.1315044600001</v>
      </c>
      <c r="J46" s="9">
        <v>1793.9531940700001</v>
      </c>
      <c r="K46" s="9">
        <v>1894.4511969299999</v>
      </c>
      <c r="L46" s="9">
        <v>1989.8013931</v>
      </c>
      <c r="M46" s="9">
        <v>2079.3766701599998</v>
      </c>
      <c r="N46" s="9">
        <v>2162.8773128399998</v>
      </c>
      <c r="O46" s="9">
        <v>2240.08315915</v>
      </c>
      <c r="P46" s="9">
        <v>2285.7384455199999</v>
      </c>
      <c r="Q46" s="9">
        <v>2321.1708159599998</v>
      </c>
      <c r="R46" s="9">
        <v>2362.2810893699998</v>
      </c>
      <c r="S46" s="9">
        <v>2431.67118467</v>
      </c>
      <c r="T46" s="9">
        <v>2487.8632018799999</v>
      </c>
      <c r="U46" s="9">
        <v>2534.0664354999999</v>
      </c>
      <c r="V46" s="9">
        <v>2580.9725835300001</v>
      </c>
      <c r="W46" s="9">
        <v>2632.6581355399999</v>
      </c>
      <c r="X46" s="9">
        <v>2690.81789914</v>
      </c>
      <c r="Y46" s="9">
        <v>2740.1127143200001</v>
      </c>
      <c r="Z46" s="9">
        <v>2800.6169057000002</v>
      </c>
      <c r="AA46" s="9">
        <v>2848.4828669100002</v>
      </c>
      <c r="AB46" s="9">
        <v>2912.3958180099999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0.11373461</v>
      </c>
      <c r="D47" s="9">
        <v>0.1127276</v>
      </c>
      <c r="E47" s="9">
        <v>0.11183151</v>
      </c>
      <c r="F47" s="9">
        <v>0.11103277</v>
      </c>
      <c r="G47" s="9">
        <v>0.10940167000000001</v>
      </c>
      <c r="H47" s="9">
        <v>0.10439854</v>
      </c>
      <c r="I47" s="9">
        <v>0.10010032000000001</v>
      </c>
      <c r="J47" s="9">
        <v>9.6375760000000005E-2</v>
      </c>
      <c r="K47" s="9">
        <v>9.3124739999999998E-2</v>
      </c>
      <c r="L47" s="9">
        <v>9.0268769999999998E-2</v>
      </c>
      <c r="M47" s="9">
        <v>8.7745619999999996E-2</v>
      </c>
      <c r="N47" s="9">
        <v>8.5505349999999994E-2</v>
      </c>
      <c r="O47" s="9">
        <v>8.3507360000000003E-2</v>
      </c>
      <c r="P47" s="9">
        <v>8.1718390000000002E-2</v>
      </c>
      <c r="Q47" s="9">
        <v>5.6349509999999998E-2</v>
      </c>
      <c r="R47" s="9">
        <v>4.6265849999999997E-2</v>
      </c>
      <c r="S47" s="9">
        <v>5.0771820000000002E-2</v>
      </c>
      <c r="T47" s="9">
        <v>6.933433E-2</v>
      </c>
      <c r="U47" s="9">
        <v>4.970186E-2</v>
      </c>
      <c r="V47" s="9">
        <v>4.4004139999999997E-2</v>
      </c>
      <c r="W47" s="9">
        <v>4.4109570000000001E-2</v>
      </c>
      <c r="X47" s="9">
        <v>4.612695E-2</v>
      </c>
      <c r="Y47" s="9">
        <v>4.8591759999999998E-2</v>
      </c>
      <c r="Z47" s="9">
        <v>4.3674030000000003E-2</v>
      </c>
      <c r="AA47" s="9">
        <v>4.8613740000000003E-2</v>
      </c>
      <c r="AB47" s="9">
        <v>4.2578900000000003E-2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0.11374461</v>
      </c>
      <c r="D48" s="9">
        <v>0.11273759999999999</v>
      </c>
      <c r="E48" s="9">
        <v>0.11184151000000001</v>
      </c>
      <c r="F48" s="9">
        <v>0.11104277</v>
      </c>
      <c r="G48" s="9">
        <v>0.10941167</v>
      </c>
      <c r="H48" s="9">
        <v>0.10440853999999999</v>
      </c>
      <c r="I48" s="9">
        <v>0.10011032</v>
      </c>
      <c r="J48" s="9">
        <v>9.6385760000000001E-2</v>
      </c>
      <c r="K48" s="9">
        <v>9.3134739999999994E-2</v>
      </c>
      <c r="L48" s="9">
        <v>9.0278769999999994E-2</v>
      </c>
      <c r="M48" s="9">
        <v>8.7755620000000006E-2</v>
      </c>
      <c r="N48" s="9">
        <v>8.5515350000000004E-2</v>
      </c>
      <c r="O48" s="9">
        <v>8.3516519999999997E-2</v>
      </c>
      <c r="P48" s="9">
        <v>5.6349509999999998E-2</v>
      </c>
      <c r="Q48" s="9">
        <v>4.6265849999999997E-2</v>
      </c>
      <c r="R48" s="9">
        <v>5.0771820000000002E-2</v>
      </c>
      <c r="S48" s="9">
        <v>6.933433E-2</v>
      </c>
      <c r="T48" s="9">
        <v>4.970186E-2</v>
      </c>
      <c r="U48" s="9">
        <v>4.4004139999999997E-2</v>
      </c>
      <c r="V48" s="9">
        <v>4.4109570000000001E-2</v>
      </c>
      <c r="W48" s="9">
        <v>4.612695E-2</v>
      </c>
      <c r="X48" s="9">
        <v>4.8591759999999998E-2</v>
      </c>
      <c r="Y48" s="9">
        <v>4.3674030000000003E-2</v>
      </c>
      <c r="Z48" s="9">
        <v>4.8613740000000003E-2</v>
      </c>
      <c r="AA48" s="9">
        <v>4.2578900000000003E-2</v>
      </c>
      <c r="AB48" s="9">
        <v>4.9202589999999997E-2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0.11374461</v>
      </c>
      <c r="D49" s="9">
        <v>0.11273759999999999</v>
      </c>
      <c r="E49" s="9">
        <v>0.11184151000000001</v>
      </c>
      <c r="F49" s="9">
        <v>0.11104277</v>
      </c>
      <c r="G49" s="9">
        <v>0.10941167</v>
      </c>
      <c r="H49" s="9">
        <v>0.10440853999999999</v>
      </c>
      <c r="I49" s="9">
        <v>0.10011032</v>
      </c>
      <c r="J49" s="9">
        <v>9.6385760000000001E-2</v>
      </c>
      <c r="K49" s="9">
        <v>9.3134739999999994E-2</v>
      </c>
      <c r="L49" s="9">
        <v>9.0278769999999994E-2</v>
      </c>
      <c r="M49" s="9">
        <v>8.7755620000000006E-2</v>
      </c>
      <c r="N49" s="9">
        <v>8.5515350000000004E-2</v>
      </c>
      <c r="O49" s="9">
        <v>8.3517359999999999E-2</v>
      </c>
      <c r="P49" s="9">
        <v>8.1728389999999998E-2</v>
      </c>
      <c r="Q49" s="9">
        <v>8.0902669999999996E-2</v>
      </c>
      <c r="R49" s="9">
        <v>8.0437830000000002E-2</v>
      </c>
      <c r="S49" s="9">
        <v>7.9862509999999998E-2</v>
      </c>
      <c r="T49" s="9">
        <v>7.8708829999999994E-2</v>
      </c>
      <c r="U49" s="9">
        <v>7.8440419999999997E-2</v>
      </c>
      <c r="V49" s="9">
        <v>7.8736319999999999E-2</v>
      </c>
      <c r="W49" s="9">
        <v>7.903251E-2</v>
      </c>
      <c r="X49" s="9">
        <v>7.9131789999999994E-2</v>
      </c>
      <c r="Y49" s="9">
        <v>7.8968109999999994E-2</v>
      </c>
      <c r="Z49" s="9">
        <v>7.9277329999999993E-2</v>
      </c>
      <c r="AA49" s="9">
        <v>7.9104610000000006E-2</v>
      </c>
      <c r="AB49" s="9">
        <v>7.9551899999999995E-2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14307</v>
      </c>
      <c r="C50" s="9">
        <v>16153.98696321</v>
      </c>
      <c r="D50" s="9">
        <v>18121.761505900002</v>
      </c>
      <c r="E50" s="9">
        <v>20220.08847938</v>
      </c>
      <c r="F50" s="9">
        <v>21839.731802689999</v>
      </c>
      <c r="G50" s="9">
        <v>20966.18585116</v>
      </c>
      <c r="H50" s="9">
        <v>20127.774796019999</v>
      </c>
      <c r="I50" s="9">
        <v>19322.66631805</v>
      </c>
      <c r="J50" s="9">
        <v>18549.759665329999</v>
      </c>
      <c r="K50" s="9">
        <v>17807.769278719999</v>
      </c>
      <c r="L50" s="9">
        <v>17095.458507570002</v>
      </c>
      <c r="M50" s="9">
        <v>16411.640167270001</v>
      </c>
      <c r="N50" s="9">
        <v>15755.174560580001</v>
      </c>
      <c r="O50" s="9">
        <v>15124.97937486</v>
      </c>
      <c r="P50" s="9">
        <v>14519.98019986</v>
      </c>
      <c r="Q50" s="9">
        <v>13939.18099189</v>
      </c>
      <c r="R50" s="9">
        <v>13381.613758969999</v>
      </c>
      <c r="S50" s="9">
        <v>13307.35877868</v>
      </c>
      <c r="T50" s="9">
        <v>13963.90697414</v>
      </c>
      <c r="U50" s="9">
        <v>14849.64476909</v>
      </c>
      <c r="V50" s="9">
        <v>15737.24428992</v>
      </c>
      <c r="W50" s="9">
        <v>16545.775528580001</v>
      </c>
      <c r="X50" s="9">
        <v>17251.580859350001</v>
      </c>
      <c r="Y50" s="9">
        <v>18173.465768540002</v>
      </c>
      <c r="Z50" s="9">
        <v>18881.151859369998</v>
      </c>
      <c r="AA50" s="9">
        <v>19861.749518199998</v>
      </c>
      <c r="AB50" s="9">
        <v>20534.55315159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58358269.732149102</v>
      </c>
      <c r="C51" s="9">
        <v>65880253.254515603</v>
      </c>
      <c r="D51" s="9">
        <v>72802792.722495899</v>
      </c>
      <c r="E51" s="9">
        <v>75887151.645320103</v>
      </c>
      <c r="F51" s="9">
        <v>73437073.037766799</v>
      </c>
      <c r="G51" s="9">
        <v>65966169.970443301</v>
      </c>
      <c r="H51" s="9">
        <v>58492938.259441704</v>
      </c>
      <c r="I51" s="9">
        <v>51194185.293924399</v>
      </c>
      <c r="J51" s="9">
        <v>44194570.279146098</v>
      </c>
      <c r="K51" s="9">
        <v>37637144.866994999</v>
      </c>
      <c r="L51" s="9">
        <v>31616475.021346401</v>
      </c>
      <c r="M51" s="9">
        <v>26203813.080459699</v>
      </c>
      <c r="N51" s="9">
        <v>21432308.630541801</v>
      </c>
      <c r="O51" s="9">
        <v>17320534.844006501</v>
      </c>
      <c r="P51" s="9">
        <v>16113211.464696201</v>
      </c>
      <c r="Q51" s="9">
        <v>15869132.502463</v>
      </c>
      <c r="R51" s="9">
        <v>15212072.7422003</v>
      </c>
      <c r="S51" s="9">
        <v>13382713.619047601</v>
      </c>
      <c r="T51" s="9">
        <v>13549534.709359599</v>
      </c>
      <c r="U51" s="9">
        <v>14149214.8341543</v>
      </c>
      <c r="V51" s="9">
        <v>14731418.9359605</v>
      </c>
      <c r="W51" s="9">
        <v>15135872.036124799</v>
      </c>
      <c r="X51" s="9">
        <v>15327134.2889983</v>
      </c>
      <c r="Y51" s="9">
        <v>15945112.499178899</v>
      </c>
      <c r="Z51" s="9">
        <v>16115765.6157635</v>
      </c>
      <c r="AA51" s="9">
        <v>16819730.912971999</v>
      </c>
      <c r="AB51" s="9">
        <v>16918269.645320199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4137.0922837799999</v>
      </c>
      <c r="C53" s="9">
        <v>4670.8875484999999</v>
      </c>
      <c r="D53" s="9">
        <v>5212.9622902299998</v>
      </c>
      <c r="E53" s="9">
        <v>5686.1431252000002</v>
      </c>
      <c r="F53" s="9">
        <v>5933.5070865500002</v>
      </c>
      <c r="G53" s="9">
        <v>5585.5595667600001</v>
      </c>
      <c r="H53" s="9">
        <v>5244.2181386499997</v>
      </c>
      <c r="I53" s="9">
        <v>4913.4494252100003</v>
      </c>
      <c r="J53" s="9">
        <v>4596.0863666900004</v>
      </c>
      <c r="K53" s="9">
        <v>4295.3756325599998</v>
      </c>
      <c r="L53" s="9">
        <v>4013.3901164099998</v>
      </c>
      <c r="M53" s="9">
        <v>3751.6432400200001</v>
      </c>
      <c r="N53" s="9">
        <v>3510.7277234100002</v>
      </c>
      <c r="O53" s="9">
        <v>3290.8915044099999</v>
      </c>
      <c r="P53" s="9">
        <v>3146.7019957799998</v>
      </c>
      <c r="Q53" s="9">
        <v>3030.6048836700002</v>
      </c>
      <c r="R53" s="9">
        <v>2908.8367047699999</v>
      </c>
      <c r="S53" s="9">
        <v>2850.1187780999999</v>
      </c>
      <c r="T53" s="9">
        <v>2978.6956827099998</v>
      </c>
      <c r="U53" s="9">
        <v>3161.2973992000002</v>
      </c>
      <c r="V53" s="9">
        <v>3343.8257546499999</v>
      </c>
      <c r="W53" s="9">
        <v>3507.0226367800001</v>
      </c>
      <c r="X53" s="9">
        <v>3645.53692912</v>
      </c>
      <c r="Y53" s="9">
        <v>3835.4399844200002</v>
      </c>
      <c r="Z53" s="9">
        <v>3973.8080773699999</v>
      </c>
      <c r="AA53" s="9">
        <v>4176.9433845200001</v>
      </c>
      <c r="AB53" s="9">
        <v>4306.9368479200002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3228.1324094699999</v>
      </c>
      <c r="D54" s="9">
        <v>3567.3368433999999</v>
      </c>
      <c r="E54" s="9">
        <v>3718.4704306200001</v>
      </c>
      <c r="F54" s="9">
        <v>3598.41657885</v>
      </c>
      <c r="G54" s="9">
        <v>3232.3423285499998</v>
      </c>
      <c r="H54" s="9">
        <v>2866.1539747100001</v>
      </c>
      <c r="I54" s="9">
        <v>2508.5150794000001</v>
      </c>
      <c r="J54" s="9">
        <v>2165.53394368</v>
      </c>
      <c r="K54" s="9">
        <v>1844.2200984799999</v>
      </c>
      <c r="L54" s="9">
        <v>1549.20727605</v>
      </c>
      <c r="M54" s="9">
        <v>1283.9868409400001</v>
      </c>
      <c r="N54" s="9">
        <v>1050.1831228999999</v>
      </c>
      <c r="O54" s="9">
        <v>848.70620736000001</v>
      </c>
      <c r="P54" s="9">
        <v>789.54736176999995</v>
      </c>
      <c r="Q54" s="9">
        <v>777.58749262000003</v>
      </c>
      <c r="R54" s="9">
        <v>745.39156436999997</v>
      </c>
      <c r="S54" s="9">
        <v>655.75296733000005</v>
      </c>
      <c r="T54" s="9">
        <v>663.92720076000001</v>
      </c>
      <c r="U54" s="9">
        <v>693.31152686999997</v>
      </c>
      <c r="V54" s="9">
        <v>721.83952785999998</v>
      </c>
      <c r="W54" s="9">
        <v>741.65772976999995</v>
      </c>
      <c r="X54" s="9">
        <v>751.02958016000002</v>
      </c>
      <c r="Y54" s="9">
        <v>781.31051246000004</v>
      </c>
      <c r="Z54" s="9">
        <v>789.67251517</v>
      </c>
      <c r="AA54" s="9">
        <v>824.16681473999995</v>
      </c>
      <c r="AB54" s="9">
        <v>828.99521261999996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28.595552170000001</v>
      </c>
      <c r="C55" s="9">
        <v>32.281324089999998</v>
      </c>
      <c r="D55" s="9">
        <v>35.673368429999996</v>
      </c>
      <c r="E55" s="9">
        <v>37.184704310000001</v>
      </c>
      <c r="F55" s="9">
        <v>35.984165789999999</v>
      </c>
      <c r="G55" s="9">
        <v>32.323423290000001</v>
      </c>
      <c r="H55" s="9">
        <v>28.661539749999999</v>
      </c>
      <c r="I55" s="9">
        <v>25.08515079</v>
      </c>
      <c r="J55" s="9">
        <v>21.655339439999999</v>
      </c>
      <c r="K55" s="9">
        <v>18.442200979999999</v>
      </c>
      <c r="L55" s="9">
        <v>15.492072759999999</v>
      </c>
      <c r="M55" s="9">
        <v>12.839868409999999</v>
      </c>
      <c r="N55" s="9">
        <v>10.501831230000001</v>
      </c>
      <c r="O55" s="9">
        <v>8.4870620700000003</v>
      </c>
      <c r="P55" s="9">
        <v>7.8954736199999997</v>
      </c>
      <c r="Q55" s="9">
        <v>7.7758749299999996</v>
      </c>
      <c r="R55" s="9">
        <v>7.45391564</v>
      </c>
      <c r="S55" s="9">
        <v>6.5575296700000001</v>
      </c>
      <c r="T55" s="9">
        <v>6.63927201</v>
      </c>
      <c r="U55" s="9">
        <v>6.9331152700000001</v>
      </c>
      <c r="V55" s="9">
        <v>7.2183952800000002</v>
      </c>
      <c r="W55" s="9">
        <v>7.4165773000000002</v>
      </c>
      <c r="X55" s="9">
        <v>7.5102957999999997</v>
      </c>
      <c r="Y55" s="9">
        <v>7.8131051200000003</v>
      </c>
      <c r="Z55" s="9">
        <v>7.89672515</v>
      </c>
      <c r="AA55" s="9">
        <v>8.2416681500000006</v>
      </c>
      <c r="AB55" s="9">
        <v>8.2899521299999996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2713.1505023200002</v>
      </c>
      <c r="C56" s="9">
        <v>3063.4093690899999</v>
      </c>
      <c r="D56" s="9">
        <v>3436.5741478</v>
      </c>
      <c r="E56" s="9">
        <v>3834.49662506</v>
      </c>
      <c r="F56" s="9">
        <v>4141.6425044300004</v>
      </c>
      <c r="G56" s="9">
        <v>3975.9850194800001</v>
      </c>
      <c r="H56" s="9">
        <v>3816.99044512</v>
      </c>
      <c r="I56" s="9">
        <v>3664.3113040399999</v>
      </c>
      <c r="J56" s="9">
        <v>3517.7388518799999</v>
      </c>
      <c r="K56" s="9">
        <v>3377.0292978000002</v>
      </c>
      <c r="L56" s="9">
        <v>3241.94812589</v>
      </c>
      <c r="M56" s="9">
        <v>3112.2702008599999</v>
      </c>
      <c r="N56" s="9">
        <v>2987.7793928199999</v>
      </c>
      <c r="O56" s="9">
        <v>2868.27045421</v>
      </c>
      <c r="P56" s="9">
        <v>2753.53963604</v>
      </c>
      <c r="Q56" s="9">
        <v>2643.3980506100002</v>
      </c>
      <c r="R56" s="9">
        <v>2537.6621298599998</v>
      </c>
      <c r="S56" s="9">
        <v>2523.5805657999999</v>
      </c>
      <c r="T56" s="9">
        <v>2648.0870358000002</v>
      </c>
      <c r="U56" s="9">
        <v>2816.0565572400001</v>
      </c>
      <c r="V56" s="9">
        <v>2984.3791326099999</v>
      </c>
      <c r="W56" s="9">
        <v>3137.7073590999998</v>
      </c>
      <c r="X56" s="9">
        <v>3271.5548524699998</v>
      </c>
      <c r="Y56" s="9">
        <v>3446.3792394400002</v>
      </c>
      <c r="Z56" s="9">
        <v>3580.5833963499999</v>
      </c>
      <c r="AA56" s="9">
        <v>3766.5419502499999</v>
      </c>
      <c r="AB56" s="9">
        <v>3894.13106857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1423.9417814599999</v>
      </c>
      <c r="C57" s="9">
        <v>1607.4781794099999</v>
      </c>
      <c r="D57" s="9">
        <v>1776.38814243</v>
      </c>
      <c r="E57" s="9">
        <v>1851.6465001500001</v>
      </c>
      <c r="F57" s="9">
        <v>1791.86458212</v>
      </c>
      <c r="G57" s="9">
        <v>1609.5745472799999</v>
      </c>
      <c r="H57" s="9">
        <v>1427.2276935299999</v>
      </c>
      <c r="I57" s="9">
        <v>1249.13812117</v>
      </c>
      <c r="J57" s="9">
        <v>1078.3475148099999</v>
      </c>
      <c r="K57" s="9">
        <v>918.34633474999998</v>
      </c>
      <c r="L57" s="9">
        <v>771.44199051999999</v>
      </c>
      <c r="M57" s="9">
        <v>639.37303915999996</v>
      </c>
      <c r="N57" s="9">
        <v>522.94833058999996</v>
      </c>
      <c r="O57" s="9">
        <v>422.62105019000001</v>
      </c>
      <c r="P57" s="9">
        <v>393.16235974</v>
      </c>
      <c r="Q57" s="9">
        <v>387.20683306000001</v>
      </c>
      <c r="R57" s="9">
        <v>371.17457490999999</v>
      </c>
      <c r="S57" s="9">
        <v>326.5382123</v>
      </c>
      <c r="T57" s="9">
        <v>330.60864691</v>
      </c>
      <c r="U57" s="9">
        <v>345.24084195</v>
      </c>
      <c r="V57" s="9">
        <v>359.44662204000002</v>
      </c>
      <c r="W57" s="9">
        <v>369.31527768000001</v>
      </c>
      <c r="X57" s="9">
        <v>373.98207665000001</v>
      </c>
      <c r="Y57" s="9">
        <v>389.06074497999998</v>
      </c>
      <c r="Z57" s="9">
        <v>393.22468101999999</v>
      </c>
      <c r="AA57" s="9">
        <v>410.40143427999999</v>
      </c>
      <c r="AB57" s="9">
        <v>412.80577935000002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0.17613243000000001</v>
      </c>
      <c r="D58" s="9">
        <v>0.16854578000000001</v>
      </c>
      <c r="E58" s="9">
        <v>0.16227182000000001</v>
      </c>
      <c r="F58" s="9">
        <v>0.15702160000000001</v>
      </c>
      <c r="G58" s="9">
        <v>0.12510489999999999</v>
      </c>
      <c r="H58" s="9">
        <v>2.0700000000000001E-6</v>
      </c>
      <c r="I58" s="9">
        <v>1.1739999999999999E-5</v>
      </c>
      <c r="J58" s="9">
        <v>1.3E-7</v>
      </c>
      <c r="K58" s="9">
        <v>0</v>
      </c>
      <c r="L58" s="9">
        <v>0</v>
      </c>
      <c r="M58" s="9">
        <v>0</v>
      </c>
      <c r="N58" s="9">
        <v>0</v>
      </c>
      <c r="O58" s="9">
        <v>0</v>
      </c>
      <c r="P58" s="9">
        <v>7.8000000000000005E-7</v>
      </c>
      <c r="Q58" s="9">
        <v>0</v>
      </c>
      <c r="R58" s="9">
        <v>0</v>
      </c>
      <c r="S58" s="9">
        <v>0</v>
      </c>
      <c r="T58" s="9">
        <v>3.5886429999999997E-2</v>
      </c>
      <c r="U58" s="9">
        <v>9.3059610000000001E-2</v>
      </c>
      <c r="V58" s="9">
        <v>0.10774011999999999</v>
      </c>
      <c r="W58" s="9">
        <v>0.10392963</v>
      </c>
      <c r="X58" s="9">
        <v>9.5184299999999999E-2</v>
      </c>
      <c r="Y58" s="9">
        <v>8.6101810000000001E-2</v>
      </c>
      <c r="Z58" s="9">
        <v>9.7330940000000005E-2</v>
      </c>
      <c r="AA58" s="9">
        <v>8.2229819999999995E-2</v>
      </c>
      <c r="AB58" s="9">
        <v>9.5765900000000001E-2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0.17614242999999999</v>
      </c>
      <c r="D59" s="9">
        <v>0.16855577999999999</v>
      </c>
      <c r="E59" s="9">
        <v>0.16228171999999999</v>
      </c>
      <c r="F59" s="9">
        <v>0.12510489999999999</v>
      </c>
      <c r="G59" s="9">
        <v>2.0700000000000001E-6</v>
      </c>
      <c r="H59" s="9">
        <v>1.1739999999999999E-5</v>
      </c>
      <c r="I59" s="9">
        <v>1.3E-7</v>
      </c>
      <c r="J59" s="9">
        <v>0</v>
      </c>
      <c r="K59" s="9">
        <v>0</v>
      </c>
      <c r="L59" s="9">
        <v>0</v>
      </c>
      <c r="M59" s="9">
        <v>0</v>
      </c>
      <c r="N59" s="9">
        <v>0</v>
      </c>
      <c r="O59" s="9">
        <v>7.8000000000000005E-7</v>
      </c>
      <c r="P59" s="9">
        <v>0</v>
      </c>
      <c r="Q59" s="9">
        <v>0</v>
      </c>
      <c r="R59" s="9">
        <v>0</v>
      </c>
      <c r="S59" s="9">
        <v>3.5886429999999997E-2</v>
      </c>
      <c r="T59" s="9">
        <v>9.3059610000000001E-2</v>
      </c>
      <c r="U59" s="9">
        <v>0.10774011999999999</v>
      </c>
      <c r="V59" s="9">
        <v>0.10392963</v>
      </c>
      <c r="W59" s="9">
        <v>9.5184299999999999E-2</v>
      </c>
      <c r="X59" s="9">
        <v>8.6101810000000001E-2</v>
      </c>
      <c r="Y59" s="9">
        <v>9.7330940000000005E-2</v>
      </c>
      <c r="Z59" s="9">
        <v>8.2229819999999995E-2</v>
      </c>
      <c r="AA59" s="9">
        <v>9.5765900000000001E-2</v>
      </c>
      <c r="AB59" s="9">
        <v>7.6952439999999997E-2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0.17614242999999999</v>
      </c>
      <c r="D60" s="9">
        <v>0.16855577999999999</v>
      </c>
      <c r="E60" s="9">
        <v>0.16228181999999999</v>
      </c>
      <c r="F60" s="9">
        <v>0.15703159999999999</v>
      </c>
      <c r="G60" s="9">
        <v>0.15497104</v>
      </c>
      <c r="H60" s="9">
        <v>0.16356810999999999</v>
      </c>
      <c r="I60" s="9">
        <v>0.17283335</v>
      </c>
      <c r="J60" s="9">
        <v>0.18282145</v>
      </c>
      <c r="K60" s="9">
        <v>0.19358800000000001</v>
      </c>
      <c r="L60" s="9">
        <v>0.20519412000000001</v>
      </c>
      <c r="M60" s="9">
        <v>0.21770576999999999</v>
      </c>
      <c r="N60" s="9">
        <v>0.23119410000000001</v>
      </c>
      <c r="O60" s="9">
        <v>0.24573584000000001</v>
      </c>
      <c r="P60" s="9">
        <v>0.26141354</v>
      </c>
      <c r="Q60" s="9">
        <v>0.27553714000000001</v>
      </c>
      <c r="R60" s="9">
        <v>0.28946474</v>
      </c>
      <c r="S60" s="9">
        <v>0.30483270000000001</v>
      </c>
      <c r="T60" s="9">
        <v>0.3128688</v>
      </c>
      <c r="U60" s="9">
        <v>0.30434034999999998</v>
      </c>
      <c r="V60" s="9">
        <v>0.29354550000000001</v>
      </c>
      <c r="W60" s="9">
        <v>0.28409013</v>
      </c>
      <c r="X60" s="9">
        <v>0.27663302000000001</v>
      </c>
      <c r="Y60" s="9">
        <v>0.27094467</v>
      </c>
      <c r="Z60" s="9">
        <v>0.26367450999999997</v>
      </c>
      <c r="AA60" s="9">
        <v>0.25909595000000002</v>
      </c>
      <c r="AB60" s="9">
        <v>0.25279361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12657</v>
      </c>
      <c r="C61" s="9">
        <v>12340.575000000001</v>
      </c>
      <c r="D61" s="9">
        <v>12032.060625</v>
      </c>
      <c r="E61" s="9">
        <v>11731.259109369999</v>
      </c>
      <c r="F61" s="9">
        <v>11437.97763164</v>
      </c>
      <c r="G61" s="9">
        <v>11152.02819085</v>
      </c>
      <c r="H61" s="9">
        <v>10873.227486080001</v>
      </c>
      <c r="I61" s="9">
        <v>10601.39679893</v>
      </c>
      <c r="J61" s="9">
        <v>10336.36187895</v>
      </c>
      <c r="K61" s="9">
        <v>10077.952831979999</v>
      </c>
      <c r="L61" s="9">
        <v>9826.0040111800008</v>
      </c>
      <c r="M61" s="9">
        <v>9580.3539108999994</v>
      </c>
      <c r="N61" s="9">
        <v>9340.8450631300002</v>
      </c>
      <c r="O61" s="9">
        <v>9107.3239365499994</v>
      </c>
      <c r="P61" s="9">
        <v>8879.6408381399997</v>
      </c>
      <c r="Q61" s="9">
        <v>8657.6498171799994</v>
      </c>
      <c r="R61" s="9">
        <v>8441.2098849600006</v>
      </c>
      <c r="S61" s="9">
        <v>8230.1796451600003</v>
      </c>
      <c r="T61" s="9">
        <v>8024.4251540300002</v>
      </c>
      <c r="U61" s="9">
        <v>7823.8288151300003</v>
      </c>
      <c r="V61" s="9">
        <v>7628.2468351199996</v>
      </c>
      <c r="W61" s="9">
        <v>7437.68934257</v>
      </c>
      <c r="X61" s="9">
        <v>7251.7494470800002</v>
      </c>
      <c r="Y61" s="9">
        <v>7070.4574767300001</v>
      </c>
      <c r="Z61" s="9">
        <v>6893.6986725699999</v>
      </c>
      <c r="AA61" s="9">
        <v>6721.3564118699996</v>
      </c>
      <c r="AB61" s="9">
        <v>6553.3703002700004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44866340.311925203</v>
      </c>
      <c r="C62" s="9">
        <v>31829821.0049261</v>
      </c>
      <c r="D62" s="9">
        <v>18769453.405582901</v>
      </c>
      <c r="E62" s="9">
        <v>8870734.5878489297</v>
      </c>
      <c r="F62" s="9">
        <v>3774552.6756978701</v>
      </c>
      <c r="G62" s="9">
        <v>3105541.22372742</v>
      </c>
      <c r="H62" s="9">
        <v>2564115.7750410498</v>
      </c>
      <c r="I62" s="9">
        <v>2122311.2142857099</v>
      </c>
      <c r="J62" s="9">
        <v>1763583.9355500799</v>
      </c>
      <c r="K62" s="9">
        <v>1462648.9228242999</v>
      </c>
      <c r="L62" s="9">
        <v>1206021.51395731</v>
      </c>
      <c r="M62" s="9">
        <v>984042.67569786997</v>
      </c>
      <c r="N62" s="9">
        <v>792801.26426519</v>
      </c>
      <c r="O62" s="9">
        <v>635041.75256567996</v>
      </c>
      <c r="P62" s="9">
        <v>763770.98635056999</v>
      </c>
      <c r="Q62" s="9">
        <v>1037638.56506568</v>
      </c>
      <c r="R62" s="9">
        <v>1271547.7038177301</v>
      </c>
      <c r="S62" s="9">
        <v>1036914.9622331701</v>
      </c>
      <c r="T62" s="9">
        <v>889481.50985221996</v>
      </c>
      <c r="U62" s="9">
        <v>768103.25718391</v>
      </c>
      <c r="V62" s="9">
        <v>663010.61637931003</v>
      </c>
      <c r="W62" s="9">
        <v>571296.63126026001</v>
      </c>
      <c r="X62" s="9">
        <v>490418.24620279</v>
      </c>
      <c r="Y62" s="9">
        <v>426043.73337437998</v>
      </c>
      <c r="Z62" s="9">
        <v>367298.78361043002</v>
      </c>
      <c r="AA62" s="9">
        <v>321303.32291667</v>
      </c>
      <c r="AB62" s="9">
        <v>277984.08815680997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8620.4864280700003</v>
      </c>
      <c r="C64" s="9">
        <v>8127.5963079599996</v>
      </c>
      <c r="D64" s="9">
        <v>7638.8859983800003</v>
      </c>
      <c r="E64" s="9">
        <v>7228.3954962199996</v>
      </c>
      <c r="F64" s="9">
        <v>6934.20926143</v>
      </c>
      <c r="G64" s="9">
        <v>6747.4762329499999</v>
      </c>
      <c r="H64" s="9">
        <v>6567.99236767</v>
      </c>
      <c r="I64" s="9">
        <v>6394.9996636899996</v>
      </c>
      <c r="J64" s="9">
        <v>6228.0086861700001</v>
      </c>
      <c r="K64" s="9">
        <v>6066.3291077699996</v>
      </c>
      <c r="L64" s="9">
        <v>5909.54785567</v>
      </c>
      <c r="M64" s="9">
        <v>5757.34339645</v>
      </c>
      <c r="N64" s="9">
        <v>5609.5304243199998</v>
      </c>
      <c r="O64" s="9">
        <v>5466.0809326099998</v>
      </c>
      <c r="P64" s="9">
        <v>5332.7953201600003</v>
      </c>
      <c r="Q64" s="9">
        <v>5206.2955891000001</v>
      </c>
      <c r="R64" s="9">
        <v>5082.1882957999997</v>
      </c>
      <c r="S64" s="9">
        <v>4950.4113833299998</v>
      </c>
      <c r="T64" s="9">
        <v>4823.8223324800001</v>
      </c>
      <c r="U64" s="9">
        <v>4700.9273201100004</v>
      </c>
      <c r="V64" s="9">
        <v>4581.4128409900004</v>
      </c>
      <c r="W64" s="9">
        <v>4465.2172837500002</v>
      </c>
      <c r="X64" s="9">
        <v>4352.0378969800004</v>
      </c>
      <c r="Y64" s="9">
        <v>4242.0247912699997</v>
      </c>
      <c r="Z64" s="9">
        <v>4134.8561223699999</v>
      </c>
      <c r="AA64" s="9">
        <v>4030.6278362500002</v>
      </c>
      <c r="AB64" s="9">
        <v>3929.0692775799998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2610.0453223999998</v>
      </c>
      <c r="D65" s="9">
        <v>1539.0951792599999</v>
      </c>
      <c r="E65" s="9">
        <v>727.40023619999999</v>
      </c>
      <c r="F65" s="9">
        <v>309.51331941000001</v>
      </c>
      <c r="G65" s="9">
        <v>254.65438035</v>
      </c>
      <c r="H65" s="9">
        <v>210.25749354999999</v>
      </c>
      <c r="I65" s="9">
        <v>174.02951956999999</v>
      </c>
      <c r="J65" s="9">
        <v>144.61388271999999</v>
      </c>
      <c r="K65" s="9">
        <v>119.93721167</v>
      </c>
      <c r="L65" s="9">
        <v>98.893764140000002</v>
      </c>
      <c r="M65" s="9">
        <v>80.691499410000006</v>
      </c>
      <c r="N65" s="9">
        <v>65.009703669999993</v>
      </c>
      <c r="O65" s="9">
        <v>52.07342371</v>
      </c>
      <c r="P65" s="9">
        <v>62.629220879999998</v>
      </c>
      <c r="Q65" s="9">
        <v>85.086362339999994</v>
      </c>
      <c r="R65" s="9">
        <v>104.26691171</v>
      </c>
      <c r="S65" s="9">
        <v>85.027026899999996</v>
      </c>
      <c r="T65" s="9">
        <v>72.937483810000003</v>
      </c>
      <c r="U65" s="9">
        <v>62.984467090000003</v>
      </c>
      <c r="V65" s="9">
        <v>54.366870540000001</v>
      </c>
      <c r="W65" s="9">
        <v>46.846323759999997</v>
      </c>
      <c r="X65" s="9">
        <v>40.214296189999999</v>
      </c>
      <c r="Y65" s="9">
        <v>34.935586139999998</v>
      </c>
      <c r="Z65" s="9">
        <v>30.118500260000001</v>
      </c>
      <c r="AA65" s="9">
        <v>26.346872479999998</v>
      </c>
      <c r="AB65" s="9">
        <v>22.794695229999999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36.790399059999999</v>
      </c>
      <c r="C66" s="9">
        <v>26.100453219999999</v>
      </c>
      <c r="D66" s="9">
        <v>15.390951790000001</v>
      </c>
      <c r="E66" s="9">
        <v>7.2740023599999999</v>
      </c>
      <c r="F66" s="9">
        <v>3.0951331899999999</v>
      </c>
      <c r="G66" s="9">
        <v>2.5465437999999998</v>
      </c>
      <c r="H66" s="9">
        <v>2.1025749399999998</v>
      </c>
      <c r="I66" s="9">
        <v>1.7402952</v>
      </c>
      <c r="J66" s="9">
        <v>1.44613883</v>
      </c>
      <c r="K66" s="9">
        <v>1.19937212</v>
      </c>
      <c r="L66" s="9">
        <v>0.98893763999999995</v>
      </c>
      <c r="M66" s="9">
        <v>0.80691499</v>
      </c>
      <c r="N66" s="9">
        <v>0.65009704000000001</v>
      </c>
      <c r="O66" s="9">
        <v>0.52073424000000001</v>
      </c>
      <c r="P66" s="9">
        <v>0.62629221000000002</v>
      </c>
      <c r="Q66" s="9">
        <v>0.85086362000000004</v>
      </c>
      <c r="R66" s="9">
        <v>1.04266912</v>
      </c>
      <c r="S66" s="9">
        <v>0.85027026999999999</v>
      </c>
      <c r="T66" s="9">
        <v>0.72937483999999997</v>
      </c>
      <c r="U66" s="9">
        <v>0.62984467</v>
      </c>
      <c r="V66" s="9">
        <v>0.54366871000000005</v>
      </c>
      <c r="W66" s="9">
        <v>0.46846324</v>
      </c>
      <c r="X66" s="9">
        <v>0.40214295999999999</v>
      </c>
      <c r="Y66" s="9">
        <v>0.34935586000000002</v>
      </c>
      <c r="Z66" s="9">
        <v>0.30118499999999998</v>
      </c>
      <c r="AA66" s="9">
        <v>0.26346871999999999</v>
      </c>
      <c r="AB66" s="9">
        <v>0.22794695000000001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7575.9980256099998</v>
      </c>
      <c r="C67" s="9">
        <v>7386.5980749700002</v>
      </c>
      <c r="D67" s="9">
        <v>7201.9331230899998</v>
      </c>
      <c r="E67" s="9">
        <v>7021.8847950199997</v>
      </c>
      <c r="F67" s="9">
        <v>6846.3376751400001</v>
      </c>
      <c r="G67" s="9">
        <v>6675.1792332599998</v>
      </c>
      <c r="H67" s="9">
        <v>6508.2997524299999</v>
      </c>
      <c r="I67" s="9">
        <v>6345.5922586200004</v>
      </c>
      <c r="J67" s="9">
        <v>6186.9524521499998</v>
      </c>
      <c r="K67" s="9">
        <v>6032.2786408499996</v>
      </c>
      <c r="L67" s="9">
        <v>5881.4716748299998</v>
      </c>
      <c r="M67" s="9">
        <v>5734.4348829600003</v>
      </c>
      <c r="N67" s="9">
        <v>5591.0740108800001</v>
      </c>
      <c r="O67" s="9">
        <v>5451.29716061</v>
      </c>
      <c r="P67" s="9">
        <v>5315.0147316000002</v>
      </c>
      <c r="Q67" s="9">
        <v>5182.1393633099997</v>
      </c>
      <c r="R67" s="9">
        <v>5052.5866652599998</v>
      </c>
      <c r="S67" s="9">
        <v>4926.2720030099999</v>
      </c>
      <c r="T67" s="9">
        <v>4803.11520294</v>
      </c>
      <c r="U67" s="9">
        <v>4683.0458762799999</v>
      </c>
      <c r="V67" s="9">
        <v>4565.9779538399998</v>
      </c>
      <c r="W67" s="9">
        <v>4451.9174981699998</v>
      </c>
      <c r="X67" s="9">
        <v>4340.6209601999999</v>
      </c>
      <c r="Y67" s="9">
        <v>4232.1064931600004</v>
      </c>
      <c r="Z67" s="9">
        <v>4126.3054066900004</v>
      </c>
      <c r="AA67" s="9">
        <v>4023.1478949000002</v>
      </c>
      <c r="AB67" s="9">
        <v>3922.5978080099999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1044.4884024600001</v>
      </c>
      <c r="C68" s="9">
        <v>740.99823299000002</v>
      </c>
      <c r="D68" s="9">
        <v>436.95287528</v>
      </c>
      <c r="E68" s="9">
        <v>206.51070121000001</v>
      </c>
      <c r="F68" s="9">
        <v>87.871586289999996</v>
      </c>
      <c r="G68" s="9">
        <v>72.296999690000007</v>
      </c>
      <c r="H68" s="9">
        <v>59.692615240000002</v>
      </c>
      <c r="I68" s="9">
        <v>49.407405070000003</v>
      </c>
      <c r="J68" s="9">
        <v>41.056234019999998</v>
      </c>
      <c r="K68" s="9">
        <v>34.050466919999998</v>
      </c>
      <c r="L68" s="9">
        <v>28.076180839999999</v>
      </c>
      <c r="M68" s="9">
        <v>22.908513490000001</v>
      </c>
      <c r="N68" s="9">
        <v>18.456413430000001</v>
      </c>
      <c r="O68" s="9">
        <v>14.783772000000001</v>
      </c>
      <c r="P68" s="9">
        <v>17.780588560000002</v>
      </c>
      <c r="Q68" s="9">
        <v>24.156225790000001</v>
      </c>
      <c r="R68" s="9">
        <v>29.601630539999999</v>
      </c>
      <c r="S68" s="9">
        <v>24.139380320000001</v>
      </c>
      <c r="T68" s="9">
        <v>20.707129550000001</v>
      </c>
      <c r="U68" s="9">
        <v>17.881443829999998</v>
      </c>
      <c r="V68" s="9">
        <v>15.43488715</v>
      </c>
      <c r="W68" s="9">
        <v>13.29978558</v>
      </c>
      <c r="X68" s="9">
        <v>11.41693677</v>
      </c>
      <c r="Y68" s="9">
        <v>9.9182981100000003</v>
      </c>
      <c r="Z68" s="9">
        <v>8.5507156799999997</v>
      </c>
      <c r="AA68" s="9">
        <v>7.4799413599999998</v>
      </c>
      <c r="AB68" s="9">
        <v>6.47146957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0.44347291999999999</v>
      </c>
      <c r="D69" s="9">
        <v>0</v>
      </c>
      <c r="E69" s="9">
        <v>0</v>
      </c>
      <c r="F69" s="9">
        <v>0</v>
      </c>
      <c r="G69" s="9">
        <v>0</v>
      </c>
      <c r="H69" s="9">
        <v>0</v>
      </c>
      <c r="I69" s="9">
        <v>0</v>
      </c>
      <c r="J69" s="9">
        <v>0</v>
      </c>
      <c r="K69" s="9">
        <v>0</v>
      </c>
      <c r="L69" s="9">
        <v>0</v>
      </c>
      <c r="M69" s="9">
        <v>0</v>
      </c>
      <c r="N69" s="9">
        <v>0</v>
      </c>
      <c r="O69" s="9">
        <v>0</v>
      </c>
      <c r="P69" s="9">
        <v>0</v>
      </c>
      <c r="Q69" s="9">
        <v>0</v>
      </c>
      <c r="R69" s="9">
        <v>0</v>
      </c>
      <c r="S69" s="9">
        <v>1.6E-7</v>
      </c>
      <c r="T69" s="9">
        <v>0</v>
      </c>
      <c r="U69" s="9">
        <v>0</v>
      </c>
      <c r="V69" s="9">
        <v>1.8300000000000001E-6</v>
      </c>
      <c r="W69" s="9">
        <v>1.7999999999999999E-6</v>
      </c>
      <c r="X69" s="9">
        <v>1.999E-5</v>
      </c>
      <c r="Y69" s="9">
        <v>3.2000000000000001E-7</v>
      </c>
      <c r="Z69" s="9">
        <v>2.4999999999999999E-7</v>
      </c>
      <c r="AA69" s="9">
        <v>3.8000000000000001E-7</v>
      </c>
      <c r="AB69" s="9">
        <v>2.9999999999999997E-8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0</v>
      </c>
      <c r="D70" s="9">
        <v>0</v>
      </c>
      <c r="E70" s="9">
        <v>0</v>
      </c>
      <c r="F70" s="9">
        <v>0</v>
      </c>
      <c r="G70" s="9">
        <v>0</v>
      </c>
      <c r="H70" s="9">
        <v>0</v>
      </c>
      <c r="I70" s="9">
        <v>0</v>
      </c>
      <c r="J70" s="9">
        <v>0</v>
      </c>
      <c r="K70" s="9">
        <v>0</v>
      </c>
      <c r="L70" s="9">
        <v>0</v>
      </c>
      <c r="M70" s="9">
        <v>0</v>
      </c>
      <c r="N70" s="9">
        <v>0</v>
      </c>
      <c r="O70" s="9">
        <v>0</v>
      </c>
      <c r="P70" s="9">
        <v>0</v>
      </c>
      <c r="Q70" s="9">
        <v>0</v>
      </c>
      <c r="R70" s="9">
        <v>1.6E-7</v>
      </c>
      <c r="S70" s="9">
        <v>0</v>
      </c>
      <c r="T70" s="9">
        <v>0</v>
      </c>
      <c r="U70" s="9">
        <v>1.8300000000000001E-6</v>
      </c>
      <c r="V70" s="9">
        <v>1.7999999999999999E-6</v>
      </c>
      <c r="W70" s="9">
        <v>1.999E-5</v>
      </c>
      <c r="X70" s="9">
        <v>3.2000000000000001E-7</v>
      </c>
      <c r="Y70" s="9">
        <v>2.4999999999999999E-7</v>
      </c>
      <c r="Z70" s="9">
        <v>3.8000000000000001E-7</v>
      </c>
      <c r="AA70" s="9">
        <v>2.9999999999999997E-8</v>
      </c>
      <c r="AB70" s="9">
        <v>7.2899999999999997E-6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0.44348292</v>
      </c>
      <c r="D71" s="9">
        <v>0.48658530999999999</v>
      </c>
      <c r="E71" s="9">
        <v>0.53417026999999995</v>
      </c>
      <c r="F71" s="9">
        <v>0.58670403999999998</v>
      </c>
      <c r="G71" s="9">
        <v>0.63835206</v>
      </c>
      <c r="H71" s="9">
        <v>0.66762069999999996</v>
      </c>
      <c r="I71" s="9">
        <v>0.69881680000000002</v>
      </c>
      <c r="J71" s="9">
        <v>0.73205370999999997</v>
      </c>
      <c r="K71" s="9">
        <v>0.76745912999999999</v>
      </c>
      <c r="L71" s="9">
        <v>0.80516613999999997</v>
      </c>
      <c r="M71" s="9">
        <v>0.84531613000000005</v>
      </c>
      <c r="N71" s="9">
        <v>0.88805924999999997</v>
      </c>
      <c r="O71" s="9">
        <v>0.93355505000000005</v>
      </c>
      <c r="P71" s="9">
        <v>0.98197281000000003</v>
      </c>
      <c r="Q71" s="9">
        <v>1.0225864200000001</v>
      </c>
      <c r="R71" s="9">
        <v>1.06096553</v>
      </c>
      <c r="S71" s="9">
        <v>1.10340492</v>
      </c>
      <c r="T71" s="9">
        <v>1.15619487</v>
      </c>
      <c r="U71" s="9">
        <v>1.20721309</v>
      </c>
      <c r="V71" s="9">
        <v>1.2657286999999999</v>
      </c>
      <c r="W71" s="9">
        <v>1.32723385</v>
      </c>
      <c r="X71" s="9">
        <v>1.3898051300000001</v>
      </c>
      <c r="Y71" s="9">
        <v>1.4523898900000001</v>
      </c>
      <c r="Z71" s="9">
        <v>1.52278724</v>
      </c>
      <c r="AA71" s="9">
        <v>1.5912510399999999</v>
      </c>
      <c r="AB71" s="9">
        <v>1.6705504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0</v>
      </c>
      <c r="D72" s="9">
        <v>0</v>
      </c>
      <c r="E72" s="9">
        <v>0</v>
      </c>
      <c r="F72" s="9">
        <v>3.9947719999999999E-2</v>
      </c>
      <c r="G72" s="9">
        <v>3.5964580000000003E-2</v>
      </c>
      <c r="H72" s="9">
        <v>3.2368139999999997E-2</v>
      </c>
      <c r="I72" s="9">
        <v>2.913133E-2</v>
      </c>
      <c r="J72" s="9">
        <v>2.6218189999999999E-2</v>
      </c>
      <c r="K72" s="9">
        <v>2.359638E-2</v>
      </c>
      <c r="L72" s="9">
        <v>2.123674E-2</v>
      </c>
      <c r="M72" s="9">
        <v>1.9113060000000001E-2</v>
      </c>
      <c r="N72" s="9">
        <v>1.720176E-2</v>
      </c>
      <c r="O72" s="9">
        <v>1.549409E-2</v>
      </c>
      <c r="P72" s="9">
        <v>1.3947090000000001E-2</v>
      </c>
      <c r="Q72" s="9">
        <v>1.833504E-2</v>
      </c>
      <c r="R72" s="9">
        <v>1.6504370000000001E-2</v>
      </c>
      <c r="S72" s="9">
        <v>4.3835260000000001E-2</v>
      </c>
      <c r="T72" s="9">
        <v>3.9453799999999997E-2</v>
      </c>
      <c r="U72" s="9">
        <v>7.5503100000000004E-2</v>
      </c>
      <c r="V72" s="9">
        <v>0.16496342</v>
      </c>
      <c r="W72" s="9">
        <v>0.33017022000000001</v>
      </c>
      <c r="X72" s="9">
        <v>0.75316938</v>
      </c>
      <c r="Y72" s="9">
        <v>1.6888412500000001</v>
      </c>
      <c r="Z72" s="9">
        <v>3.2699240600000001</v>
      </c>
      <c r="AA72" s="9">
        <v>7.8740644399999997</v>
      </c>
      <c r="AB72" s="9">
        <v>18.99766696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0</v>
      </c>
      <c r="D73" s="9">
        <v>0</v>
      </c>
      <c r="E73" s="9">
        <v>0</v>
      </c>
      <c r="F73" s="9">
        <v>0</v>
      </c>
      <c r="G73" s="9">
        <v>0</v>
      </c>
      <c r="H73" s="9">
        <v>0</v>
      </c>
      <c r="I73" s="9">
        <v>0</v>
      </c>
      <c r="J73" s="9">
        <v>0</v>
      </c>
      <c r="K73" s="9">
        <v>0</v>
      </c>
      <c r="L73" s="9">
        <v>0</v>
      </c>
      <c r="M73" s="9">
        <v>0</v>
      </c>
      <c r="N73" s="9">
        <v>0</v>
      </c>
      <c r="O73" s="9">
        <v>0</v>
      </c>
      <c r="P73" s="9">
        <v>0</v>
      </c>
      <c r="Q73" s="9">
        <v>0</v>
      </c>
      <c r="R73" s="9">
        <v>1.90361E-3</v>
      </c>
      <c r="S73" s="9">
        <v>8.6252900000000007E-3</v>
      </c>
      <c r="T73" s="9">
        <v>7.0934400000000003E-3</v>
      </c>
      <c r="U73" s="9">
        <v>1.497383E-2</v>
      </c>
      <c r="V73" s="9">
        <v>3.2979130000000002E-2</v>
      </c>
      <c r="W73" s="9">
        <v>6.6006930000000005E-2</v>
      </c>
      <c r="X73" s="9">
        <v>0.15047426</v>
      </c>
      <c r="Y73" s="9">
        <v>0.33742902000000002</v>
      </c>
      <c r="Z73" s="9">
        <v>0.65287709999999999</v>
      </c>
      <c r="AA73" s="9">
        <v>1.57397337</v>
      </c>
      <c r="AB73" s="9">
        <v>3.7977388300000001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0</v>
      </c>
      <c r="D75" s="9">
        <v>0</v>
      </c>
      <c r="E75" s="9">
        <v>0</v>
      </c>
      <c r="F75" s="9">
        <v>1.060877E-2</v>
      </c>
      <c r="G75" s="9">
        <v>9.5509900000000005E-3</v>
      </c>
      <c r="H75" s="9">
        <v>8.5958900000000001E-3</v>
      </c>
      <c r="I75" s="9">
        <v>7.7362999999999998E-3</v>
      </c>
      <c r="J75" s="9">
        <v>6.9626699999999998E-3</v>
      </c>
      <c r="K75" s="9">
        <v>6.26641E-3</v>
      </c>
      <c r="L75" s="9">
        <v>5.6397699999999997E-3</v>
      </c>
      <c r="M75" s="9">
        <v>5.0757900000000002E-3</v>
      </c>
      <c r="N75" s="9">
        <v>4.5682099999999996E-3</v>
      </c>
      <c r="O75" s="9">
        <v>4.1147099999999997E-3</v>
      </c>
      <c r="P75" s="9">
        <v>3.7038800000000001E-3</v>
      </c>
      <c r="Q75" s="9">
        <v>4.8691699999999999E-3</v>
      </c>
      <c r="R75" s="9">
        <v>4.3830300000000004E-3</v>
      </c>
      <c r="S75" s="9">
        <v>1.164129E-2</v>
      </c>
      <c r="T75" s="9">
        <v>1.0477709999999999E-2</v>
      </c>
      <c r="U75" s="9">
        <v>2.0051300000000001E-2</v>
      </c>
      <c r="V75" s="9">
        <v>4.3809210000000001E-2</v>
      </c>
      <c r="W75" s="9">
        <v>8.7683049999999998E-2</v>
      </c>
      <c r="X75" s="9">
        <v>0.20001859999999999</v>
      </c>
      <c r="Y75" s="9">
        <v>0.44850424</v>
      </c>
      <c r="Z75" s="9">
        <v>0.86839116000000005</v>
      </c>
      <c r="AA75" s="9">
        <v>2.09110912</v>
      </c>
      <c r="AB75" s="9">
        <v>5.04519553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2E-8</v>
      </c>
      <c r="S76" s="9">
        <v>9.9999999999999995E-8</v>
      </c>
      <c r="T76" s="9">
        <v>8.0000000000000002E-8</v>
      </c>
      <c r="U76" s="9">
        <v>1.6999999999999999E-7</v>
      </c>
      <c r="V76" s="9">
        <v>3.7E-7</v>
      </c>
      <c r="W76" s="9">
        <v>7.3E-7</v>
      </c>
      <c r="X76" s="9">
        <v>1.6700000000000001E-6</v>
      </c>
      <c r="Y76" s="9">
        <v>3.7500000000000001E-6</v>
      </c>
      <c r="Z76" s="9">
        <v>7.25E-6</v>
      </c>
      <c r="AA76" s="9">
        <v>1.747E-5</v>
      </c>
      <c r="AB76" s="9">
        <v>4.2150000000000001E-5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0</v>
      </c>
      <c r="D77" s="9">
        <v>0</v>
      </c>
      <c r="E77" s="9">
        <v>0</v>
      </c>
      <c r="F77" s="9">
        <v>0</v>
      </c>
      <c r="G77" s="9">
        <v>0</v>
      </c>
      <c r="H77" s="9">
        <v>0</v>
      </c>
      <c r="I77" s="9">
        <v>0</v>
      </c>
      <c r="J77" s="9">
        <v>0</v>
      </c>
      <c r="K77" s="9">
        <v>0</v>
      </c>
      <c r="L77" s="9">
        <v>0</v>
      </c>
      <c r="M77" s="9">
        <v>0</v>
      </c>
      <c r="N77" s="9">
        <v>0</v>
      </c>
      <c r="O77" s="9">
        <v>0</v>
      </c>
      <c r="P77" s="9">
        <v>0</v>
      </c>
      <c r="Q77" s="9">
        <v>0</v>
      </c>
      <c r="R77" s="9">
        <v>0</v>
      </c>
      <c r="S77" s="9">
        <v>0</v>
      </c>
      <c r="T77" s="9">
        <v>0</v>
      </c>
      <c r="U77" s="9">
        <v>0</v>
      </c>
      <c r="V77" s="9">
        <v>0</v>
      </c>
      <c r="W77" s="9">
        <v>1E-8</v>
      </c>
      <c r="X77" s="9">
        <v>2E-8</v>
      </c>
      <c r="Y77" s="9">
        <v>4.0000000000000001E-8</v>
      </c>
      <c r="Z77" s="9">
        <v>7.0000000000000005E-8</v>
      </c>
      <c r="AA77" s="9">
        <v>1.6999999999999999E-7</v>
      </c>
      <c r="AB77" s="9">
        <v>4.2E-7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0</v>
      </c>
      <c r="D78" s="9">
        <v>0</v>
      </c>
      <c r="E78" s="9">
        <v>0</v>
      </c>
      <c r="F78" s="9">
        <v>1.060877E-2</v>
      </c>
      <c r="G78" s="9">
        <v>9.5509900000000005E-3</v>
      </c>
      <c r="H78" s="9">
        <v>8.5958900000000001E-3</v>
      </c>
      <c r="I78" s="9">
        <v>7.7362999999999998E-3</v>
      </c>
      <c r="J78" s="9">
        <v>6.9626699999999998E-3</v>
      </c>
      <c r="K78" s="9">
        <v>6.26641E-3</v>
      </c>
      <c r="L78" s="9">
        <v>5.6397699999999997E-3</v>
      </c>
      <c r="M78" s="9">
        <v>5.0757900000000002E-3</v>
      </c>
      <c r="N78" s="9">
        <v>4.5682099999999996E-3</v>
      </c>
      <c r="O78" s="9">
        <v>4.1147099999999997E-3</v>
      </c>
      <c r="P78" s="9">
        <v>3.7038800000000001E-3</v>
      </c>
      <c r="Q78" s="9">
        <v>4.8691699999999999E-3</v>
      </c>
      <c r="R78" s="9">
        <v>4.3830099999999997E-3</v>
      </c>
      <c r="S78" s="9">
        <v>1.1641169999999999E-2</v>
      </c>
      <c r="T78" s="9">
        <v>1.047761E-2</v>
      </c>
      <c r="U78" s="9">
        <v>2.0051090000000001E-2</v>
      </c>
      <c r="V78" s="9">
        <v>4.380875E-2</v>
      </c>
      <c r="W78" s="9">
        <v>8.7682140000000006E-2</v>
      </c>
      <c r="X78" s="9">
        <v>0.20001653</v>
      </c>
      <c r="Y78" s="9">
        <v>0.4484996</v>
      </c>
      <c r="Z78" s="9">
        <v>0.86838216999999995</v>
      </c>
      <c r="AA78" s="9">
        <v>2.0910874499999998</v>
      </c>
      <c r="AB78" s="9">
        <v>5.0451432299999999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0</v>
      </c>
      <c r="D79" s="9">
        <v>0</v>
      </c>
      <c r="E79" s="9">
        <v>0</v>
      </c>
      <c r="F79" s="9">
        <v>0</v>
      </c>
      <c r="G79" s="9">
        <v>0</v>
      </c>
      <c r="H79" s="9">
        <v>0</v>
      </c>
      <c r="I79" s="9">
        <v>0</v>
      </c>
      <c r="J79" s="9">
        <v>0</v>
      </c>
      <c r="K79" s="9">
        <v>0</v>
      </c>
      <c r="L79" s="9">
        <v>0</v>
      </c>
      <c r="M79" s="9">
        <v>0</v>
      </c>
      <c r="N79" s="9">
        <v>0</v>
      </c>
      <c r="O79" s="9">
        <v>0</v>
      </c>
      <c r="P79" s="9">
        <v>0</v>
      </c>
      <c r="Q79" s="9">
        <v>0</v>
      </c>
      <c r="R79" s="9">
        <v>2.9999999999999997E-8</v>
      </c>
      <c r="S79" s="9">
        <v>1.1999999999999999E-7</v>
      </c>
      <c r="T79" s="9">
        <v>9.9999999999999995E-8</v>
      </c>
      <c r="U79" s="9">
        <v>2.1E-7</v>
      </c>
      <c r="V79" s="9">
        <v>4.4999999999999998E-7</v>
      </c>
      <c r="W79" s="9">
        <v>9.0999999999999997E-7</v>
      </c>
      <c r="X79" s="9">
        <v>2.0700000000000001E-6</v>
      </c>
      <c r="Y79" s="9">
        <v>4.6500000000000004E-6</v>
      </c>
      <c r="Z79" s="9">
        <v>8.9900000000000003E-6</v>
      </c>
      <c r="AA79" s="9">
        <v>2.1670000000000001E-5</v>
      </c>
      <c r="AB79" s="9">
        <v>5.2290000000000002E-5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0</v>
      </c>
      <c r="E80" s="9">
        <v>0</v>
      </c>
      <c r="F80" s="9">
        <v>0</v>
      </c>
      <c r="G80" s="9">
        <v>4.1739999999999997E-5</v>
      </c>
      <c r="H80" s="9">
        <v>3.2348000000000001E-4</v>
      </c>
      <c r="I80" s="9">
        <v>6.7000000000000004E-7</v>
      </c>
      <c r="J80" s="9">
        <v>0</v>
      </c>
      <c r="K80" s="9">
        <v>0</v>
      </c>
      <c r="L80" s="9">
        <v>0</v>
      </c>
      <c r="M80" s="9">
        <v>0</v>
      </c>
      <c r="N80" s="9">
        <v>0</v>
      </c>
      <c r="O80" s="9">
        <v>0</v>
      </c>
      <c r="P80" s="9">
        <v>8.0780999999999995E-4</v>
      </c>
      <c r="Q80" s="9">
        <v>1.7304000000000001E-4</v>
      </c>
      <c r="R80" s="9">
        <v>0.46068194000000001</v>
      </c>
      <c r="S80" s="9">
        <v>1.716E-4</v>
      </c>
      <c r="T80" s="9">
        <v>1.9510882199999999</v>
      </c>
      <c r="U80" s="9">
        <v>5.2540000000000002E-5</v>
      </c>
      <c r="V80" s="9">
        <v>1.1263434000000001</v>
      </c>
      <c r="W80" s="9">
        <v>1.42761794</v>
      </c>
      <c r="X80" s="9">
        <v>1.2238614800000001</v>
      </c>
      <c r="Y80" s="9">
        <v>1.53461644</v>
      </c>
      <c r="Z80" s="9">
        <v>1.49145854</v>
      </c>
      <c r="AA80" s="9">
        <v>1.15132652</v>
      </c>
      <c r="AB80" s="9">
        <v>1.6755852200000001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0</v>
      </c>
      <c r="D81" s="9">
        <v>0</v>
      </c>
      <c r="E81" s="9">
        <v>0</v>
      </c>
      <c r="F81" s="9">
        <v>4.1739999999999997E-5</v>
      </c>
      <c r="G81" s="9">
        <v>3.2348000000000001E-4</v>
      </c>
      <c r="H81" s="9">
        <v>6.7000000000000004E-7</v>
      </c>
      <c r="I81" s="9">
        <v>0</v>
      </c>
      <c r="J81" s="9">
        <v>0</v>
      </c>
      <c r="K81" s="9">
        <v>0</v>
      </c>
      <c r="L81" s="9">
        <v>0</v>
      </c>
      <c r="M81" s="9">
        <v>0</v>
      </c>
      <c r="N81" s="9">
        <v>0</v>
      </c>
      <c r="O81" s="9">
        <v>8.0780999999999995E-4</v>
      </c>
      <c r="P81" s="9">
        <v>1.7304000000000001E-4</v>
      </c>
      <c r="Q81" s="9">
        <v>0.46068194000000001</v>
      </c>
      <c r="R81" s="9">
        <v>1.716E-4</v>
      </c>
      <c r="S81" s="9">
        <v>1.9510882199999999</v>
      </c>
      <c r="T81" s="9">
        <v>5.2540000000000002E-5</v>
      </c>
      <c r="U81" s="9">
        <v>1.1263434000000001</v>
      </c>
      <c r="V81" s="9">
        <v>1.42761794</v>
      </c>
      <c r="W81" s="9">
        <v>1.2238614800000001</v>
      </c>
      <c r="X81" s="9">
        <v>1.53461644</v>
      </c>
      <c r="Y81" s="9">
        <v>1.49145854</v>
      </c>
      <c r="Z81" s="9">
        <v>1.15132652</v>
      </c>
      <c r="AA81" s="9">
        <v>1.6755852200000001</v>
      </c>
      <c r="AB81" s="9">
        <v>1.6807653199999999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490C1-5329-4726-BF77-5D79CFA0958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8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100</v>
      </c>
      <c r="D3" s="9">
        <v>100</v>
      </c>
      <c r="E3" s="9">
        <v>100</v>
      </c>
      <c r="F3" s="9">
        <v>100</v>
      </c>
      <c r="G3" s="9">
        <v>100</v>
      </c>
      <c r="H3" s="9">
        <v>100</v>
      </c>
      <c r="I3" s="9">
        <v>100</v>
      </c>
      <c r="J3" s="9">
        <v>100</v>
      </c>
      <c r="K3" s="9">
        <v>100</v>
      </c>
      <c r="L3" s="9">
        <v>100</v>
      </c>
      <c r="M3" s="9">
        <v>100</v>
      </c>
      <c r="N3" s="9">
        <v>100</v>
      </c>
      <c r="O3" s="9">
        <v>100</v>
      </c>
      <c r="P3" s="9">
        <v>100</v>
      </c>
      <c r="Q3" s="9">
        <v>100</v>
      </c>
      <c r="R3" s="9">
        <v>100</v>
      </c>
      <c r="S3" s="9">
        <v>100</v>
      </c>
      <c r="T3" s="9">
        <v>100</v>
      </c>
      <c r="U3" s="9">
        <v>100</v>
      </c>
      <c r="V3" s="9">
        <v>100</v>
      </c>
      <c r="W3" s="9">
        <v>100</v>
      </c>
      <c r="X3" s="9">
        <v>100</v>
      </c>
      <c r="Y3" s="9">
        <v>100</v>
      </c>
      <c r="Z3" s="9">
        <v>100</v>
      </c>
      <c r="AA3" s="9">
        <v>100</v>
      </c>
      <c r="AB3" s="9">
        <v>100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1E-8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75158</v>
      </c>
      <c r="C5" s="9">
        <v>82229.544111419993</v>
      </c>
      <c r="D5" s="9">
        <v>90009.875541629997</v>
      </c>
      <c r="E5" s="9">
        <v>98569.259164689996</v>
      </c>
      <c r="F5" s="9">
        <v>105781.8112191</v>
      </c>
      <c r="G5" s="9">
        <v>110272.62242634001</v>
      </c>
      <c r="H5" s="9">
        <v>118173.24998517</v>
      </c>
      <c r="I5" s="9">
        <v>124815.26253793</v>
      </c>
      <c r="J5" s="9">
        <v>129854.90439500001</v>
      </c>
      <c r="K5" s="9">
        <v>135032.26814843001</v>
      </c>
      <c r="L5" s="9">
        <v>140350.58469585999</v>
      </c>
      <c r="M5" s="9">
        <v>145813.21106631999</v>
      </c>
      <c r="N5" s="9">
        <v>151423.44397133001</v>
      </c>
      <c r="O5" s="9">
        <v>157184.78597904</v>
      </c>
      <c r="P5" s="9">
        <v>163100.70248432001</v>
      </c>
      <c r="Q5" s="9">
        <v>169174.58803183999</v>
      </c>
      <c r="R5" s="9">
        <v>175410.64164751</v>
      </c>
      <c r="S5" s="9">
        <v>181812.17562535001</v>
      </c>
      <c r="T5" s="9">
        <v>188382.56627551001</v>
      </c>
      <c r="U5" s="9">
        <v>195177.70629450001</v>
      </c>
      <c r="V5" s="9">
        <v>202355.58613874999</v>
      </c>
      <c r="W5" s="9">
        <v>208681.18648616</v>
      </c>
      <c r="X5" s="9">
        <v>213902.68088313</v>
      </c>
      <c r="Y5" s="9">
        <v>218795.55453284</v>
      </c>
      <c r="Z5" s="9">
        <v>224536.02661934</v>
      </c>
      <c r="AA5" s="9">
        <v>229915.74500021999</v>
      </c>
      <c r="AB5" s="9">
        <v>235583.23046677001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292217544.84259897</v>
      </c>
      <c r="C6" s="9">
        <v>298061895.85057402</v>
      </c>
      <c r="D6" s="9">
        <v>304023134.90311903</v>
      </c>
      <c r="E6" s="9">
        <v>310103606.58949</v>
      </c>
      <c r="F6" s="9">
        <v>316305661.94417</v>
      </c>
      <c r="G6" s="9">
        <v>322631773.95155901</v>
      </c>
      <c r="H6" s="9">
        <v>329084413.99671501</v>
      </c>
      <c r="I6" s="9">
        <v>335666099.64573002</v>
      </c>
      <c r="J6" s="9">
        <v>342379429.93123901</v>
      </c>
      <c r="K6" s="9">
        <v>349227013.68185502</v>
      </c>
      <c r="L6" s="9">
        <v>356211547.29022902</v>
      </c>
      <c r="M6" s="9">
        <v>363335780.62705201</v>
      </c>
      <c r="N6" s="9">
        <v>370602506.69529903</v>
      </c>
      <c r="O6" s="9">
        <v>378014541.68842298</v>
      </c>
      <c r="P6" s="9">
        <v>385574853.287664</v>
      </c>
      <c r="Q6" s="9">
        <v>393286342.70155901</v>
      </c>
      <c r="R6" s="9">
        <v>401152069.82348102</v>
      </c>
      <c r="S6" s="9">
        <v>409175118.13710999</v>
      </c>
      <c r="T6" s="9">
        <v>417358594.46654302</v>
      </c>
      <c r="U6" s="9">
        <v>425705785.911843</v>
      </c>
      <c r="V6" s="9">
        <v>434219899.00615698</v>
      </c>
      <c r="W6" s="9">
        <v>442904298.36771297</v>
      </c>
      <c r="X6" s="9">
        <v>451762380.87648797</v>
      </c>
      <c r="Y6" s="9">
        <v>460797623.05475098</v>
      </c>
      <c r="Z6" s="9">
        <v>470013572.79546303</v>
      </c>
      <c r="AA6" s="9">
        <v>479413867.65476102</v>
      </c>
      <c r="AB6" s="9">
        <v>489002127.62099701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292217544.84259897</v>
      </c>
      <c r="C7" s="9">
        <v>298061895.73945099</v>
      </c>
      <c r="D7" s="9">
        <v>304023133.65424001</v>
      </c>
      <c r="E7" s="9">
        <v>310103596.32732499</v>
      </c>
      <c r="F7" s="9">
        <v>316305668.25387102</v>
      </c>
      <c r="G7" s="9">
        <v>322631781.618949</v>
      </c>
      <c r="H7" s="9">
        <v>329084417.25132799</v>
      </c>
      <c r="I7" s="9">
        <v>335666105.59635401</v>
      </c>
      <c r="J7" s="9">
        <v>342379427.70828098</v>
      </c>
      <c r="K7" s="9">
        <v>349227016.262447</v>
      </c>
      <c r="L7" s="9">
        <v>356211556.58769602</v>
      </c>
      <c r="M7" s="9">
        <v>363335787.71945</v>
      </c>
      <c r="N7" s="9">
        <v>370602503.47383898</v>
      </c>
      <c r="O7" s="9">
        <v>378014553.54331601</v>
      </c>
      <c r="P7" s="9">
        <v>385574844.614182</v>
      </c>
      <c r="Q7" s="9">
        <v>393286341.50646597</v>
      </c>
      <c r="R7" s="9">
        <v>401152068.336595</v>
      </c>
      <c r="S7" s="9">
        <v>409175109.703327</v>
      </c>
      <c r="T7" s="9">
        <v>417358611.89739299</v>
      </c>
      <c r="U7" s="9">
        <v>425705784.13534099</v>
      </c>
      <c r="V7" s="9">
        <v>434219899.818048</v>
      </c>
      <c r="W7" s="9">
        <v>442904297.81440902</v>
      </c>
      <c r="X7" s="9">
        <v>451762383.770697</v>
      </c>
      <c r="Y7" s="9">
        <v>460797631.44611102</v>
      </c>
      <c r="Z7" s="9">
        <v>470013584.07503301</v>
      </c>
      <c r="AA7" s="9">
        <v>479413855.75653398</v>
      </c>
      <c r="AB7" s="9">
        <v>489002132.871665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29745.890456019999</v>
      </c>
      <c r="C8" s="9">
        <v>32807.610465930004</v>
      </c>
      <c r="D8" s="9">
        <v>36186.299989129999</v>
      </c>
      <c r="E8" s="9">
        <v>39912.966588700001</v>
      </c>
      <c r="F8" s="9">
        <v>43603.912202170002</v>
      </c>
      <c r="G8" s="9">
        <v>46960.566370580003</v>
      </c>
      <c r="H8" s="9">
        <v>51071.167663109998</v>
      </c>
      <c r="I8" s="9">
        <v>53536.770485239998</v>
      </c>
      <c r="J8" s="9">
        <v>54137.214160770003</v>
      </c>
      <c r="K8" s="9">
        <v>54789.096264150001</v>
      </c>
      <c r="L8" s="9">
        <v>55492.852387300001</v>
      </c>
      <c r="M8" s="9">
        <v>56249.005784770001</v>
      </c>
      <c r="N8" s="9">
        <v>57057.936473219997</v>
      </c>
      <c r="O8" s="9">
        <v>57920.229233179998</v>
      </c>
      <c r="P8" s="9">
        <v>58836.419315409999</v>
      </c>
      <c r="Q8" s="9">
        <v>59807.064739889996</v>
      </c>
      <c r="R8" s="9">
        <v>60832.852567419999</v>
      </c>
      <c r="S8" s="9">
        <v>61914.364180780001</v>
      </c>
      <c r="T8" s="9">
        <v>63052.214833279999</v>
      </c>
      <c r="U8" s="9">
        <v>64257.052808269997</v>
      </c>
      <c r="V8" s="9">
        <v>65719.688623619993</v>
      </c>
      <c r="W8" s="9">
        <v>67654.942734700002</v>
      </c>
      <c r="X8" s="9">
        <v>69366.789876449999</v>
      </c>
      <c r="Y8" s="9">
        <v>70989.444352089995</v>
      </c>
      <c r="Z8" s="9">
        <v>72734.71350528</v>
      </c>
      <c r="AA8" s="9">
        <v>74414.790855660001</v>
      </c>
      <c r="AB8" s="9">
        <v>76182.910963240007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4075.8444933199999</v>
      </c>
      <c r="C9" s="9">
        <v>3870.2780118300002</v>
      </c>
      <c r="D9" s="9">
        <v>3633.5522432799999</v>
      </c>
      <c r="E9" s="9">
        <v>3358.2540363899998</v>
      </c>
      <c r="F9" s="9">
        <v>3051.2958617200002</v>
      </c>
      <c r="G9" s="9">
        <v>2743.7764783299999</v>
      </c>
      <c r="H9" s="9">
        <v>2464.1837882499999</v>
      </c>
      <c r="I9" s="9">
        <v>2281.7567590600001</v>
      </c>
      <c r="J9" s="9">
        <v>2184.98865458</v>
      </c>
      <c r="K9" s="9">
        <v>2090.25630538</v>
      </c>
      <c r="L9" s="9">
        <v>1998.4884300599999</v>
      </c>
      <c r="M9" s="9">
        <v>1910.29602903</v>
      </c>
      <c r="N9" s="9">
        <v>1826.41207055</v>
      </c>
      <c r="O9" s="9">
        <v>1747.6907434499999</v>
      </c>
      <c r="P9" s="9">
        <v>1673.6735062400001</v>
      </c>
      <c r="Q9" s="9">
        <v>1604.0862470500001</v>
      </c>
      <c r="R9" s="9">
        <v>1538.92420814</v>
      </c>
      <c r="S9" s="9">
        <v>1477.88609802</v>
      </c>
      <c r="T9" s="9">
        <v>1420.8683435999999</v>
      </c>
      <c r="U9" s="9">
        <v>1367.53976214</v>
      </c>
      <c r="V9" s="9">
        <v>1312.8611780799999</v>
      </c>
      <c r="W9" s="9">
        <v>1270.64691255</v>
      </c>
      <c r="X9" s="9">
        <v>1251.1048585000001</v>
      </c>
      <c r="Y9" s="9">
        <v>1243.29670545</v>
      </c>
      <c r="Z9" s="9">
        <v>1225.02092909</v>
      </c>
      <c r="AA9" s="9">
        <v>1216.96282352</v>
      </c>
      <c r="AB9" s="9">
        <v>1210.67434843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2.9999999999999997E-8</v>
      </c>
      <c r="R10" s="9">
        <v>0</v>
      </c>
      <c r="S10" s="9">
        <v>1E-8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9364.3509688100003</v>
      </c>
      <c r="D11" s="9">
        <v>7792.1308633799999</v>
      </c>
      <c r="E11" s="9">
        <v>6256.6125662900004</v>
      </c>
      <c r="F11" s="9">
        <v>5021.1694808000002</v>
      </c>
      <c r="G11" s="9">
        <v>4081.3801413299998</v>
      </c>
      <c r="H11" s="9">
        <v>3235.7724138100002</v>
      </c>
      <c r="I11" s="9">
        <v>2826.66338821</v>
      </c>
      <c r="J11" s="9">
        <v>2748.2953591300002</v>
      </c>
      <c r="K11" s="9">
        <v>2675.0867299900001</v>
      </c>
      <c r="L11" s="9">
        <v>2606.0947964000002</v>
      </c>
      <c r="M11" s="9">
        <v>2540.3071801000001</v>
      </c>
      <c r="N11" s="9">
        <v>2477.7518088100001</v>
      </c>
      <c r="O11" s="9">
        <v>2418.8255521699998</v>
      </c>
      <c r="P11" s="9">
        <v>2363.0565251399998</v>
      </c>
      <c r="Q11" s="9">
        <v>2310.1478793900001</v>
      </c>
      <c r="R11" s="9">
        <v>2260.1251934900001</v>
      </c>
      <c r="S11" s="9">
        <v>2213.02202278</v>
      </c>
      <c r="T11" s="9">
        <v>2168.8763588800002</v>
      </c>
      <c r="U11" s="9">
        <v>2127.4574903900002</v>
      </c>
      <c r="V11" s="9">
        <v>2070.9434388700001</v>
      </c>
      <c r="W11" s="9">
        <v>1993.5282218699999</v>
      </c>
      <c r="X11" s="9">
        <v>1954.1683062</v>
      </c>
      <c r="Y11" s="9">
        <v>1935.3490615000001</v>
      </c>
      <c r="Z11" s="9">
        <v>1906.6048674399999</v>
      </c>
      <c r="AA11" s="9">
        <v>1897.3207649999999</v>
      </c>
      <c r="AB11" s="9">
        <v>1892.4735456799999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33821.734949340003</v>
      </c>
      <c r="C12" s="9">
        <v>36677.888477760003</v>
      </c>
      <c r="D12" s="9">
        <v>39819.852232409998</v>
      </c>
      <c r="E12" s="9">
        <v>43271.220625089998</v>
      </c>
      <c r="F12" s="9">
        <v>46655.208063890001</v>
      </c>
      <c r="G12" s="9">
        <v>49704.342848909997</v>
      </c>
      <c r="H12" s="9">
        <v>53535.351451360002</v>
      </c>
      <c r="I12" s="9">
        <v>55818.527244299999</v>
      </c>
      <c r="J12" s="9">
        <v>56322.202815359997</v>
      </c>
      <c r="K12" s="9">
        <v>56879.352569529998</v>
      </c>
      <c r="L12" s="9">
        <v>57491.340817370001</v>
      </c>
      <c r="M12" s="9">
        <v>58159.301813799997</v>
      </c>
      <c r="N12" s="9">
        <v>58884.348543760003</v>
      </c>
      <c r="O12" s="9">
        <v>59667.919976630001</v>
      </c>
      <c r="P12" s="9">
        <v>60510.092821650003</v>
      </c>
      <c r="Q12" s="9">
        <v>61411.150986959998</v>
      </c>
      <c r="R12" s="9">
        <v>62371.77677556</v>
      </c>
      <c r="S12" s="9">
        <v>63392.250278810003</v>
      </c>
      <c r="T12" s="9">
        <v>64473.083176890003</v>
      </c>
      <c r="U12" s="9">
        <v>65624.592570409994</v>
      </c>
      <c r="V12" s="9">
        <v>67032.549801710004</v>
      </c>
      <c r="W12" s="9">
        <v>68925.589647250003</v>
      </c>
      <c r="X12" s="9">
        <v>70617.894734949994</v>
      </c>
      <c r="Y12" s="9">
        <v>72232.741057530002</v>
      </c>
      <c r="Z12" s="9">
        <v>73959.734434369995</v>
      </c>
      <c r="AA12" s="9">
        <v>75631.753679179994</v>
      </c>
      <c r="AB12" s="9">
        <v>77393.585311670002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33821.734949340003</v>
      </c>
      <c r="C13" s="9">
        <v>46042.239446569998</v>
      </c>
      <c r="D13" s="9">
        <v>47611.98309578</v>
      </c>
      <c r="E13" s="9">
        <v>49527.833191379999</v>
      </c>
      <c r="F13" s="9">
        <v>51676.377544690004</v>
      </c>
      <c r="G13" s="9">
        <v>53785.722990230002</v>
      </c>
      <c r="H13" s="9">
        <v>56771.123865169997</v>
      </c>
      <c r="I13" s="9">
        <v>58645.190632509999</v>
      </c>
      <c r="J13" s="9">
        <v>59070.49817449</v>
      </c>
      <c r="K13" s="9">
        <v>59554.43929953</v>
      </c>
      <c r="L13" s="9">
        <v>60097.435613759997</v>
      </c>
      <c r="M13" s="9">
        <v>60699.608993900001</v>
      </c>
      <c r="N13" s="9">
        <v>61362.100352579997</v>
      </c>
      <c r="O13" s="9">
        <v>62086.745528810003</v>
      </c>
      <c r="P13" s="9">
        <v>62873.14934679</v>
      </c>
      <c r="Q13" s="9">
        <v>63721.29886635</v>
      </c>
      <c r="R13" s="9">
        <v>64631.901969049999</v>
      </c>
      <c r="S13" s="9">
        <v>65605.272301589997</v>
      </c>
      <c r="T13" s="9">
        <v>66641.959535770002</v>
      </c>
      <c r="U13" s="9">
        <v>67752.0500608</v>
      </c>
      <c r="V13" s="9">
        <v>69103.493240580006</v>
      </c>
      <c r="W13" s="9">
        <v>70919.117869120004</v>
      </c>
      <c r="X13" s="9">
        <v>72572.063041150002</v>
      </c>
      <c r="Y13" s="9">
        <v>74168.090119040004</v>
      </c>
      <c r="Z13" s="9">
        <v>75866.339301810003</v>
      </c>
      <c r="AA13" s="9">
        <v>77529.074444180005</v>
      </c>
      <c r="AB13" s="9">
        <v>79286.058857349999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104</v>
      </c>
      <c r="D15" s="9">
        <v>90</v>
      </c>
      <c r="E15" s="9">
        <v>86</v>
      </c>
      <c r="F15" s="9">
        <v>747</v>
      </c>
      <c r="G15" s="9">
        <v>1330</v>
      </c>
      <c r="H15" s="9">
        <v>869</v>
      </c>
      <c r="I15" s="9">
        <v>495</v>
      </c>
      <c r="J15" s="9">
        <v>470</v>
      </c>
      <c r="K15" s="9">
        <v>634</v>
      </c>
      <c r="L15" s="9">
        <v>924</v>
      </c>
      <c r="M15" s="9">
        <v>504</v>
      </c>
      <c r="N15" s="9">
        <v>721</v>
      </c>
      <c r="O15" s="9">
        <v>852</v>
      </c>
      <c r="P15" s="9">
        <v>955</v>
      </c>
      <c r="Q15" s="9">
        <v>1062</v>
      </c>
      <c r="R15" s="9">
        <v>582</v>
      </c>
      <c r="S15" s="9">
        <v>460</v>
      </c>
      <c r="T15" s="9">
        <v>603</v>
      </c>
      <c r="U15" s="9">
        <v>573</v>
      </c>
      <c r="V15" s="9">
        <v>475</v>
      </c>
      <c r="W15" s="9">
        <v>531</v>
      </c>
      <c r="X15" s="9">
        <v>909</v>
      </c>
      <c r="Y15" s="9">
        <v>692</v>
      </c>
      <c r="Z15" s="9">
        <v>814</v>
      </c>
      <c r="AA15" s="9">
        <v>661</v>
      </c>
      <c r="AB15" s="9">
        <v>578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661</v>
      </c>
      <c r="C17" s="9">
        <v>1939.4843850100001</v>
      </c>
      <c r="D17" s="9">
        <v>3321.2320577800001</v>
      </c>
      <c r="E17" s="9">
        <v>4816.9415170299999</v>
      </c>
      <c r="F17" s="9">
        <v>6438.36538329</v>
      </c>
      <c r="G17" s="9">
        <v>8160.6672545499996</v>
      </c>
      <c r="H17" s="9">
        <v>9935.8014611599992</v>
      </c>
      <c r="I17" s="9">
        <v>11821.450209590001</v>
      </c>
      <c r="J17" s="9">
        <v>13794.503415319999</v>
      </c>
      <c r="K17" s="9">
        <v>15826.281840019999</v>
      </c>
      <c r="L17" s="9">
        <v>17918.321880399999</v>
      </c>
      <c r="M17" s="9">
        <v>20072.18331511</v>
      </c>
      <c r="N17" s="9">
        <v>22289.49839982</v>
      </c>
      <c r="O17" s="9">
        <v>24571.895939260001</v>
      </c>
      <c r="P17" s="9">
        <v>26920.993521280001</v>
      </c>
      <c r="Q17" s="9">
        <v>29338.298619609999</v>
      </c>
      <c r="R17" s="9">
        <v>31826.145970040001</v>
      </c>
      <c r="S17" s="9">
        <v>34386.022013640002</v>
      </c>
      <c r="T17" s="9">
        <v>37019.729456189998</v>
      </c>
      <c r="U17" s="9">
        <v>39729.14292133</v>
      </c>
      <c r="V17" s="9">
        <v>42517.058910849999</v>
      </c>
      <c r="W17" s="9">
        <v>43623.67925999</v>
      </c>
      <c r="X17" s="9">
        <v>43563.642927549998</v>
      </c>
      <c r="Y17" s="9">
        <v>43188.70729744</v>
      </c>
      <c r="Z17" s="9">
        <v>43624.59836435</v>
      </c>
      <c r="AA17" s="9">
        <v>43707.96496266</v>
      </c>
      <c r="AB17" s="9">
        <v>43829.82634562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1458540.5746347001</v>
      </c>
      <c r="C18" s="9">
        <v>4279601.6633825898</v>
      </c>
      <c r="D18" s="9">
        <v>7328519.9408866996</v>
      </c>
      <c r="E18" s="9">
        <v>10628902.947454801</v>
      </c>
      <c r="F18" s="9">
        <v>14204935.950738899</v>
      </c>
      <c r="G18" s="9">
        <v>17991264.190476101</v>
      </c>
      <c r="H18" s="9">
        <v>21845378.991789799</v>
      </c>
      <c r="I18" s="9">
        <v>25792279.688013099</v>
      </c>
      <c r="J18" s="9">
        <v>29644187.3957307</v>
      </c>
      <c r="K18" s="9">
        <v>33263817.694581199</v>
      </c>
      <c r="L18" s="9">
        <v>36627015.704433501</v>
      </c>
      <c r="M18" s="9">
        <v>39751447.770114899</v>
      </c>
      <c r="N18" s="9">
        <v>42666992.821018003</v>
      </c>
      <c r="O18" s="9">
        <v>45375522.088669904</v>
      </c>
      <c r="P18" s="9">
        <v>47893703.927750401</v>
      </c>
      <c r="Q18" s="9">
        <v>50229899.704433396</v>
      </c>
      <c r="R18" s="9">
        <v>52417308.584564798</v>
      </c>
      <c r="S18" s="9">
        <v>54484625.983579598</v>
      </c>
      <c r="T18" s="9">
        <v>56419185.103448197</v>
      </c>
      <c r="U18" s="9">
        <v>58229200.170771703</v>
      </c>
      <c r="V18" s="9">
        <v>59912592.039408803</v>
      </c>
      <c r="W18" s="9">
        <v>59968293.963875197</v>
      </c>
      <c r="X18" s="9">
        <v>59025641.0903119</v>
      </c>
      <c r="Y18" s="9">
        <v>57925203.415435098</v>
      </c>
      <c r="Z18" s="9">
        <v>57516603.2183908</v>
      </c>
      <c r="AA18" s="9">
        <v>56857840.157635398</v>
      </c>
      <c r="AB18" s="9">
        <v>56259653.819375999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134.94834057</v>
      </c>
      <c r="C20" s="9">
        <v>395.96096720999998</v>
      </c>
      <c r="D20" s="9">
        <v>678.05560492999996</v>
      </c>
      <c r="E20" s="9">
        <v>983.41643624999995</v>
      </c>
      <c r="F20" s="9">
        <v>1314.44285096</v>
      </c>
      <c r="G20" s="9">
        <v>1666.0643025300001</v>
      </c>
      <c r="H20" s="9">
        <v>2028.4718902499999</v>
      </c>
      <c r="I20" s="9">
        <v>2413.4418894999999</v>
      </c>
      <c r="J20" s="9">
        <v>2816.2561950600002</v>
      </c>
      <c r="K20" s="9">
        <v>3231.0597152199998</v>
      </c>
      <c r="L20" s="9">
        <v>3658.1661174400001</v>
      </c>
      <c r="M20" s="9">
        <v>4097.8938427599996</v>
      </c>
      <c r="N20" s="9">
        <v>4550.5761290099999</v>
      </c>
      <c r="O20" s="9">
        <v>5016.5455094600002</v>
      </c>
      <c r="P20" s="9">
        <v>5496.1322273699998</v>
      </c>
      <c r="Q20" s="9">
        <v>5989.64404534</v>
      </c>
      <c r="R20" s="9">
        <v>6497.5576180199996</v>
      </c>
      <c r="S20" s="9">
        <v>7020.1764140300002</v>
      </c>
      <c r="T20" s="9">
        <v>7557.8684698899997</v>
      </c>
      <c r="U20" s="9">
        <v>8111.0165047600003</v>
      </c>
      <c r="V20" s="9">
        <v>8680.1914464399997</v>
      </c>
      <c r="W20" s="9">
        <v>8906.1166805699995</v>
      </c>
      <c r="X20" s="9">
        <v>8893.8597918600008</v>
      </c>
      <c r="Y20" s="9">
        <v>8817.3137387499992</v>
      </c>
      <c r="Z20" s="9">
        <v>8906.3043229399991</v>
      </c>
      <c r="AA20" s="9">
        <v>8923.32426863</v>
      </c>
      <c r="AB20" s="9">
        <v>8948.2032268900002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2.13980083</v>
      </c>
      <c r="D21" s="9">
        <v>3.6642599699999998</v>
      </c>
      <c r="E21" s="9">
        <v>5.3144514699999998</v>
      </c>
      <c r="F21" s="9">
        <v>7.1024679800000001</v>
      </c>
      <c r="G21" s="9">
        <v>8.9956320999999999</v>
      </c>
      <c r="H21" s="9">
        <v>10.922689500000001</v>
      </c>
      <c r="I21" s="9">
        <v>12.89613984</v>
      </c>
      <c r="J21" s="9">
        <v>14.8220937</v>
      </c>
      <c r="K21" s="9">
        <v>16.631908849999999</v>
      </c>
      <c r="L21" s="9">
        <v>18.313507850000001</v>
      </c>
      <c r="M21" s="9">
        <v>19.87572389</v>
      </c>
      <c r="N21" s="9">
        <v>21.333496409999999</v>
      </c>
      <c r="O21" s="9">
        <v>22.687761040000002</v>
      </c>
      <c r="P21" s="9">
        <v>23.94685196</v>
      </c>
      <c r="Q21" s="9">
        <v>25.114949849999999</v>
      </c>
      <c r="R21" s="9">
        <v>26.208654289999998</v>
      </c>
      <c r="S21" s="9">
        <v>27.242312989999999</v>
      </c>
      <c r="T21" s="9">
        <v>28.20959255</v>
      </c>
      <c r="U21" s="9">
        <v>29.11460009</v>
      </c>
      <c r="V21" s="9">
        <v>29.95629602</v>
      </c>
      <c r="W21" s="9">
        <v>29.984146979999998</v>
      </c>
      <c r="X21" s="9">
        <v>29.512820550000001</v>
      </c>
      <c r="Y21" s="9">
        <v>28.962601710000001</v>
      </c>
      <c r="Z21" s="9">
        <v>28.75830161</v>
      </c>
      <c r="AA21" s="9">
        <v>28.428920080000001</v>
      </c>
      <c r="AB21" s="9">
        <v>28.129826909999998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7.2927000000000001E-3</v>
      </c>
      <c r="C22" s="9">
        <v>2.1398009999999999E-2</v>
      </c>
      <c r="D22" s="9">
        <v>3.6642599999999997E-2</v>
      </c>
      <c r="E22" s="9">
        <v>5.3144509999999999E-2</v>
      </c>
      <c r="F22" s="9">
        <v>7.1024680000000007E-2</v>
      </c>
      <c r="G22" s="9">
        <v>8.9956320000000006E-2</v>
      </c>
      <c r="H22" s="9">
        <v>0.10922688999999999</v>
      </c>
      <c r="I22" s="9">
        <v>0.1289614</v>
      </c>
      <c r="J22" s="9">
        <v>0.14822094</v>
      </c>
      <c r="K22" s="9">
        <v>0.16631909</v>
      </c>
      <c r="L22" s="9">
        <v>0.18313508000000001</v>
      </c>
      <c r="M22" s="9">
        <v>0.19875724</v>
      </c>
      <c r="N22" s="9">
        <v>0.21333495999999999</v>
      </c>
      <c r="O22" s="9">
        <v>0.22687761000000001</v>
      </c>
      <c r="P22" s="9">
        <v>0.23946851999999999</v>
      </c>
      <c r="Q22" s="9">
        <v>0.25114950000000003</v>
      </c>
      <c r="R22" s="9">
        <v>0.26208653999999998</v>
      </c>
      <c r="S22" s="9">
        <v>0.27242313000000001</v>
      </c>
      <c r="T22" s="9">
        <v>0.28209592999999999</v>
      </c>
      <c r="U22" s="9">
        <v>0.29114600000000002</v>
      </c>
      <c r="V22" s="9">
        <v>0.29956295999999999</v>
      </c>
      <c r="W22" s="9">
        <v>0.29984147</v>
      </c>
      <c r="X22" s="9">
        <v>0.29512821</v>
      </c>
      <c r="Y22" s="9">
        <v>0.28962601999999998</v>
      </c>
      <c r="Z22" s="9">
        <v>0.28758302000000002</v>
      </c>
      <c r="AA22" s="9">
        <v>0.28428920000000002</v>
      </c>
      <c r="AB22" s="9">
        <v>0.28129827000000002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134.94834057</v>
      </c>
      <c r="C23" s="9">
        <v>395.96096720999998</v>
      </c>
      <c r="D23" s="9">
        <v>678.05560492999996</v>
      </c>
      <c r="E23" s="9">
        <v>983.41643624999995</v>
      </c>
      <c r="F23" s="9">
        <v>1314.44285096</v>
      </c>
      <c r="G23" s="9">
        <v>1666.0643025300001</v>
      </c>
      <c r="H23" s="9">
        <v>2028.4718902499999</v>
      </c>
      <c r="I23" s="9">
        <v>2413.4418894999999</v>
      </c>
      <c r="J23" s="9">
        <v>2816.2561950600002</v>
      </c>
      <c r="K23" s="9">
        <v>3231.0597152199998</v>
      </c>
      <c r="L23" s="9">
        <v>3658.1661174400001</v>
      </c>
      <c r="M23" s="9">
        <v>4097.8938427599996</v>
      </c>
      <c r="N23" s="9">
        <v>4550.5761290099999</v>
      </c>
      <c r="O23" s="9">
        <v>5016.5455094600002</v>
      </c>
      <c r="P23" s="9">
        <v>5496.1322273699998</v>
      </c>
      <c r="Q23" s="9">
        <v>5989.64404534</v>
      </c>
      <c r="R23" s="9">
        <v>6497.5576180199996</v>
      </c>
      <c r="S23" s="9">
        <v>7020.1764140300002</v>
      </c>
      <c r="T23" s="9">
        <v>7557.8684698899997</v>
      </c>
      <c r="U23" s="9">
        <v>8111.0165047600003</v>
      </c>
      <c r="V23" s="9">
        <v>8680.1914464399997</v>
      </c>
      <c r="W23" s="9">
        <v>8906.1166805699995</v>
      </c>
      <c r="X23" s="9">
        <v>8893.8597918600008</v>
      </c>
      <c r="Y23" s="9">
        <v>8817.3137387499992</v>
      </c>
      <c r="Z23" s="9">
        <v>8906.3043229399991</v>
      </c>
      <c r="AA23" s="9">
        <v>8923.32426863</v>
      </c>
      <c r="AB23" s="9">
        <v>8948.2032268900002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1.03333333</v>
      </c>
      <c r="D25" s="9">
        <v>0.77146974000000001</v>
      </c>
      <c r="E25" s="9">
        <v>0.50034975999999998</v>
      </c>
      <c r="F25" s="9">
        <v>0.38268854000000002</v>
      </c>
      <c r="G25" s="9">
        <v>0.31120320000000001</v>
      </c>
      <c r="H25" s="9">
        <v>0.25949673000000001</v>
      </c>
      <c r="I25" s="9">
        <v>0.23080036000000001</v>
      </c>
      <c r="J25" s="9">
        <v>0.20713258000000001</v>
      </c>
      <c r="K25" s="9">
        <v>0.18684068000000001</v>
      </c>
      <c r="L25" s="9">
        <v>0.17121875</v>
      </c>
      <c r="M25" s="9">
        <v>0.15882296000000001</v>
      </c>
      <c r="N25" s="9">
        <v>0.1487491</v>
      </c>
      <c r="O25" s="9">
        <v>0.14040164999999999</v>
      </c>
      <c r="P25" s="9">
        <v>0.13337288999999999</v>
      </c>
      <c r="Q25" s="9">
        <v>0.12737420999999999</v>
      </c>
      <c r="R25" s="9">
        <v>0.12219588000000001</v>
      </c>
      <c r="S25" s="9">
        <v>0.11767943</v>
      </c>
      <c r="T25" s="9">
        <v>0.11370664</v>
      </c>
      <c r="U25" s="9">
        <v>0.11018514</v>
      </c>
      <c r="V25" s="9">
        <v>0.10706564</v>
      </c>
      <c r="W25" s="9">
        <v>0.10434827000000001</v>
      </c>
      <c r="X25" s="9">
        <v>6.1407940000000001E-2</v>
      </c>
      <c r="Y25" s="9">
        <v>3.3059070000000003E-2</v>
      </c>
      <c r="Z25" s="9">
        <v>2.5579359999999999E-2</v>
      </c>
      <c r="AA25" s="9">
        <v>4.4923490000000003E-2</v>
      </c>
      <c r="AB25" s="9">
        <v>3.6459650000000003E-2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2.0353451699999998</v>
      </c>
      <c r="D26" s="9">
        <v>0.77147973999999997</v>
      </c>
      <c r="E26" s="9">
        <v>0.50035976000000004</v>
      </c>
      <c r="F26" s="9">
        <v>0.38269853999999998</v>
      </c>
      <c r="G26" s="9">
        <v>0.31121317999999998</v>
      </c>
      <c r="H26" s="9">
        <v>0.25950673000000002</v>
      </c>
      <c r="I26" s="9">
        <v>0.23081025999999999</v>
      </c>
      <c r="J26" s="9">
        <v>0.20714257999999999</v>
      </c>
      <c r="K26" s="9">
        <v>0.18685067999999999</v>
      </c>
      <c r="L26" s="9">
        <v>0.17122867</v>
      </c>
      <c r="M26" s="9">
        <v>0.15883216</v>
      </c>
      <c r="N26" s="9">
        <v>0.14875902999999999</v>
      </c>
      <c r="O26" s="9">
        <v>0.14041160999999999</v>
      </c>
      <c r="P26" s="9">
        <v>0.13338032999999999</v>
      </c>
      <c r="Q26" s="9">
        <v>0.12737161999999999</v>
      </c>
      <c r="R26" s="9">
        <v>0.12220547</v>
      </c>
      <c r="S26" s="9">
        <v>0.11768943</v>
      </c>
      <c r="T26" s="9">
        <v>0.11371626</v>
      </c>
      <c r="U26" s="9">
        <v>0.11019486000000001</v>
      </c>
      <c r="V26" s="9">
        <v>0.10707559</v>
      </c>
      <c r="W26" s="9">
        <v>6.1407940000000001E-2</v>
      </c>
      <c r="X26" s="9">
        <v>3.3059070000000003E-2</v>
      </c>
      <c r="Y26" s="9">
        <v>2.5579359999999999E-2</v>
      </c>
      <c r="Z26" s="9">
        <v>4.4923490000000003E-2</v>
      </c>
      <c r="AA26" s="9">
        <v>3.6459650000000003E-2</v>
      </c>
      <c r="AB26" s="9">
        <v>3.7366980000000001E-2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2.0353451699999998</v>
      </c>
      <c r="D27" s="9">
        <v>0.77147973999999997</v>
      </c>
      <c r="E27" s="9">
        <v>0.50035976000000004</v>
      </c>
      <c r="F27" s="9">
        <v>0.38269853999999998</v>
      </c>
      <c r="G27" s="9">
        <v>0.31121320000000002</v>
      </c>
      <c r="H27" s="9">
        <v>0.25950673000000002</v>
      </c>
      <c r="I27" s="9">
        <v>0.23081035999999999</v>
      </c>
      <c r="J27" s="9">
        <v>0.20714257999999999</v>
      </c>
      <c r="K27" s="9">
        <v>0.18685067999999999</v>
      </c>
      <c r="L27" s="9">
        <v>0.17122875000000001</v>
      </c>
      <c r="M27" s="9">
        <v>0.15883296</v>
      </c>
      <c r="N27" s="9">
        <v>0.14875910000000001</v>
      </c>
      <c r="O27" s="9">
        <v>0.14041165</v>
      </c>
      <c r="P27" s="9">
        <v>0.13338289</v>
      </c>
      <c r="Q27" s="9">
        <v>0.12738421</v>
      </c>
      <c r="R27" s="9">
        <v>0.12220588</v>
      </c>
      <c r="S27" s="9">
        <v>0.11768943</v>
      </c>
      <c r="T27" s="9">
        <v>0.11371663999999999</v>
      </c>
      <c r="U27" s="9">
        <v>0.11019514</v>
      </c>
      <c r="V27" s="9">
        <v>0.10707564</v>
      </c>
      <c r="W27" s="9">
        <v>0.10435827</v>
      </c>
      <c r="X27" s="9">
        <v>0.10478845000000001</v>
      </c>
      <c r="Y27" s="9">
        <v>0.10702975000000001</v>
      </c>
      <c r="Z27" s="9">
        <v>0.10979331000000001</v>
      </c>
      <c r="AA27" s="9">
        <v>0.11122845000000001</v>
      </c>
      <c r="AB27" s="9">
        <v>0.11323604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23400</v>
      </c>
      <c r="C28" s="9">
        <v>24735.89096194</v>
      </c>
      <c r="D28" s="9">
        <v>26215.483108609998</v>
      </c>
      <c r="E28" s="9">
        <v>27852.97582571</v>
      </c>
      <c r="F28" s="9">
        <v>29663.977102429999</v>
      </c>
      <c r="G28" s="9">
        <v>31612.216767229998</v>
      </c>
      <c r="H28" s="9">
        <v>33628.83697918</v>
      </c>
      <c r="I28" s="9">
        <v>35795.104806060001</v>
      </c>
      <c r="J28" s="9">
        <v>38077.385670230004</v>
      </c>
      <c r="K28" s="9">
        <v>40434.408382989997</v>
      </c>
      <c r="L28" s="9">
        <v>42867.958123869998</v>
      </c>
      <c r="M28" s="9">
        <v>45379.861291200003</v>
      </c>
      <c r="N28" s="9">
        <v>47971.987703480001</v>
      </c>
      <c r="O28" s="9">
        <v>50646.248233539998</v>
      </c>
      <c r="P28" s="9">
        <v>53404.598946710001</v>
      </c>
      <c r="Q28" s="9">
        <v>56249.039259340003</v>
      </c>
      <c r="R28" s="9">
        <v>59181.609318950002</v>
      </c>
      <c r="S28" s="9">
        <v>62204.408666039999</v>
      </c>
      <c r="T28" s="9">
        <v>65319.573495080003</v>
      </c>
      <c r="U28" s="9">
        <v>68529.277444530002</v>
      </c>
      <c r="V28" s="9">
        <v>71837.004360980005</v>
      </c>
      <c r="W28" s="9">
        <v>75249.913039880004</v>
      </c>
      <c r="X28" s="9">
        <v>78745.215942139999</v>
      </c>
      <c r="Y28" s="9">
        <v>82184.643025879996</v>
      </c>
      <c r="Z28" s="9">
        <v>85780.458946760002</v>
      </c>
      <c r="AA28" s="9">
        <v>89415.926235790001</v>
      </c>
      <c r="AB28" s="9">
        <v>93131.621500349996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105466434.833491</v>
      </c>
      <c r="C29" s="9">
        <v>111487449.79967099</v>
      </c>
      <c r="D29" s="9">
        <v>118156135.119868</v>
      </c>
      <c r="E29" s="9">
        <v>125536502.56814399</v>
      </c>
      <c r="F29" s="9">
        <v>133698884.86042599</v>
      </c>
      <c r="G29" s="9">
        <v>142479816.32840699</v>
      </c>
      <c r="H29" s="9">
        <v>151567706.535303</v>
      </c>
      <c r="I29" s="9">
        <v>161319951.10673201</v>
      </c>
      <c r="J29" s="9">
        <v>171559176.48604199</v>
      </c>
      <c r="K29" s="9">
        <v>182060195.15270901</v>
      </c>
      <c r="L29" s="9">
        <v>192751855.52709299</v>
      </c>
      <c r="M29" s="9">
        <v>203538260.99178901</v>
      </c>
      <c r="N29" s="9">
        <v>214323860.38751999</v>
      </c>
      <c r="O29" s="9">
        <v>225039280.604269</v>
      </c>
      <c r="P29" s="9">
        <v>235706618.167487</v>
      </c>
      <c r="Q29" s="9">
        <v>246341610.61412099</v>
      </c>
      <c r="R29" s="9">
        <v>256916237.45155901</v>
      </c>
      <c r="S29" s="9">
        <v>267438252.29556599</v>
      </c>
      <c r="T29" s="9">
        <v>277936699.21838999</v>
      </c>
      <c r="U29" s="9">
        <v>288437167.71100098</v>
      </c>
      <c r="V29" s="9">
        <v>298948818.81116498</v>
      </c>
      <c r="W29" s="9">
        <v>309506889.24794698</v>
      </c>
      <c r="X29" s="9">
        <v>320075707.270935</v>
      </c>
      <c r="Y29" s="9">
        <v>330397944.95894903</v>
      </c>
      <c r="Z29" s="9">
        <v>340932165.99014699</v>
      </c>
      <c r="AA29" s="9">
        <v>351441437.26765102</v>
      </c>
      <c r="AB29" s="9">
        <v>362027732.91297197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7077.7078683500004</v>
      </c>
      <c r="C31" s="9">
        <v>7481.7696620500001</v>
      </c>
      <c r="D31" s="9">
        <v>7929.2961995899996</v>
      </c>
      <c r="E31" s="9">
        <v>8424.5823144700007</v>
      </c>
      <c r="F31" s="9">
        <v>8972.3488950600004</v>
      </c>
      <c r="G31" s="9">
        <v>9561.6254422799993</v>
      </c>
      <c r="H31" s="9">
        <v>10171.584790209999</v>
      </c>
      <c r="I31" s="9">
        <v>10826.807475830001</v>
      </c>
      <c r="J31" s="9">
        <v>11517.12017797</v>
      </c>
      <c r="K31" s="9">
        <v>12230.039759159999</v>
      </c>
      <c r="L31" s="9">
        <v>12966.106175790001</v>
      </c>
      <c r="M31" s="9">
        <v>13725.871851510001</v>
      </c>
      <c r="N31" s="9">
        <v>14509.902343129999</v>
      </c>
      <c r="O31" s="9">
        <v>15318.775625</v>
      </c>
      <c r="P31" s="9">
        <v>16153.083340650001</v>
      </c>
      <c r="Q31" s="9">
        <v>17013.430245849999</v>
      </c>
      <c r="R31" s="9">
        <v>17900.433416169999</v>
      </c>
      <c r="S31" s="9">
        <v>18814.727891530001</v>
      </c>
      <c r="T31" s="9">
        <v>19756.959798439999</v>
      </c>
      <c r="U31" s="9">
        <v>20727.786588949999</v>
      </c>
      <c r="V31" s="9">
        <v>21728.262008739999</v>
      </c>
      <c r="W31" s="9">
        <v>22760.55135107</v>
      </c>
      <c r="X31" s="9">
        <v>23817.762156780002</v>
      </c>
      <c r="Y31" s="9">
        <v>24858.072418880001</v>
      </c>
      <c r="Z31" s="9">
        <v>25945.685010180001</v>
      </c>
      <c r="AA31" s="9">
        <v>27045.29079807</v>
      </c>
      <c r="AB31" s="9">
        <v>28169.162832710001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44.59497992</v>
      </c>
      <c r="D32" s="9">
        <v>47.262454050000002</v>
      </c>
      <c r="E32" s="9">
        <v>50.214601029999997</v>
      </c>
      <c r="F32" s="9">
        <v>53.479553940000002</v>
      </c>
      <c r="G32" s="9">
        <v>56.991926530000001</v>
      </c>
      <c r="H32" s="9">
        <v>60.627082610000002</v>
      </c>
      <c r="I32" s="9">
        <v>64.527980439999993</v>
      </c>
      <c r="J32" s="9">
        <v>68.623670590000003</v>
      </c>
      <c r="K32" s="9">
        <v>72.824078060000005</v>
      </c>
      <c r="L32" s="9">
        <v>77.100742210000007</v>
      </c>
      <c r="M32" s="9">
        <v>81.415304399999997</v>
      </c>
      <c r="N32" s="9">
        <v>85.729544160000003</v>
      </c>
      <c r="O32" s="9">
        <v>90.015712239999999</v>
      </c>
      <c r="P32" s="9">
        <v>94.282647269999998</v>
      </c>
      <c r="Q32" s="9">
        <v>98.536644249999995</v>
      </c>
      <c r="R32" s="9">
        <v>102.76649498</v>
      </c>
      <c r="S32" s="9">
        <v>106.97530092</v>
      </c>
      <c r="T32" s="9">
        <v>111.17467969</v>
      </c>
      <c r="U32" s="9">
        <v>115.37486708</v>
      </c>
      <c r="V32" s="9">
        <v>119.57952752</v>
      </c>
      <c r="W32" s="9">
        <v>123.80275570000001</v>
      </c>
      <c r="X32" s="9">
        <v>128.03028291000001</v>
      </c>
      <c r="Y32" s="9">
        <v>132.15917798000001</v>
      </c>
      <c r="Z32" s="9">
        <v>136.37286639999999</v>
      </c>
      <c r="AA32" s="9">
        <v>140.57657491000001</v>
      </c>
      <c r="AB32" s="9">
        <v>144.81109316999999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0.42186573999999999</v>
      </c>
      <c r="C33" s="9">
        <v>0.44594980000000001</v>
      </c>
      <c r="D33" s="9">
        <v>0.47262453999999998</v>
      </c>
      <c r="E33" s="9">
        <v>0.50214601000000003</v>
      </c>
      <c r="F33" s="9">
        <v>0.53479553999999996</v>
      </c>
      <c r="G33" s="9">
        <v>0.56991926999999998</v>
      </c>
      <c r="H33" s="9">
        <v>0.60627083000000004</v>
      </c>
      <c r="I33" s="9">
        <v>0.64527979999999996</v>
      </c>
      <c r="J33" s="9">
        <v>0.68623670999999997</v>
      </c>
      <c r="K33" s="9">
        <v>0.72824078000000003</v>
      </c>
      <c r="L33" s="9">
        <v>0.77100742</v>
      </c>
      <c r="M33" s="9">
        <v>0.81415303999999999</v>
      </c>
      <c r="N33" s="9">
        <v>0.85729544000000002</v>
      </c>
      <c r="O33" s="9">
        <v>0.90015712000000003</v>
      </c>
      <c r="P33" s="9">
        <v>0.94282646999999997</v>
      </c>
      <c r="Q33" s="9">
        <v>0.98536643999999995</v>
      </c>
      <c r="R33" s="9">
        <v>1.0276649499999999</v>
      </c>
      <c r="S33" s="9">
        <v>1.0697530099999999</v>
      </c>
      <c r="T33" s="9">
        <v>1.1117467999999999</v>
      </c>
      <c r="U33" s="9">
        <v>1.1537486699999999</v>
      </c>
      <c r="V33" s="9">
        <v>1.19579528</v>
      </c>
      <c r="W33" s="9">
        <v>1.2380275599999999</v>
      </c>
      <c r="X33" s="9">
        <v>1.2803028299999999</v>
      </c>
      <c r="Y33" s="9">
        <v>1.3215917800000001</v>
      </c>
      <c r="Z33" s="9">
        <v>1.36372866</v>
      </c>
      <c r="AA33" s="9">
        <v>1.40576575</v>
      </c>
      <c r="AB33" s="9">
        <v>1.4481109299999999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7077.7078683500004</v>
      </c>
      <c r="C34" s="9">
        <v>7481.7696620500001</v>
      </c>
      <c r="D34" s="9">
        <v>7929.2961995899996</v>
      </c>
      <c r="E34" s="9">
        <v>8424.5823144700007</v>
      </c>
      <c r="F34" s="9">
        <v>8972.3488950600004</v>
      </c>
      <c r="G34" s="9">
        <v>9561.6254422799993</v>
      </c>
      <c r="H34" s="9">
        <v>10171.584790209999</v>
      </c>
      <c r="I34" s="9">
        <v>10826.807475830001</v>
      </c>
      <c r="J34" s="9">
        <v>11517.12017797</v>
      </c>
      <c r="K34" s="9">
        <v>12230.039759159999</v>
      </c>
      <c r="L34" s="9">
        <v>12966.106175790001</v>
      </c>
      <c r="M34" s="9">
        <v>13725.871851510001</v>
      </c>
      <c r="N34" s="9">
        <v>14509.902343129999</v>
      </c>
      <c r="O34" s="9">
        <v>15318.775625</v>
      </c>
      <c r="P34" s="9">
        <v>16153.083340650001</v>
      </c>
      <c r="Q34" s="9">
        <v>17013.430245849999</v>
      </c>
      <c r="R34" s="9">
        <v>17900.433416169999</v>
      </c>
      <c r="S34" s="9">
        <v>18814.727891530001</v>
      </c>
      <c r="T34" s="9">
        <v>19756.959798439999</v>
      </c>
      <c r="U34" s="9">
        <v>20727.786588949999</v>
      </c>
      <c r="V34" s="9">
        <v>21728.262008739999</v>
      </c>
      <c r="W34" s="9">
        <v>22760.55135107</v>
      </c>
      <c r="X34" s="9">
        <v>23817.762156780002</v>
      </c>
      <c r="Y34" s="9">
        <v>24858.072418880001</v>
      </c>
      <c r="Z34" s="9">
        <v>25945.685010180001</v>
      </c>
      <c r="AA34" s="9">
        <v>27045.29079807</v>
      </c>
      <c r="AB34" s="9">
        <v>28169.162832710001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0.10112475</v>
      </c>
      <c r="D36" s="9">
        <v>0.10113475</v>
      </c>
      <c r="E36" s="9">
        <v>0.10397458</v>
      </c>
      <c r="F36" s="9">
        <v>0.10673209</v>
      </c>
      <c r="G36" s="9">
        <v>0.10939586</v>
      </c>
      <c r="H36" s="9">
        <v>0.10810712</v>
      </c>
      <c r="I36" s="9">
        <v>0.10811712</v>
      </c>
      <c r="J36" s="9">
        <v>0.1080729</v>
      </c>
      <c r="K36" s="9">
        <v>0.10613672</v>
      </c>
      <c r="L36" s="9">
        <v>0.1043495</v>
      </c>
      <c r="M36" s="9">
        <v>0.10269447</v>
      </c>
      <c r="N36" s="9">
        <v>0.10115733</v>
      </c>
      <c r="O36" s="9">
        <v>9.9725720000000004E-2</v>
      </c>
      <c r="P36" s="9">
        <v>9.8389039999999997E-2</v>
      </c>
      <c r="Q36" s="9">
        <v>9.7138009999999997E-2</v>
      </c>
      <c r="R36" s="9">
        <v>9.5964450000000007E-2</v>
      </c>
      <c r="S36" s="9">
        <v>9.4861529999999999E-2</v>
      </c>
      <c r="T36" s="9">
        <v>9.3822799999999998E-2</v>
      </c>
      <c r="U36" s="9">
        <v>9.2842569999999999E-2</v>
      </c>
      <c r="V36" s="9">
        <v>9.1935160000000002E-2</v>
      </c>
      <c r="W36" s="9">
        <v>9.1146489999999997E-2</v>
      </c>
      <c r="X36" s="9">
        <v>9.0042689999999995E-2</v>
      </c>
      <c r="Y36" s="9">
        <v>8.8608240000000005E-2</v>
      </c>
      <c r="Z36" s="9">
        <v>8.7164500000000006E-2</v>
      </c>
      <c r="AA36" s="9">
        <v>8.6111880000000002E-2</v>
      </c>
      <c r="AB36" s="9">
        <v>8.4943320000000003E-2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0.10113475</v>
      </c>
      <c r="D37" s="9">
        <v>0.10397458</v>
      </c>
      <c r="E37" s="9">
        <v>0.10673209</v>
      </c>
      <c r="F37" s="9">
        <v>0.10939586</v>
      </c>
      <c r="G37" s="9">
        <v>0.11008016</v>
      </c>
      <c r="H37" s="9">
        <v>0.10811712</v>
      </c>
      <c r="I37" s="9">
        <v>0.10876768000000001</v>
      </c>
      <c r="J37" s="9">
        <v>0.1080829</v>
      </c>
      <c r="K37" s="9">
        <v>0.10614672</v>
      </c>
      <c r="L37" s="9">
        <v>0.10435949999999999</v>
      </c>
      <c r="M37" s="9">
        <v>0.10270447000000001</v>
      </c>
      <c r="N37" s="9">
        <v>0.10116733</v>
      </c>
      <c r="O37" s="9">
        <v>9.973572E-2</v>
      </c>
      <c r="P37" s="9">
        <v>9.8399039999999993E-2</v>
      </c>
      <c r="Q37" s="9">
        <v>9.7148010000000007E-2</v>
      </c>
      <c r="R37" s="9">
        <v>9.5974450000000003E-2</v>
      </c>
      <c r="S37" s="9">
        <v>9.4871529999999996E-2</v>
      </c>
      <c r="T37" s="9">
        <v>9.3832799999999994E-2</v>
      </c>
      <c r="U37" s="9">
        <v>9.2852569999999995E-2</v>
      </c>
      <c r="V37" s="9">
        <v>9.1945159999999998E-2</v>
      </c>
      <c r="W37" s="9">
        <v>9.1155269999999997E-2</v>
      </c>
      <c r="X37" s="9">
        <v>9.0051309999999996E-2</v>
      </c>
      <c r="Y37" s="9">
        <v>8.7164500000000006E-2</v>
      </c>
      <c r="Z37" s="9">
        <v>8.7242600000000003E-2</v>
      </c>
      <c r="AA37" s="9">
        <v>8.5813609999999999E-2</v>
      </c>
      <c r="AB37" s="9">
        <v>8.4953319999999999E-2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0.10113475</v>
      </c>
      <c r="D38" s="9">
        <v>0.10397458</v>
      </c>
      <c r="E38" s="9">
        <v>0.10673209</v>
      </c>
      <c r="F38" s="9">
        <v>0.10939586</v>
      </c>
      <c r="G38" s="9">
        <v>0.11008016</v>
      </c>
      <c r="H38" s="9">
        <v>0.10811712</v>
      </c>
      <c r="I38" s="9">
        <v>0.10876768000000001</v>
      </c>
      <c r="J38" s="9">
        <v>0.1080829</v>
      </c>
      <c r="K38" s="9">
        <v>0.10614672</v>
      </c>
      <c r="L38" s="9">
        <v>0.10435949999999999</v>
      </c>
      <c r="M38" s="9">
        <v>0.10270447000000001</v>
      </c>
      <c r="N38" s="9">
        <v>0.10116733</v>
      </c>
      <c r="O38" s="9">
        <v>9.973572E-2</v>
      </c>
      <c r="P38" s="9">
        <v>9.8399039999999993E-2</v>
      </c>
      <c r="Q38" s="9">
        <v>9.7148010000000007E-2</v>
      </c>
      <c r="R38" s="9">
        <v>9.5974450000000003E-2</v>
      </c>
      <c r="S38" s="9">
        <v>9.4871529999999996E-2</v>
      </c>
      <c r="T38" s="9">
        <v>9.3832799999999994E-2</v>
      </c>
      <c r="U38" s="9">
        <v>9.2852569999999995E-2</v>
      </c>
      <c r="V38" s="9">
        <v>9.1945159999999998E-2</v>
      </c>
      <c r="W38" s="9">
        <v>9.1156490000000007E-2</v>
      </c>
      <c r="X38" s="9">
        <v>9.0052690000000005E-2</v>
      </c>
      <c r="Y38" s="9">
        <v>8.8618240000000001E-2</v>
      </c>
      <c r="Z38" s="9">
        <v>8.7250469999999997E-2</v>
      </c>
      <c r="AA38" s="9">
        <v>8.6121879999999998E-2</v>
      </c>
      <c r="AB38" s="9">
        <v>8.4953319999999999E-2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4391</v>
      </c>
      <c r="C39" s="9">
        <v>6387.6046005600001</v>
      </c>
      <c r="D39" s="9">
        <v>8563.3587844699996</v>
      </c>
      <c r="E39" s="9">
        <v>10936.334223469999</v>
      </c>
      <c r="F39" s="9">
        <v>13526.39099156</v>
      </c>
      <c r="G39" s="9">
        <v>16296.126001140001</v>
      </c>
      <c r="H39" s="9">
        <v>19171.360836489999</v>
      </c>
      <c r="I39" s="9">
        <v>20438.258842800002</v>
      </c>
      <c r="J39" s="9">
        <v>19927.302371729998</v>
      </c>
      <c r="K39" s="9">
        <v>19429.119812429999</v>
      </c>
      <c r="L39" s="9">
        <v>18943.391817119998</v>
      </c>
      <c r="M39" s="9">
        <v>18469.862050479998</v>
      </c>
      <c r="N39" s="9">
        <v>18008.115499269999</v>
      </c>
      <c r="O39" s="9">
        <v>17557.914841770002</v>
      </c>
      <c r="P39" s="9">
        <v>17118.966970730002</v>
      </c>
      <c r="Q39" s="9">
        <v>16691.007857559998</v>
      </c>
      <c r="R39" s="9">
        <v>16273.732661120001</v>
      </c>
      <c r="S39" s="9">
        <v>15866.889344589999</v>
      </c>
      <c r="T39" s="9">
        <v>15470.21711098</v>
      </c>
      <c r="U39" s="9">
        <v>15083.46206684</v>
      </c>
      <c r="V39" s="9">
        <v>14883.877024470001</v>
      </c>
      <c r="W39" s="9">
        <v>15409.83982058</v>
      </c>
      <c r="X39" s="9">
        <v>15915.53473591</v>
      </c>
      <c r="Y39" s="9">
        <v>16396.52699219</v>
      </c>
      <c r="Z39" s="9">
        <v>16773.84092337</v>
      </c>
      <c r="AA39" s="9">
        <v>17084.408226299998</v>
      </c>
      <c r="AB39" s="9">
        <v>17365.753006160001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24346360.7242621</v>
      </c>
      <c r="C40" s="9">
        <v>35416744.735632099</v>
      </c>
      <c r="D40" s="9">
        <v>47480209.7405582</v>
      </c>
      <c r="E40" s="9">
        <v>60506223.448275797</v>
      </c>
      <c r="F40" s="9">
        <v>73349947.218390793</v>
      </c>
      <c r="G40" s="9">
        <v>84448058.272577897</v>
      </c>
      <c r="H40" s="9">
        <v>93188551.947454795</v>
      </c>
      <c r="I40" s="9">
        <v>93879065.169129699</v>
      </c>
      <c r="J40" s="9">
        <v>88067327.119868606</v>
      </c>
      <c r="K40" s="9">
        <v>82288113.313628897</v>
      </c>
      <c r="L40" s="9">
        <v>76645304.288998306</v>
      </c>
      <c r="M40" s="9">
        <v>71235052.558292195</v>
      </c>
      <c r="N40" s="9">
        <v>66123199.881773397</v>
      </c>
      <c r="O40" s="9">
        <v>61370220.623973697</v>
      </c>
      <c r="P40" s="9">
        <v>56947396.978653498</v>
      </c>
      <c r="Q40" s="9">
        <v>52837923.047619</v>
      </c>
      <c r="R40" s="9">
        <v>49038590.548440002</v>
      </c>
      <c r="S40" s="9">
        <v>45513718.1346469</v>
      </c>
      <c r="T40" s="9">
        <v>42248038.476190403</v>
      </c>
      <c r="U40" s="9">
        <v>39212958.515599303</v>
      </c>
      <c r="V40" s="9">
        <v>36756165.865353003</v>
      </c>
      <c r="W40" s="9">
        <v>36423771.172413699</v>
      </c>
      <c r="X40" s="9">
        <v>36485672.151067302</v>
      </c>
      <c r="Y40" s="9">
        <v>36718139.881773397</v>
      </c>
      <c r="Z40" s="9">
        <v>36447108.788177297</v>
      </c>
      <c r="AA40" s="9">
        <v>36244619.146141201</v>
      </c>
      <c r="AB40" s="9">
        <v>36004183.487684697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4982.2497567700002</v>
      </c>
      <c r="C42" s="9">
        <v>7247.6978982399996</v>
      </c>
      <c r="D42" s="9">
        <v>9716.4158275299997</v>
      </c>
      <c r="E42" s="9">
        <v>12407.58686727</v>
      </c>
      <c r="F42" s="9">
        <v>15331.057663600001</v>
      </c>
      <c r="G42" s="9">
        <v>18430.680262059999</v>
      </c>
      <c r="H42" s="9">
        <v>21620.258871030001</v>
      </c>
      <c r="I42" s="9">
        <v>22993.709066060001</v>
      </c>
      <c r="J42" s="9">
        <v>22383.837601449999</v>
      </c>
      <c r="K42" s="9">
        <v>21788.072826759999</v>
      </c>
      <c r="L42" s="9">
        <v>21207.120527489998</v>
      </c>
      <c r="M42" s="9">
        <v>20641.676323709999</v>
      </c>
      <c r="N42" s="9">
        <v>20091.958244640002</v>
      </c>
      <c r="O42" s="9">
        <v>19558.321712249999</v>
      </c>
      <c r="P42" s="9">
        <v>19040.16024565</v>
      </c>
      <c r="Q42" s="9">
        <v>18537.019157480001</v>
      </c>
      <c r="R42" s="9">
        <v>18048.537212020001</v>
      </c>
      <c r="S42" s="9">
        <v>17574.081825379999</v>
      </c>
      <c r="T42" s="9">
        <v>17113.217350660001</v>
      </c>
      <c r="U42" s="9">
        <v>16665.380863999999</v>
      </c>
      <c r="V42" s="9">
        <v>16425.271379490001</v>
      </c>
      <c r="W42" s="9">
        <v>16989.21140036</v>
      </c>
      <c r="X42" s="9">
        <v>17535.276927579998</v>
      </c>
      <c r="Y42" s="9">
        <v>18056.422734719999</v>
      </c>
      <c r="Z42" s="9">
        <v>18460.651306970001</v>
      </c>
      <c r="AA42" s="9">
        <v>18793.58029324</v>
      </c>
      <c r="AB42" s="9">
        <v>19094.60639529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10.62502342</v>
      </c>
      <c r="D43" s="9">
        <v>14.244062919999999</v>
      </c>
      <c r="E43" s="9">
        <v>18.151867029999998</v>
      </c>
      <c r="F43" s="9">
        <v>22.00498417</v>
      </c>
      <c r="G43" s="9">
        <v>25.334417479999999</v>
      </c>
      <c r="H43" s="9">
        <v>27.956565579999999</v>
      </c>
      <c r="I43" s="9">
        <v>28.16371955</v>
      </c>
      <c r="J43" s="9">
        <v>26.42019814</v>
      </c>
      <c r="K43" s="9">
        <v>24.686433990000001</v>
      </c>
      <c r="L43" s="9">
        <v>22.993591290000001</v>
      </c>
      <c r="M43" s="9">
        <v>21.370515770000001</v>
      </c>
      <c r="N43" s="9">
        <v>19.836959960000002</v>
      </c>
      <c r="O43" s="9">
        <v>18.41106619</v>
      </c>
      <c r="P43" s="9">
        <v>17.084219090000001</v>
      </c>
      <c r="Q43" s="9">
        <v>15.851376910000001</v>
      </c>
      <c r="R43" s="9">
        <v>14.711577159999999</v>
      </c>
      <c r="S43" s="9">
        <v>13.65411544</v>
      </c>
      <c r="T43" s="9">
        <v>12.674411539999999</v>
      </c>
      <c r="U43" s="9">
        <v>11.76388755</v>
      </c>
      <c r="V43" s="9">
        <v>11.026849759999999</v>
      </c>
      <c r="W43" s="9">
        <v>10.92713135</v>
      </c>
      <c r="X43" s="9">
        <v>10.94570165</v>
      </c>
      <c r="Y43" s="9">
        <v>11.01544196</v>
      </c>
      <c r="Z43" s="9">
        <v>10.93413264</v>
      </c>
      <c r="AA43" s="9">
        <v>10.87338574</v>
      </c>
      <c r="AB43" s="9">
        <v>10.80125505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7.3039080000000006E-2</v>
      </c>
      <c r="C44" s="9">
        <v>0.10625023</v>
      </c>
      <c r="D44" s="9">
        <v>0.14244063000000001</v>
      </c>
      <c r="E44" s="9">
        <v>0.18151866999999999</v>
      </c>
      <c r="F44" s="9">
        <v>0.22004984</v>
      </c>
      <c r="G44" s="9">
        <v>0.25334416999999998</v>
      </c>
      <c r="H44" s="9">
        <v>0.27956565999999999</v>
      </c>
      <c r="I44" s="9">
        <v>0.28163719999999998</v>
      </c>
      <c r="J44" s="9">
        <v>0.26420198</v>
      </c>
      <c r="K44" s="9">
        <v>0.24686433999999999</v>
      </c>
      <c r="L44" s="9">
        <v>0.22993590999999999</v>
      </c>
      <c r="M44" s="9">
        <v>0.21370516000000001</v>
      </c>
      <c r="N44" s="9">
        <v>0.19836960000000001</v>
      </c>
      <c r="O44" s="9">
        <v>0.18411066000000001</v>
      </c>
      <c r="P44" s="9">
        <v>0.17084219</v>
      </c>
      <c r="Q44" s="9">
        <v>0.15851377</v>
      </c>
      <c r="R44" s="9">
        <v>0.14711577000000001</v>
      </c>
      <c r="S44" s="9">
        <v>0.13654115</v>
      </c>
      <c r="T44" s="9">
        <v>0.12674411999999999</v>
      </c>
      <c r="U44" s="9">
        <v>0.11763888</v>
      </c>
      <c r="V44" s="9">
        <v>0.11026850000000001</v>
      </c>
      <c r="W44" s="9">
        <v>0.10927131</v>
      </c>
      <c r="X44" s="9">
        <v>0.10945702</v>
      </c>
      <c r="Y44" s="9">
        <v>0.11015442</v>
      </c>
      <c r="Z44" s="9">
        <v>0.10934133</v>
      </c>
      <c r="AA44" s="9">
        <v>0.10873386</v>
      </c>
      <c r="AB44" s="9">
        <v>0.10801255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4736.1080498499996</v>
      </c>
      <c r="C45" s="9">
        <v>6889.63460897</v>
      </c>
      <c r="D45" s="9">
        <v>9236.3909070499994</v>
      </c>
      <c r="E45" s="9">
        <v>11795.86894821</v>
      </c>
      <c r="F45" s="9">
        <v>14589.48969722</v>
      </c>
      <c r="G45" s="9">
        <v>17576.910392919999</v>
      </c>
      <c r="H45" s="9">
        <v>20678.122610840001</v>
      </c>
      <c r="I45" s="9">
        <v>22044.591717200001</v>
      </c>
      <c r="J45" s="9">
        <v>21493.476924269999</v>
      </c>
      <c r="K45" s="9">
        <v>20956.140001160002</v>
      </c>
      <c r="L45" s="9">
        <v>20432.236501129999</v>
      </c>
      <c r="M45" s="9">
        <v>19921.489942339998</v>
      </c>
      <c r="N45" s="9">
        <v>19423.452693840001</v>
      </c>
      <c r="O45" s="9">
        <v>18937.868781739999</v>
      </c>
      <c r="P45" s="9">
        <v>18464.422062199999</v>
      </c>
      <c r="Q45" s="9">
        <v>18002.827755459999</v>
      </c>
      <c r="R45" s="9">
        <v>17552.75706158</v>
      </c>
      <c r="S45" s="9">
        <v>17113.93813504</v>
      </c>
      <c r="T45" s="9">
        <v>16686.08968166</v>
      </c>
      <c r="U45" s="9">
        <v>16268.937853400001</v>
      </c>
      <c r="V45" s="9">
        <v>16053.666542589999</v>
      </c>
      <c r="W45" s="9">
        <v>16620.967073809999</v>
      </c>
      <c r="X45" s="9">
        <v>17166.406782139999</v>
      </c>
      <c r="Y45" s="9">
        <v>17685.202340520002</v>
      </c>
      <c r="Z45" s="9">
        <v>18092.17103713</v>
      </c>
      <c r="AA45" s="9">
        <v>18427.147193680001</v>
      </c>
      <c r="AB45" s="9">
        <v>18730.604100230001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246.14170691999999</v>
      </c>
      <c r="C46" s="9">
        <v>358.06328927999999</v>
      </c>
      <c r="D46" s="9">
        <v>480.02492047999999</v>
      </c>
      <c r="E46" s="9">
        <v>611.71791905999999</v>
      </c>
      <c r="F46" s="9">
        <v>741.56796638000003</v>
      </c>
      <c r="G46" s="9">
        <v>853.76986913999997</v>
      </c>
      <c r="H46" s="9">
        <v>942.13626019000003</v>
      </c>
      <c r="I46" s="9">
        <v>949.11734885999999</v>
      </c>
      <c r="J46" s="9">
        <v>890.36067718000004</v>
      </c>
      <c r="K46" s="9">
        <v>831.9328256</v>
      </c>
      <c r="L46" s="9">
        <v>774.88402636000001</v>
      </c>
      <c r="M46" s="9">
        <v>720.18638136000004</v>
      </c>
      <c r="N46" s="9">
        <v>668.50555080000004</v>
      </c>
      <c r="O46" s="9">
        <v>620.45293050999999</v>
      </c>
      <c r="P46" s="9">
        <v>575.73818344999995</v>
      </c>
      <c r="Q46" s="9">
        <v>534.19140201000005</v>
      </c>
      <c r="R46" s="9">
        <v>495.78015044</v>
      </c>
      <c r="S46" s="9">
        <v>460.14369033999998</v>
      </c>
      <c r="T46" s="9">
        <v>427.12766899000002</v>
      </c>
      <c r="U46" s="9">
        <v>396.44301058999997</v>
      </c>
      <c r="V46" s="9">
        <v>371.60483690000001</v>
      </c>
      <c r="W46" s="9">
        <v>368.24432654999998</v>
      </c>
      <c r="X46" s="9">
        <v>368.87014545</v>
      </c>
      <c r="Y46" s="9">
        <v>371.22039419999999</v>
      </c>
      <c r="Z46" s="9">
        <v>368.48026985000001</v>
      </c>
      <c r="AA46" s="9">
        <v>366.43309957000002</v>
      </c>
      <c r="AB46" s="9">
        <v>364.00229505999999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0.49199395000000001</v>
      </c>
      <c r="D47" s="9">
        <v>0.37498620999999999</v>
      </c>
      <c r="E47" s="9">
        <v>0.30984437999999997</v>
      </c>
      <c r="F47" s="9">
        <v>0.26853416000000002</v>
      </c>
      <c r="G47" s="9">
        <v>0.23564668</v>
      </c>
      <c r="H47" s="9">
        <v>0.20659237999999999</v>
      </c>
      <c r="I47" s="9">
        <v>0.18997089</v>
      </c>
      <c r="J47" s="9">
        <v>9.3418299999999996E-2</v>
      </c>
      <c r="K47" s="9">
        <v>0</v>
      </c>
      <c r="L47" s="9">
        <v>0</v>
      </c>
      <c r="M47" s="9">
        <v>0</v>
      </c>
      <c r="N47" s="9">
        <v>2.9799999999999998E-6</v>
      </c>
      <c r="O47" s="9">
        <v>0</v>
      </c>
      <c r="P47" s="9">
        <v>1.3E-7</v>
      </c>
      <c r="Q47" s="9">
        <v>0</v>
      </c>
      <c r="R47" s="9">
        <v>8.9999999999999996E-7</v>
      </c>
      <c r="S47" s="9">
        <v>0</v>
      </c>
      <c r="T47" s="9">
        <v>0</v>
      </c>
      <c r="U47" s="9">
        <v>0</v>
      </c>
      <c r="V47" s="9">
        <v>2.9999999999999997E-8</v>
      </c>
      <c r="W47" s="9">
        <v>1.2069699999999999E-2</v>
      </c>
      <c r="X47" s="9">
        <v>6.1884880000000003E-2</v>
      </c>
      <c r="Y47" s="9">
        <v>5.9298839999999998E-2</v>
      </c>
      <c r="Z47" s="9">
        <v>5.66375E-2</v>
      </c>
      <c r="AA47" s="9">
        <v>4.9242889999999997E-2</v>
      </c>
      <c r="AB47" s="9">
        <v>4.4630749999999997E-2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0.49200395000000002</v>
      </c>
      <c r="D48" s="9">
        <v>0.37499621</v>
      </c>
      <c r="E48" s="9">
        <v>0.30985437999999998</v>
      </c>
      <c r="F48" s="9">
        <v>0.26854402999999999</v>
      </c>
      <c r="G48" s="9">
        <v>0.23565668000000001</v>
      </c>
      <c r="H48" s="9">
        <v>0.20660175</v>
      </c>
      <c r="I48" s="9">
        <v>9.3418299999999996E-2</v>
      </c>
      <c r="J48" s="9">
        <v>0</v>
      </c>
      <c r="K48" s="9">
        <v>0</v>
      </c>
      <c r="L48" s="9">
        <v>0</v>
      </c>
      <c r="M48" s="9">
        <v>2.9799999999999998E-6</v>
      </c>
      <c r="N48" s="9">
        <v>0</v>
      </c>
      <c r="O48" s="9">
        <v>1.3E-7</v>
      </c>
      <c r="P48" s="9">
        <v>0</v>
      </c>
      <c r="Q48" s="9">
        <v>8.9999999999999996E-7</v>
      </c>
      <c r="R48" s="9">
        <v>0</v>
      </c>
      <c r="S48" s="9">
        <v>0</v>
      </c>
      <c r="T48" s="9">
        <v>0</v>
      </c>
      <c r="U48" s="9">
        <v>2.9999999999999997E-8</v>
      </c>
      <c r="V48" s="9">
        <v>1.2069699999999999E-2</v>
      </c>
      <c r="W48" s="9">
        <v>6.1884880000000003E-2</v>
      </c>
      <c r="X48" s="9">
        <v>5.9298839999999998E-2</v>
      </c>
      <c r="Y48" s="9">
        <v>5.66375E-2</v>
      </c>
      <c r="Z48" s="9">
        <v>4.9242889999999997E-2</v>
      </c>
      <c r="AA48" s="9">
        <v>4.4630749999999997E-2</v>
      </c>
      <c r="AB48" s="9">
        <v>4.253121E-2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0.49200395000000002</v>
      </c>
      <c r="D49" s="9">
        <v>0.37499621</v>
      </c>
      <c r="E49" s="9">
        <v>0.30985437999999998</v>
      </c>
      <c r="F49" s="9">
        <v>0.26854415999999998</v>
      </c>
      <c r="G49" s="9">
        <v>0.23565668000000001</v>
      </c>
      <c r="H49" s="9">
        <v>0.20660238</v>
      </c>
      <c r="I49" s="9">
        <v>0.18998089000000001</v>
      </c>
      <c r="J49" s="9">
        <v>0.18840604</v>
      </c>
      <c r="K49" s="9">
        <v>0.19969819</v>
      </c>
      <c r="L49" s="9">
        <v>0.21165418</v>
      </c>
      <c r="M49" s="9">
        <v>0.22431034</v>
      </c>
      <c r="N49" s="9">
        <v>0.23770432999999999</v>
      </c>
      <c r="O49" s="9">
        <v>0.25187755000000001</v>
      </c>
      <c r="P49" s="9">
        <v>0.26687177000000001</v>
      </c>
      <c r="Q49" s="9">
        <v>0.28273148999999997</v>
      </c>
      <c r="R49" s="9">
        <v>0.29950295999999998</v>
      </c>
      <c r="S49" s="9">
        <v>0.31723681999999997</v>
      </c>
      <c r="T49" s="9">
        <v>0.33598394999999998</v>
      </c>
      <c r="U49" s="9">
        <v>0.35579803999999998</v>
      </c>
      <c r="V49" s="9">
        <v>0.37683137</v>
      </c>
      <c r="W49" s="9">
        <v>0.39491514</v>
      </c>
      <c r="X49" s="9">
        <v>0.39343845</v>
      </c>
      <c r="Y49" s="9">
        <v>0.39062000000000002</v>
      </c>
      <c r="Z49" s="9">
        <v>0.38797682999999999</v>
      </c>
      <c r="AA49" s="9">
        <v>0.38913681999999999</v>
      </c>
      <c r="AB49" s="9">
        <v>0.39110996999999997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24844</v>
      </c>
      <c r="C50" s="9">
        <v>27851.114163909999</v>
      </c>
      <c r="D50" s="9">
        <v>31127.237840779999</v>
      </c>
      <c r="E50" s="9">
        <v>34700.007942229997</v>
      </c>
      <c r="F50" s="9">
        <v>36396.653076980001</v>
      </c>
      <c r="G50" s="9">
        <v>34941.098355200003</v>
      </c>
      <c r="H50" s="9">
        <v>36656.299474369996</v>
      </c>
      <c r="I50" s="9">
        <v>38448.992129259997</v>
      </c>
      <c r="J50" s="9">
        <v>40202.042801260002</v>
      </c>
      <c r="K50" s="9">
        <v>41935.12972995</v>
      </c>
      <c r="L50" s="9">
        <v>43648.76770099</v>
      </c>
      <c r="M50" s="9">
        <v>45343.462865399997</v>
      </c>
      <c r="N50" s="9">
        <v>47019.696861370001</v>
      </c>
      <c r="O50" s="9">
        <v>48677.933703729999</v>
      </c>
      <c r="P50" s="9">
        <v>50318.61797005</v>
      </c>
      <c r="Q50" s="9">
        <v>51942.146576810002</v>
      </c>
      <c r="R50" s="9">
        <v>53548.910371409998</v>
      </c>
      <c r="S50" s="9">
        <v>55139.118358250002</v>
      </c>
      <c r="T50" s="9">
        <v>56712.702401499999</v>
      </c>
      <c r="U50" s="9">
        <v>58321.987844080002</v>
      </c>
      <c r="V50" s="9">
        <v>59935.098998579997</v>
      </c>
      <c r="W50" s="9">
        <v>61544.76697964</v>
      </c>
      <c r="X50" s="9">
        <v>63133.65326331</v>
      </c>
      <c r="Y50" s="9">
        <v>64794.391525979998</v>
      </c>
      <c r="Z50" s="9">
        <v>66431.584734859993</v>
      </c>
      <c r="AA50" s="9">
        <v>68071.666718969995</v>
      </c>
      <c r="AB50" s="9">
        <v>69911.102889920003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73995578.237486005</v>
      </c>
      <c r="C51" s="9">
        <v>82939788.085385799</v>
      </c>
      <c r="D51" s="9">
        <v>91509638.239737198</v>
      </c>
      <c r="E51" s="9">
        <v>94499712.683087006</v>
      </c>
      <c r="F51" s="9">
        <v>86535540.190476194</v>
      </c>
      <c r="G51" s="9">
        <v>72193270.239737198</v>
      </c>
      <c r="H51" s="9">
        <v>60221866.627257697</v>
      </c>
      <c r="I51" s="9">
        <v>53401768.288998298</v>
      </c>
      <c r="J51" s="9">
        <v>52014763.500821002</v>
      </c>
      <c r="K51" s="9">
        <v>50650802.049260996</v>
      </c>
      <c r="L51" s="9">
        <v>49323561.517241299</v>
      </c>
      <c r="M51" s="9">
        <v>48025998.3973727</v>
      </c>
      <c r="N51" s="9">
        <v>46763678.403940797</v>
      </c>
      <c r="O51" s="9">
        <v>45548772.538587801</v>
      </c>
      <c r="P51" s="9">
        <v>44378248.446633801</v>
      </c>
      <c r="Q51" s="9">
        <v>43250353.247947402</v>
      </c>
      <c r="R51" s="9">
        <v>42167153.293924399</v>
      </c>
      <c r="S51" s="9">
        <v>41133590.555008203</v>
      </c>
      <c r="T51" s="9">
        <v>40153497.057471201</v>
      </c>
      <c r="U51" s="9">
        <v>39229259.021346398</v>
      </c>
      <c r="V51" s="9">
        <v>38030596.085385799</v>
      </c>
      <c r="W51" s="9">
        <v>36534061.878489301</v>
      </c>
      <c r="X51" s="9">
        <v>35778791.251231499</v>
      </c>
      <c r="Y51" s="9">
        <v>35418417.648604199</v>
      </c>
      <c r="Z51" s="9">
        <v>34821571.559934303</v>
      </c>
      <c r="AA51" s="9">
        <v>34602938.147783197</v>
      </c>
      <c r="AB51" s="9">
        <v>34470810.009852201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6516.8579494599999</v>
      </c>
      <c r="C53" s="9">
        <v>7305.3597091199999</v>
      </c>
      <c r="D53" s="9">
        <v>8135.7415114400001</v>
      </c>
      <c r="E53" s="9">
        <v>8886.2322135400009</v>
      </c>
      <c r="F53" s="9">
        <v>9013.6547516600003</v>
      </c>
      <c r="G53" s="9">
        <v>8387.6749155300004</v>
      </c>
      <c r="H53" s="9">
        <v>8420.83993362</v>
      </c>
      <c r="I53" s="9">
        <v>8594.3921382900007</v>
      </c>
      <c r="J53" s="9">
        <v>8892.9942002299995</v>
      </c>
      <c r="K53" s="9">
        <v>9188.3726357399992</v>
      </c>
      <c r="L53" s="9">
        <v>9480.9588007500006</v>
      </c>
      <c r="M53" s="9">
        <v>9770.6768191299998</v>
      </c>
      <c r="N53" s="9">
        <v>10057.75383121</v>
      </c>
      <c r="O53" s="9">
        <v>10342.57480425</v>
      </c>
      <c r="P53" s="9">
        <v>10625.1500576</v>
      </c>
      <c r="Q53" s="9">
        <v>10905.512091410001</v>
      </c>
      <c r="R53" s="9">
        <v>11183.78544417</v>
      </c>
      <c r="S53" s="9">
        <v>11460.13033512</v>
      </c>
      <c r="T53" s="9">
        <v>11734.62734458</v>
      </c>
      <c r="U53" s="9">
        <v>12017.25756835</v>
      </c>
      <c r="V53" s="9">
        <v>12293.91732482</v>
      </c>
      <c r="W53" s="9">
        <v>12562.65606585</v>
      </c>
      <c r="X53" s="9">
        <v>12845.54063922</v>
      </c>
      <c r="Y53" s="9">
        <v>13151.68656375</v>
      </c>
      <c r="Z53" s="9">
        <v>13447.597523320001</v>
      </c>
      <c r="AA53" s="9">
        <v>13753.284693670001</v>
      </c>
      <c r="AB53" s="9">
        <v>14098.88771694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4064.0496161800002</v>
      </c>
      <c r="D54" s="9">
        <v>4483.9722737499997</v>
      </c>
      <c r="E54" s="9">
        <v>4630.48592147</v>
      </c>
      <c r="F54" s="9">
        <v>4240.2414693299997</v>
      </c>
      <c r="G54" s="9">
        <v>3537.4702417499998</v>
      </c>
      <c r="H54" s="9">
        <v>2950.8714647400002</v>
      </c>
      <c r="I54" s="9">
        <v>2616.6866461599998</v>
      </c>
      <c r="J54" s="9">
        <v>2548.7234115400001</v>
      </c>
      <c r="K54" s="9">
        <v>2481.88930041</v>
      </c>
      <c r="L54" s="9">
        <v>2416.8545143400002</v>
      </c>
      <c r="M54" s="9">
        <v>2353.27392147</v>
      </c>
      <c r="N54" s="9">
        <v>2291.4202417900001</v>
      </c>
      <c r="O54" s="9">
        <v>2231.88985439</v>
      </c>
      <c r="P54" s="9">
        <v>2174.5341738900001</v>
      </c>
      <c r="Q54" s="9">
        <v>2119.2673091500001</v>
      </c>
      <c r="R54" s="9">
        <v>2066.1905114000001</v>
      </c>
      <c r="S54" s="9">
        <v>2015.5459372</v>
      </c>
      <c r="T54" s="9">
        <v>1967.5213558200001</v>
      </c>
      <c r="U54" s="9">
        <v>1922.2336920499999</v>
      </c>
      <c r="V54" s="9">
        <v>1863.4992081800001</v>
      </c>
      <c r="W54" s="9">
        <v>1790.1690320499999</v>
      </c>
      <c r="X54" s="9">
        <v>1753.16077131</v>
      </c>
      <c r="Y54" s="9">
        <v>1735.5024647800001</v>
      </c>
      <c r="Z54" s="9">
        <v>1706.2570064399999</v>
      </c>
      <c r="AA54" s="9">
        <v>1695.54396924</v>
      </c>
      <c r="AB54" s="9">
        <v>1689.06969048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36.257833339999998</v>
      </c>
      <c r="C55" s="9">
        <v>40.640496159999998</v>
      </c>
      <c r="D55" s="9">
        <v>44.839722739999999</v>
      </c>
      <c r="E55" s="9">
        <v>46.304859209999996</v>
      </c>
      <c r="F55" s="9">
        <v>42.402414690000001</v>
      </c>
      <c r="G55" s="9">
        <v>35.374702419999998</v>
      </c>
      <c r="H55" s="9">
        <v>29.508714650000002</v>
      </c>
      <c r="I55" s="9">
        <v>26.166866460000001</v>
      </c>
      <c r="J55" s="9">
        <v>25.48723412</v>
      </c>
      <c r="K55" s="9">
        <v>24.818892999999999</v>
      </c>
      <c r="L55" s="9">
        <v>24.168545139999999</v>
      </c>
      <c r="M55" s="9">
        <v>23.532739209999999</v>
      </c>
      <c r="N55" s="9">
        <v>22.914202419999999</v>
      </c>
      <c r="O55" s="9">
        <v>22.318898539999999</v>
      </c>
      <c r="P55" s="9">
        <v>21.745341740000001</v>
      </c>
      <c r="Q55" s="9">
        <v>21.19267309</v>
      </c>
      <c r="R55" s="9">
        <v>20.661905109999999</v>
      </c>
      <c r="S55" s="9">
        <v>20.155459369999999</v>
      </c>
      <c r="T55" s="9">
        <v>19.67521356</v>
      </c>
      <c r="U55" s="9">
        <v>19.22233692</v>
      </c>
      <c r="V55" s="9">
        <v>18.63499208</v>
      </c>
      <c r="W55" s="9">
        <v>17.90169032</v>
      </c>
      <c r="X55" s="9">
        <v>17.531607709999999</v>
      </c>
      <c r="Y55" s="9">
        <v>17.355024650000001</v>
      </c>
      <c r="Z55" s="9">
        <v>17.062570059999999</v>
      </c>
      <c r="AA55" s="9">
        <v>16.955439689999999</v>
      </c>
      <c r="AB55" s="9">
        <v>16.890696899999998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4711.3658404600001</v>
      </c>
      <c r="C56" s="9">
        <v>5281.6288798400001</v>
      </c>
      <c r="D56" s="9">
        <v>5902.9063383900002</v>
      </c>
      <c r="E56" s="9">
        <v>6580.4392240699999</v>
      </c>
      <c r="F56" s="9">
        <v>6902.1875710100003</v>
      </c>
      <c r="G56" s="9">
        <v>6626.1591216799998</v>
      </c>
      <c r="H56" s="9">
        <v>6951.4263879199998</v>
      </c>
      <c r="I56" s="9">
        <v>7291.3889920299998</v>
      </c>
      <c r="J56" s="9">
        <v>7623.8339708100002</v>
      </c>
      <c r="K56" s="9">
        <v>7952.49306574</v>
      </c>
      <c r="L56" s="9">
        <v>8277.4638997300008</v>
      </c>
      <c r="M56" s="9">
        <v>8598.8424582400003</v>
      </c>
      <c r="N56" s="9">
        <v>8916.7200781499996</v>
      </c>
      <c r="O56" s="9">
        <v>9231.1847543099993</v>
      </c>
      <c r="P56" s="9">
        <v>9542.3207954999998</v>
      </c>
      <c r="Q56" s="9">
        <v>9850.2034721599994</v>
      </c>
      <c r="R56" s="9">
        <v>10154.9069038</v>
      </c>
      <c r="S56" s="9">
        <v>10456.47072558</v>
      </c>
      <c r="T56" s="9">
        <v>10754.882016379999</v>
      </c>
      <c r="U56" s="9">
        <v>11060.06364823</v>
      </c>
      <c r="V56" s="9">
        <v>11365.97078034</v>
      </c>
      <c r="W56" s="9">
        <v>11671.22495602</v>
      </c>
      <c r="X56" s="9">
        <v>11972.538132690001</v>
      </c>
      <c r="Y56" s="9">
        <v>12287.477173130001</v>
      </c>
      <c r="Z56" s="9">
        <v>12597.95117726</v>
      </c>
      <c r="AA56" s="9">
        <v>12908.97300287</v>
      </c>
      <c r="AB56" s="9">
        <v>13257.799952699999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1805.4921089899999</v>
      </c>
      <c r="C57" s="9">
        <v>2023.7308292800001</v>
      </c>
      <c r="D57" s="9">
        <v>2232.8351730499999</v>
      </c>
      <c r="E57" s="9">
        <v>2305.7929894700001</v>
      </c>
      <c r="F57" s="9">
        <v>2111.46718065</v>
      </c>
      <c r="G57" s="9">
        <v>1761.5157938499999</v>
      </c>
      <c r="H57" s="9">
        <v>1469.4135457100001</v>
      </c>
      <c r="I57" s="9">
        <v>1303.0031462500001</v>
      </c>
      <c r="J57" s="9">
        <v>1269.16022942</v>
      </c>
      <c r="K57" s="9">
        <v>1235.8795700000001</v>
      </c>
      <c r="L57" s="9">
        <v>1203.49490102</v>
      </c>
      <c r="M57" s="9">
        <v>1171.8343609000001</v>
      </c>
      <c r="N57" s="9">
        <v>1141.03375306</v>
      </c>
      <c r="O57" s="9">
        <v>1111.3900499399999</v>
      </c>
      <c r="P57" s="9">
        <v>1082.8292621000001</v>
      </c>
      <c r="Q57" s="9">
        <v>1055.30861925</v>
      </c>
      <c r="R57" s="9">
        <v>1028.8785403700001</v>
      </c>
      <c r="S57" s="9">
        <v>1003.65960954</v>
      </c>
      <c r="T57" s="9">
        <v>979.74532820000002</v>
      </c>
      <c r="U57" s="9">
        <v>957.19392012000003</v>
      </c>
      <c r="V57" s="9">
        <v>927.94654448000006</v>
      </c>
      <c r="W57" s="9">
        <v>891.43110983999998</v>
      </c>
      <c r="X57" s="9">
        <v>873.00250653000001</v>
      </c>
      <c r="Y57" s="9">
        <v>864.20939063000003</v>
      </c>
      <c r="Z57" s="9">
        <v>849.64634606000004</v>
      </c>
      <c r="AA57" s="9">
        <v>844.31169080999996</v>
      </c>
      <c r="AB57" s="9">
        <v>841.08776423999996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0.16773985</v>
      </c>
      <c r="D58" s="9">
        <v>0.16418780999999999</v>
      </c>
      <c r="E58" s="9">
        <v>0.16121869</v>
      </c>
      <c r="F58" s="9">
        <v>0.15872475</v>
      </c>
      <c r="G58" s="9">
        <v>9.2598609999999998E-2</v>
      </c>
      <c r="H58" s="9">
        <v>8.9099999999999994E-6</v>
      </c>
      <c r="I58" s="9">
        <v>9.2800369999999993E-2</v>
      </c>
      <c r="J58" s="9">
        <v>9.2609839999999999E-2</v>
      </c>
      <c r="K58" s="9">
        <v>8.9160619999999996E-2</v>
      </c>
      <c r="L58" s="9">
        <v>8.6572319999999994E-2</v>
      </c>
      <c r="M58" s="9">
        <v>8.4233349999999999E-2</v>
      </c>
      <c r="N58" s="9">
        <v>8.2110130000000003E-2</v>
      </c>
      <c r="O58" s="9">
        <v>8.0174469999999998E-2</v>
      </c>
      <c r="P58" s="9">
        <v>7.8402970000000002E-2</v>
      </c>
      <c r="Q58" s="9">
        <v>7.6775919999999998E-2</v>
      </c>
      <c r="R58" s="9">
        <v>7.5276010000000004E-2</v>
      </c>
      <c r="S58" s="9">
        <v>7.3889289999999996E-2</v>
      </c>
      <c r="T58" s="9">
        <v>7.2600380000000006E-2</v>
      </c>
      <c r="U58" s="9">
        <v>7.1394200000000005E-2</v>
      </c>
      <c r="V58" s="9">
        <v>7.1225109999999994E-2</v>
      </c>
      <c r="W58" s="9">
        <v>7.0477830000000005E-2</v>
      </c>
      <c r="X58" s="9">
        <v>6.9642549999999998E-2</v>
      </c>
      <c r="Y58" s="9">
        <v>6.8559120000000001E-2</v>
      </c>
      <c r="Z58" s="9">
        <v>6.9067829999999997E-2</v>
      </c>
      <c r="AA58" s="9">
        <v>6.7986989999999997E-2</v>
      </c>
      <c r="AB58" s="9">
        <v>6.738363E-2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0.16774985000000001</v>
      </c>
      <c r="D59" s="9">
        <v>0.16419781</v>
      </c>
      <c r="E59" s="9">
        <v>0.16122869000000001</v>
      </c>
      <c r="F59" s="9">
        <v>9.2598609999999998E-2</v>
      </c>
      <c r="G59" s="9">
        <v>8.9099999999999994E-6</v>
      </c>
      <c r="H59" s="9">
        <v>9.2800369999999993E-2</v>
      </c>
      <c r="I59" s="9">
        <v>9.2609839999999999E-2</v>
      </c>
      <c r="J59" s="9">
        <v>8.9160619999999996E-2</v>
      </c>
      <c r="K59" s="9">
        <v>8.6572319999999994E-2</v>
      </c>
      <c r="L59" s="9">
        <v>8.4233349999999999E-2</v>
      </c>
      <c r="M59" s="9">
        <v>8.2110130000000003E-2</v>
      </c>
      <c r="N59" s="9">
        <v>8.0174469999999998E-2</v>
      </c>
      <c r="O59" s="9">
        <v>7.8402970000000002E-2</v>
      </c>
      <c r="P59" s="9">
        <v>7.6775919999999998E-2</v>
      </c>
      <c r="Q59" s="9">
        <v>7.5276010000000004E-2</v>
      </c>
      <c r="R59" s="9">
        <v>7.3889289999999996E-2</v>
      </c>
      <c r="S59" s="9">
        <v>7.2600380000000006E-2</v>
      </c>
      <c r="T59" s="9">
        <v>7.1394200000000005E-2</v>
      </c>
      <c r="U59" s="9">
        <v>7.1225109999999994E-2</v>
      </c>
      <c r="V59" s="9">
        <v>7.0477830000000005E-2</v>
      </c>
      <c r="W59" s="9">
        <v>6.9642549999999998E-2</v>
      </c>
      <c r="X59" s="9">
        <v>6.8559120000000001E-2</v>
      </c>
      <c r="Y59" s="9">
        <v>6.9067829999999997E-2</v>
      </c>
      <c r="Z59" s="9">
        <v>6.7986989999999997E-2</v>
      </c>
      <c r="AA59" s="9">
        <v>6.738363E-2</v>
      </c>
      <c r="AB59" s="9">
        <v>6.9814639999999997E-2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0.16774985000000001</v>
      </c>
      <c r="D60" s="9">
        <v>0.16419781</v>
      </c>
      <c r="E60" s="9">
        <v>0.16122869000000001</v>
      </c>
      <c r="F60" s="9">
        <v>0.15873475000000001</v>
      </c>
      <c r="G60" s="9">
        <v>0.16194591999999999</v>
      </c>
      <c r="H60" s="9">
        <v>0.17413614999999999</v>
      </c>
      <c r="I60" s="9">
        <v>0.17745045000000001</v>
      </c>
      <c r="J60" s="9">
        <v>0.17854629</v>
      </c>
      <c r="K60" s="9">
        <v>0.17775516999999999</v>
      </c>
      <c r="L60" s="9">
        <v>0.17726531000000001</v>
      </c>
      <c r="M60" s="9">
        <v>0.17704191999999999</v>
      </c>
      <c r="N60" s="9">
        <v>0.17705636999999999</v>
      </c>
      <c r="O60" s="9">
        <v>0.17728476000000001</v>
      </c>
      <c r="P60" s="9">
        <v>0.17770727</v>
      </c>
      <c r="Q60" s="9">
        <v>0.17830713000000001</v>
      </c>
      <c r="R60" s="9">
        <v>0.17907011</v>
      </c>
      <c r="S60" s="9">
        <v>0.17998476999999999</v>
      </c>
      <c r="T60" s="9">
        <v>0.18104101</v>
      </c>
      <c r="U60" s="9">
        <v>0.18223095</v>
      </c>
      <c r="V60" s="9">
        <v>0.18344484999999999</v>
      </c>
      <c r="W60" s="9">
        <v>0.18489494000000001</v>
      </c>
      <c r="X60" s="9">
        <v>0.18560198</v>
      </c>
      <c r="Y60" s="9">
        <v>0.18547358</v>
      </c>
      <c r="Z60" s="9">
        <v>0.18492042</v>
      </c>
      <c r="AA60" s="9">
        <v>0.18507631999999999</v>
      </c>
      <c r="AB60" s="9">
        <v>0.18495887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21862</v>
      </c>
      <c r="C61" s="9">
        <v>21315.45</v>
      </c>
      <c r="D61" s="9">
        <v>20782.563750000001</v>
      </c>
      <c r="E61" s="9">
        <v>20262.999656249998</v>
      </c>
      <c r="F61" s="9">
        <v>19756.42466484</v>
      </c>
      <c r="G61" s="9">
        <v>19262.51404822</v>
      </c>
      <c r="H61" s="9">
        <v>18780.951233979999</v>
      </c>
      <c r="I61" s="9">
        <v>18311.456550219998</v>
      </c>
      <c r="J61" s="9">
        <v>17853.670136460001</v>
      </c>
      <c r="K61" s="9">
        <v>17407.32838305</v>
      </c>
      <c r="L61" s="9">
        <v>16972.145173469999</v>
      </c>
      <c r="M61" s="9">
        <v>16547.841544139999</v>
      </c>
      <c r="N61" s="9">
        <v>16134.1455074</v>
      </c>
      <c r="O61" s="9">
        <v>15730.793260750001</v>
      </c>
      <c r="P61" s="9">
        <v>15337.52507555</v>
      </c>
      <c r="Q61" s="9">
        <v>14954.09571852</v>
      </c>
      <c r="R61" s="9">
        <v>14580.24332598</v>
      </c>
      <c r="S61" s="9">
        <v>14215.73724283</v>
      </c>
      <c r="T61" s="9">
        <v>13860.34381176</v>
      </c>
      <c r="U61" s="9">
        <v>13513.83601773</v>
      </c>
      <c r="V61" s="9">
        <v>13182.546843870001</v>
      </c>
      <c r="W61" s="9">
        <v>12852.98738606</v>
      </c>
      <c r="X61" s="9">
        <v>12544.63401421</v>
      </c>
      <c r="Y61" s="9">
        <v>12231.285691360001</v>
      </c>
      <c r="Z61" s="9">
        <v>11925.543649990001</v>
      </c>
      <c r="AA61" s="9">
        <v>11635.77885649</v>
      </c>
      <c r="AB61" s="9">
        <v>11344.92672472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86950630.472725198</v>
      </c>
      <c r="C62" s="9">
        <v>63938311.5665024</v>
      </c>
      <c r="D62" s="9">
        <v>39548631.862068899</v>
      </c>
      <c r="E62" s="9">
        <v>18932264.942528699</v>
      </c>
      <c r="F62" s="9">
        <v>8516353.7241379302</v>
      </c>
      <c r="G62" s="9">
        <v>5519364.9203612497</v>
      </c>
      <c r="H62" s="9">
        <v>2260909.8949096901</v>
      </c>
      <c r="I62" s="9">
        <v>1273035.3928571399</v>
      </c>
      <c r="J62" s="9">
        <v>1093975.42877668</v>
      </c>
      <c r="K62" s="9">
        <v>964085.47167488001</v>
      </c>
      <c r="L62" s="9">
        <v>863810.25246304995</v>
      </c>
      <c r="M62" s="9">
        <v>785020.90948276001</v>
      </c>
      <c r="N62" s="9">
        <v>724775.20104680001</v>
      </c>
      <c r="O62" s="9">
        <v>680745.83292282</v>
      </c>
      <c r="P62" s="9">
        <v>648885.76713874994</v>
      </c>
      <c r="Q62" s="9">
        <v>626556.08743842004</v>
      </c>
      <c r="R62" s="9">
        <v>612779.94499178999</v>
      </c>
      <c r="S62" s="9">
        <v>604931.16830869997</v>
      </c>
      <c r="T62" s="9">
        <v>601174.61104269</v>
      </c>
      <c r="U62" s="9">
        <v>597200.49312396999</v>
      </c>
      <c r="V62" s="9">
        <v>571726.20484400995</v>
      </c>
      <c r="W62" s="9">
        <v>471282.10498767998</v>
      </c>
      <c r="X62" s="9">
        <v>396569.11294129997</v>
      </c>
      <c r="Y62" s="9">
        <v>337917.14998973999</v>
      </c>
      <c r="Z62" s="9">
        <v>296123.23881363001</v>
      </c>
      <c r="AA62" s="9">
        <v>267032.93555007997</v>
      </c>
      <c r="AB62" s="9">
        <v>239747.39111247999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15109.971034190001</v>
      </c>
      <c r="C64" s="9">
        <v>14247.10024113</v>
      </c>
      <c r="D64" s="9">
        <v>13360.343088920001</v>
      </c>
      <c r="E64" s="9">
        <v>12569.40279355</v>
      </c>
      <c r="F64" s="9">
        <v>12023.70388875</v>
      </c>
      <c r="G64" s="9">
        <v>11658.297910040001</v>
      </c>
      <c r="H64" s="9">
        <v>11294.19592181</v>
      </c>
      <c r="I64" s="9">
        <v>10990.17657132</v>
      </c>
      <c r="J64" s="9">
        <v>10711.99454767</v>
      </c>
      <c r="K64" s="9">
        <v>10441.80753948</v>
      </c>
      <c r="L64" s="9">
        <v>10178.98904163</v>
      </c>
      <c r="M64" s="9">
        <v>9923.1828372500004</v>
      </c>
      <c r="N64" s="9">
        <v>9674.1576295199993</v>
      </c>
      <c r="O64" s="9">
        <v>9431.7013368799999</v>
      </c>
      <c r="P64" s="9">
        <v>9195.5642806199994</v>
      </c>
      <c r="Q64" s="9">
        <v>8965.5382394799999</v>
      </c>
      <c r="R64" s="9">
        <v>8741.4437307999997</v>
      </c>
      <c r="S64" s="9">
        <v>8523.0815559300008</v>
      </c>
      <c r="T64" s="9">
        <v>8310.2691343200004</v>
      </c>
      <c r="U64" s="9">
        <v>8102.7702517300004</v>
      </c>
      <c r="V64" s="9">
        <v>7903.8801314399998</v>
      </c>
      <c r="W64" s="9">
        <v>7704.2800560699998</v>
      </c>
      <c r="X64" s="9">
        <v>7517.9721560999997</v>
      </c>
      <c r="Y64" s="9">
        <v>7329.0483694900004</v>
      </c>
      <c r="Z64" s="9">
        <v>7145.0698686699998</v>
      </c>
      <c r="AA64" s="9">
        <v>6970.9504797500003</v>
      </c>
      <c r="AB64" s="9">
        <v>6796.2222663399998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5242.9415484499996</v>
      </c>
      <c r="D65" s="9">
        <v>3242.9878126899998</v>
      </c>
      <c r="E65" s="9">
        <v>1552.4457252899999</v>
      </c>
      <c r="F65" s="9">
        <v>698.34100537999996</v>
      </c>
      <c r="G65" s="9">
        <v>452.58792347000002</v>
      </c>
      <c r="H65" s="9">
        <v>185.39461137999999</v>
      </c>
      <c r="I65" s="9">
        <v>104.38890221</v>
      </c>
      <c r="J65" s="9">
        <v>89.705985159999997</v>
      </c>
      <c r="K65" s="9">
        <v>79.05500868</v>
      </c>
      <c r="L65" s="9">
        <v>70.832440700000006</v>
      </c>
      <c r="M65" s="9">
        <v>64.371714580000003</v>
      </c>
      <c r="N65" s="9">
        <v>59.431566490000002</v>
      </c>
      <c r="O65" s="9">
        <v>55.8211583</v>
      </c>
      <c r="P65" s="9">
        <v>53.208632909999999</v>
      </c>
      <c r="Q65" s="9">
        <v>51.377599170000003</v>
      </c>
      <c r="R65" s="9">
        <v>50.247955490000002</v>
      </c>
      <c r="S65" s="9">
        <v>49.6043558</v>
      </c>
      <c r="T65" s="9">
        <v>49.296318110000001</v>
      </c>
      <c r="U65" s="9">
        <v>48.970440439999997</v>
      </c>
      <c r="V65" s="9">
        <v>46.881548799999997</v>
      </c>
      <c r="W65" s="9">
        <v>38.645132609999997</v>
      </c>
      <c r="X65" s="9">
        <v>32.518667260000001</v>
      </c>
      <c r="Y65" s="9">
        <v>27.709206300000002</v>
      </c>
      <c r="Z65" s="9">
        <v>24.28210558</v>
      </c>
      <c r="AA65" s="9">
        <v>21.896700719999998</v>
      </c>
      <c r="AB65" s="9">
        <v>19.65928607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71.299516990000001</v>
      </c>
      <c r="C66" s="9">
        <v>52.429415480000003</v>
      </c>
      <c r="D66" s="9">
        <v>32.429878129999999</v>
      </c>
      <c r="E66" s="9">
        <v>15.524457249999999</v>
      </c>
      <c r="F66" s="9">
        <v>6.9834100499999998</v>
      </c>
      <c r="G66" s="9">
        <v>4.5258792300000001</v>
      </c>
      <c r="H66" s="9">
        <v>1.8539461100000001</v>
      </c>
      <c r="I66" s="9">
        <v>1.0438890199999999</v>
      </c>
      <c r="J66" s="9">
        <v>0.89705984999999999</v>
      </c>
      <c r="K66" s="9">
        <v>0.79055008999999998</v>
      </c>
      <c r="L66" s="9">
        <v>0.70832441000000002</v>
      </c>
      <c r="M66" s="9">
        <v>0.64371714999999996</v>
      </c>
      <c r="N66" s="9">
        <v>0.59431566000000002</v>
      </c>
      <c r="O66" s="9">
        <v>0.55821158000000004</v>
      </c>
      <c r="P66" s="9">
        <v>0.53208633000000005</v>
      </c>
      <c r="Q66" s="9">
        <v>0.51377598999999996</v>
      </c>
      <c r="R66" s="9">
        <v>0.50247955</v>
      </c>
      <c r="S66" s="9">
        <v>0.49604355999999999</v>
      </c>
      <c r="T66" s="9">
        <v>0.49296318</v>
      </c>
      <c r="U66" s="9">
        <v>0.48970439999999998</v>
      </c>
      <c r="V66" s="9">
        <v>0.46881549</v>
      </c>
      <c r="W66" s="9">
        <v>0.38645132999999998</v>
      </c>
      <c r="X66" s="9">
        <v>0.32518667000000001</v>
      </c>
      <c r="Y66" s="9">
        <v>0.27709205999999997</v>
      </c>
      <c r="Z66" s="9">
        <v>0.24282106000000001</v>
      </c>
      <c r="AA66" s="9">
        <v>0.21896700999999999</v>
      </c>
      <c r="AB66" s="9">
        <v>0.19659286000000001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13085.760356790001</v>
      </c>
      <c r="C67" s="9">
        <v>12758.61634787</v>
      </c>
      <c r="D67" s="9">
        <v>12439.65093917</v>
      </c>
      <c r="E67" s="9">
        <v>12128.65966569</v>
      </c>
      <c r="F67" s="9">
        <v>11825.44317405</v>
      </c>
      <c r="G67" s="9">
        <v>11529.8070947</v>
      </c>
      <c r="H67" s="9">
        <v>11241.561939450001</v>
      </c>
      <c r="I67" s="9">
        <v>10960.540307380001</v>
      </c>
      <c r="J67" s="9">
        <v>10686.52679969</v>
      </c>
      <c r="K67" s="9">
        <v>10419.363629699999</v>
      </c>
      <c r="L67" s="9">
        <v>10158.87953896</v>
      </c>
      <c r="M67" s="9">
        <v>9904.9075504800003</v>
      </c>
      <c r="N67" s="9">
        <v>9657.2848628400006</v>
      </c>
      <c r="O67" s="9">
        <v>9415.8535738800001</v>
      </c>
      <c r="P67" s="9">
        <v>9180.4582199600009</v>
      </c>
      <c r="Q67" s="9">
        <v>8950.9520137700001</v>
      </c>
      <c r="R67" s="9">
        <v>8727.1782136799993</v>
      </c>
      <c r="S67" s="9">
        <v>8508.9987583399998</v>
      </c>
      <c r="T67" s="9">
        <v>8296.2737893800004</v>
      </c>
      <c r="U67" s="9">
        <v>8088.8674242500001</v>
      </c>
      <c r="V67" s="9">
        <v>7890.5703453899996</v>
      </c>
      <c r="W67" s="9">
        <v>7693.3086086699996</v>
      </c>
      <c r="X67" s="9">
        <v>7508.7400271500001</v>
      </c>
      <c r="Y67" s="9">
        <v>7321.1816582399997</v>
      </c>
      <c r="Z67" s="9">
        <v>7138.1761196699999</v>
      </c>
      <c r="AA67" s="9">
        <v>6964.7339530099998</v>
      </c>
      <c r="AB67" s="9">
        <v>6790.64094707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2024.21067741</v>
      </c>
      <c r="C68" s="9">
        <v>1488.48389327</v>
      </c>
      <c r="D68" s="9">
        <v>920.69214975</v>
      </c>
      <c r="E68" s="9">
        <v>440.74312786000002</v>
      </c>
      <c r="F68" s="9">
        <v>198.26071469999999</v>
      </c>
      <c r="G68" s="9">
        <v>128.49081534999999</v>
      </c>
      <c r="H68" s="9">
        <v>52.633982349999997</v>
      </c>
      <c r="I68" s="9">
        <v>29.63626395</v>
      </c>
      <c r="J68" s="9">
        <v>25.467747979999999</v>
      </c>
      <c r="K68" s="9">
        <v>22.443909779999998</v>
      </c>
      <c r="L68" s="9">
        <v>20.109502679999999</v>
      </c>
      <c r="M68" s="9">
        <v>18.275286770000001</v>
      </c>
      <c r="N68" s="9">
        <v>16.872766680000002</v>
      </c>
      <c r="O68" s="9">
        <v>15.84776299</v>
      </c>
      <c r="P68" s="9">
        <v>15.106060660000001</v>
      </c>
      <c r="Q68" s="9">
        <v>14.58622572</v>
      </c>
      <c r="R68" s="9">
        <v>14.26551712</v>
      </c>
      <c r="S68" s="9">
        <v>14.082797599999999</v>
      </c>
      <c r="T68" s="9">
        <v>13.99534495</v>
      </c>
      <c r="U68" s="9">
        <v>13.902827479999999</v>
      </c>
      <c r="V68" s="9">
        <v>13.30978605</v>
      </c>
      <c r="W68" s="9">
        <v>10.971447400000001</v>
      </c>
      <c r="X68" s="9">
        <v>9.2321289499999999</v>
      </c>
      <c r="Y68" s="9">
        <v>7.8667112499999998</v>
      </c>
      <c r="Z68" s="9">
        <v>6.8937489999999997</v>
      </c>
      <c r="AA68" s="9">
        <v>6.2165267399999999</v>
      </c>
      <c r="AB68" s="9">
        <v>5.5813192699999998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0.42285157000000001</v>
      </c>
      <c r="D69" s="9">
        <v>0</v>
      </c>
      <c r="E69" s="9">
        <v>0</v>
      </c>
      <c r="F69" s="9">
        <v>0</v>
      </c>
      <c r="G69" s="9">
        <v>0</v>
      </c>
      <c r="H69" s="9">
        <v>0</v>
      </c>
      <c r="I69" s="9">
        <v>0</v>
      </c>
      <c r="J69" s="9">
        <v>1.59E-6</v>
      </c>
      <c r="K69" s="9">
        <v>0</v>
      </c>
      <c r="L69" s="9">
        <v>0</v>
      </c>
      <c r="M69" s="9">
        <v>0</v>
      </c>
      <c r="N69" s="9">
        <v>0</v>
      </c>
      <c r="O69" s="9">
        <v>0</v>
      </c>
      <c r="P69" s="9">
        <v>8.9999999999999999E-8</v>
      </c>
      <c r="Q69" s="9">
        <v>1.1000000000000001E-7</v>
      </c>
      <c r="R69" s="9">
        <v>5.8999999999999996E-7</v>
      </c>
      <c r="S69" s="9">
        <v>0</v>
      </c>
      <c r="T69" s="9">
        <v>0</v>
      </c>
      <c r="U69" s="9">
        <v>0</v>
      </c>
      <c r="V69" s="9">
        <v>5.9999999999999995E-8</v>
      </c>
      <c r="W69" s="9">
        <v>4.9762999999999999E-4</v>
      </c>
      <c r="X69" s="9">
        <v>3.3000000000000002E-7</v>
      </c>
      <c r="Y69" s="9">
        <v>1.0350800000000001E-3</v>
      </c>
      <c r="Z69" s="9">
        <v>2.1869999999999999E-5</v>
      </c>
      <c r="AA69" s="9">
        <v>3.36E-6</v>
      </c>
      <c r="AB69" s="9">
        <v>7.2017999999999995E-4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0</v>
      </c>
      <c r="D70" s="9">
        <v>0</v>
      </c>
      <c r="E70" s="9">
        <v>0</v>
      </c>
      <c r="F70" s="9">
        <v>0</v>
      </c>
      <c r="G70" s="9">
        <v>0</v>
      </c>
      <c r="H70" s="9">
        <v>0</v>
      </c>
      <c r="I70" s="9">
        <v>1.59E-6</v>
      </c>
      <c r="J70" s="9">
        <v>0</v>
      </c>
      <c r="K70" s="9">
        <v>0</v>
      </c>
      <c r="L70" s="9">
        <v>0</v>
      </c>
      <c r="M70" s="9">
        <v>0</v>
      </c>
      <c r="N70" s="9">
        <v>0</v>
      </c>
      <c r="O70" s="9">
        <v>8.9999999999999999E-8</v>
      </c>
      <c r="P70" s="9">
        <v>1.1000000000000001E-7</v>
      </c>
      <c r="Q70" s="9">
        <v>5.8999999999999996E-7</v>
      </c>
      <c r="R70" s="9">
        <v>0</v>
      </c>
      <c r="S70" s="9">
        <v>0</v>
      </c>
      <c r="T70" s="9">
        <v>0</v>
      </c>
      <c r="U70" s="9">
        <v>5.9999999999999995E-8</v>
      </c>
      <c r="V70" s="9">
        <v>4.9762999999999999E-4</v>
      </c>
      <c r="W70" s="9">
        <v>3.3000000000000002E-7</v>
      </c>
      <c r="X70" s="9">
        <v>1.0350800000000001E-3</v>
      </c>
      <c r="Y70" s="9">
        <v>2.1869999999999999E-5</v>
      </c>
      <c r="Z70" s="9">
        <v>3.36E-6</v>
      </c>
      <c r="AA70" s="9">
        <v>7.2017999999999995E-4</v>
      </c>
      <c r="AB70" s="9">
        <v>3.7299999999999999E-6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0.42286157000000002</v>
      </c>
      <c r="D71" s="9">
        <v>0.47206812999999997</v>
      </c>
      <c r="E71" s="9">
        <v>0.52752980999999999</v>
      </c>
      <c r="F71" s="9">
        <v>0.59004385999999998</v>
      </c>
      <c r="G71" s="9">
        <v>0.64744139000000001</v>
      </c>
      <c r="H71" s="9">
        <v>0.69084973000000005</v>
      </c>
      <c r="I71" s="9">
        <v>0.75734732999999999</v>
      </c>
      <c r="J71" s="9">
        <v>0.81875818</v>
      </c>
      <c r="K71" s="9">
        <v>0.87231742000000001</v>
      </c>
      <c r="L71" s="9">
        <v>0.92902527000000001</v>
      </c>
      <c r="M71" s="9">
        <v>0.98905405999999996</v>
      </c>
      <c r="N71" s="9">
        <v>1.05258553</v>
      </c>
      <c r="O71" s="9">
        <v>1.1198100099999999</v>
      </c>
      <c r="P71" s="9">
        <v>1.1909285599999999</v>
      </c>
      <c r="Q71" s="9">
        <v>1.2661521200000001</v>
      </c>
      <c r="R71" s="9">
        <v>1.34570071</v>
      </c>
      <c r="S71" s="9">
        <v>1.42981355</v>
      </c>
      <c r="T71" s="9">
        <v>1.51873239</v>
      </c>
      <c r="U71" s="9">
        <v>1.6127118899999999</v>
      </c>
      <c r="V71" s="9">
        <v>1.7124742900000001</v>
      </c>
      <c r="W71" s="9">
        <v>1.8188145499999999</v>
      </c>
      <c r="X71" s="9">
        <v>1.92260981</v>
      </c>
      <c r="Y71" s="9">
        <v>2.0181530400000001</v>
      </c>
      <c r="Z71" s="9">
        <v>2.1162201899999999</v>
      </c>
      <c r="AA71" s="9">
        <v>2.2263701</v>
      </c>
      <c r="AB71" s="9">
        <v>2.3354945900000001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0</v>
      </c>
      <c r="D72" s="9">
        <v>0</v>
      </c>
      <c r="E72" s="9">
        <v>0</v>
      </c>
      <c r="F72" s="9">
        <v>5.223E-5</v>
      </c>
      <c r="G72" s="9">
        <v>6.198E-5</v>
      </c>
      <c r="H72" s="9">
        <v>1.6734000000000001E-4</v>
      </c>
      <c r="I72" s="9">
        <v>3.8902000000000001E-4</v>
      </c>
      <c r="J72" s="9">
        <v>3.5011999999999999E-4</v>
      </c>
      <c r="K72" s="9">
        <v>3.5083E-4</v>
      </c>
      <c r="L72" s="9">
        <v>5.8089000000000003E-4</v>
      </c>
      <c r="M72" s="9">
        <v>5.2503000000000001E-4</v>
      </c>
      <c r="N72" s="9">
        <v>1.37911E-3</v>
      </c>
      <c r="O72" s="9">
        <v>3.7233100000000001E-3</v>
      </c>
      <c r="P72" s="9">
        <v>1.005293E-2</v>
      </c>
      <c r="Q72" s="9">
        <v>2.7139320000000001E-2</v>
      </c>
      <c r="R72" s="9">
        <v>7.2878830000000006E-2</v>
      </c>
      <c r="S72" s="9">
        <v>0.19677284</v>
      </c>
      <c r="T72" s="9">
        <v>0.53123248999999995</v>
      </c>
      <c r="U72" s="9">
        <v>1.4338733400000001</v>
      </c>
      <c r="V72" s="9">
        <v>3.8690884300000001</v>
      </c>
      <c r="W72" s="9">
        <v>10.445839169999999</v>
      </c>
      <c r="X72" s="9">
        <v>28.177450329999999</v>
      </c>
      <c r="Y72" s="9">
        <v>76.052609540000006</v>
      </c>
      <c r="Z72" s="9">
        <v>204.94243646000001</v>
      </c>
      <c r="AA72" s="9">
        <v>547.21382131999997</v>
      </c>
      <c r="AB72" s="9">
        <v>1078.8256154999999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0</v>
      </c>
      <c r="D73" s="9">
        <v>0</v>
      </c>
      <c r="E73" s="9">
        <v>0</v>
      </c>
      <c r="F73" s="9">
        <v>0</v>
      </c>
      <c r="G73" s="9">
        <v>0</v>
      </c>
      <c r="H73" s="9">
        <v>3.345E-5</v>
      </c>
      <c r="I73" s="9">
        <v>0</v>
      </c>
      <c r="J73" s="9">
        <v>7.1950000000000001E-5</v>
      </c>
      <c r="K73" s="9">
        <v>7.0140000000000003E-5</v>
      </c>
      <c r="L73" s="9">
        <v>1.1613E-4</v>
      </c>
      <c r="M73" s="9">
        <v>1.0493E-4</v>
      </c>
      <c r="N73" s="9">
        <v>2.7570999999999997E-4</v>
      </c>
      <c r="O73" s="9">
        <v>7.4436000000000001E-4</v>
      </c>
      <c r="P73" s="9">
        <v>2.0097600000000002E-3</v>
      </c>
      <c r="Q73" s="9">
        <v>5.4256399999999998E-3</v>
      </c>
      <c r="R73" s="9">
        <v>1.4569779999999999E-2</v>
      </c>
      <c r="S73" s="9">
        <v>3.9338409999999997E-2</v>
      </c>
      <c r="T73" s="9">
        <v>0.10620286</v>
      </c>
      <c r="U73" s="9">
        <v>0.28665674000000002</v>
      </c>
      <c r="V73" s="9">
        <v>0.77349977999999997</v>
      </c>
      <c r="W73" s="9">
        <v>2.0882218899999998</v>
      </c>
      <c r="X73" s="9">
        <v>5.6331655600000001</v>
      </c>
      <c r="Y73" s="9">
        <v>15.20426163</v>
      </c>
      <c r="Z73" s="9">
        <v>40.971488749999999</v>
      </c>
      <c r="AA73" s="9">
        <v>109.39755334</v>
      </c>
      <c r="AB73" s="9">
        <v>215.67644116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0</v>
      </c>
      <c r="D75" s="9">
        <v>0</v>
      </c>
      <c r="E75" s="9">
        <v>0</v>
      </c>
      <c r="F75" s="9">
        <v>1.3869999999999999E-5</v>
      </c>
      <c r="G75" s="9">
        <v>1.6460000000000002E-5</v>
      </c>
      <c r="H75" s="9">
        <v>4.4440000000000001E-5</v>
      </c>
      <c r="I75" s="9">
        <v>1.0331E-4</v>
      </c>
      <c r="J75" s="9">
        <v>9.2979999999999994E-5</v>
      </c>
      <c r="K75" s="9">
        <v>9.3170000000000004E-5</v>
      </c>
      <c r="L75" s="9">
        <v>1.5427E-4</v>
      </c>
      <c r="M75" s="9">
        <v>1.3943000000000001E-4</v>
      </c>
      <c r="N75" s="9">
        <v>3.6624999999999998E-4</v>
      </c>
      <c r="O75" s="9">
        <v>9.8879999999999997E-4</v>
      </c>
      <c r="P75" s="9">
        <v>2.6697499999999998E-3</v>
      </c>
      <c r="Q75" s="9">
        <v>7.2073700000000003E-3</v>
      </c>
      <c r="R75" s="9">
        <v>1.9354369999999999E-2</v>
      </c>
      <c r="S75" s="9">
        <v>5.2256810000000001E-2</v>
      </c>
      <c r="T75" s="9">
        <v>0.14107900000000001</v>
      </c>
      <c r="U75" s="9">
        <v>0.38079262000000003</v>
      </c>
      <c r="V75" s="9">
        <v>1.0275107800000001</v>
      </c>
      <c r="W75" s="9">
        <v>2.77409332</v>
      </c>
      <c r="X75" s="9">
        <v>7.4830634099999997</v>
      </c>
      <c r="Y75" s="9">
        <v>20.197231930000001</v>
      </c>
      <c r="Z75" s="9">
        <v>54.426402289999999</v>
      </c>
      <c r="AA75" s="9">
        <v>145.32314581</v>
      </c>
      <c r="AB75" s="9">
        <v>286.50287350000002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1E-8</v>
      </c>
      <c r="P76" s="9">
        <v>2E-8</v>
      </c>
      <c r="Q76" s="9">
        <v>5.9999999999999995E-8</v>
      </c>
      <c r="R76" s="9">
        <v>1.6E-7</v>
      </c>
      <c r="S76" s="9">
        <v>4.4000000000000002E-7</v>
      </c>
      <c r="T76" s="9">
        <v>1.1799999999999999E-6</v>
      </c>
      <c r="U76" s="9">
        <v>3.18E-6</v>
      </c>
      <c r="V76" s="9">
        <v>8.5900000000000008E-6</v>
      </c>
      <c r="W76" s="9">
        <v>2.3180000000000002E-5</v>
      </c>
      <c r="X76" s="9">
        <v>6.2529999999999999E-5</v>
      </c>
      <c r="Y76" s="9">
        <v>1.6877E-4</v>
      </c>
      <c r="Z76" s="9">
        <v>4.5478000000000001E-4</v>
      </c>
      <c r="AA76" s="9">
        <v>1.2143099999999999E-3</v>
      </c>
      <c r="AB76" s="9">
        <v>2.3940099999999998E-3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0</v>
      </c>
      <c r="D77" s="9">
        <v>0</v>
      </c>
      <c r="E77" s="9">
        <v>0</v>
      </c>
      <c r="F77" s="9">
        <v>0</v>
      </c>
      <c r="G77" s="9">
        <v>0</v>
      </c>
      <c r="H77" s="9">
        <v>0</v>
      </c>
      <c r="I77" s="9">
        <v>0</v>
      </c>
      <c r="J77" s="9">
        <v>0</v>
      </c>
      <c r="K77" s="9">
        <v>0</v>
      </c>
      <c r="L77" s="9">
        <v>0</v>
      </c>
      <c r="M77" s="9">
        <v>0</v>
      </c>
      <c r="N77" s="9">
        <v>0</v>
      </c>
      <c r="O77" s="9">
        <v>0</v>
      </c>
      <c r="P77" s="9">
        <v>0</v>
      </c>
      <c r="Q77" s="9">
        <v>0</v>
      </c>
      <c r="R77" s="9">
        <v>0</v>
      </c>
      <c r="S77" s="9">
        <v>0</v>
      </c>
      <c r="T77" s="9">
        <v>1E-8</v>
      </c>
      <c r="U77" s="9">
        <v>2.9999999999999997E-8</v>
      </c>
      <c r="V77" s="9">
        <v>8.9999999999999999E-8</v>
      </c>
      <c r="W77" s="9">
        <v>2.2999999999999999E-7</v>
      </c>
      <c r="X77" s="9">
        <v>6.3E-7</v>
      </c>
      <c r="Y77" s="9">
        <v>1.6899999999999999E-6</v>
      </c>
      <c r="Z77" s="9">
        <v>4.5499999999999996E-6</v>
      </c>
      <c r="AA77" s="9">
        <v>1.2140000000000001E-5</v>
      </c>
      <c r="AB77" s="9">
        <v>2.3940000000000001E-5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0</v>
      </c>
      <c r="D78" s="9">
        <v>0</v>
      </c>
      <c r="E78" s="9">
        <v>0</v>
      </c>
      <c r="F78" s="9">
        <v>1.3869999999999999E-5</v>
      </c>
      <c r="G78" s="9">
        <v>1.6460000000000002E-5</v>
      </c>
      <c r="H78" s="9">
        <v>4.4440000000000001E-5</v>
      </c>
      <c r="I78" s="9">
        <v>1.0331E-4</v>
      </c>
      <c r="J78" s="9">
        <v>9.2979999999999994E-5</v>
      </c>
      <c r="K78" s="9">
        <v>9.3170000000000004E-5</v>
      </c>
      <c r="L78" s="9">
        <v>1.5427E-4</v>
      </c>
      <c r="M78" s="9">
        <v>1.3943000000000001E-4</v>
      </c>
      <c r="N78" s="9">
        <v>3.6623999999999999E-4</v>
      </c>
      <c r="O78" s="9">
        <v>9.8879000000000002E-4</v>
      </c>
      <c r="P78" s="9">
        <v>2.66972E-3</v>
      </c>
      <c r="Q78" s="9">
        <v>7.2072899999999999E-3</v>
      </c>
      <c r="R78" s="9">
        <v>1.935417E-2</v>
      </c>
      <c r="S78" s="9">
        <v>5.225627E-2</v>
      </c>
      <c r="T78" s="9">
        <v>0.14107753000000001</v>
      </c>
      <c r="U78" s="9">
        <v>0.38078867</v>
      </c>
      <c r="V78" s="9">
        <v>1.02750013</v>
      </c>
      <c r="W78" s="9">
        <v>2.7740645700000002</v>
      </c>
      <c r="X78" s="9">
        <v>7.4829858400000004</v>
      </c>
      <c r="Y78" s="9">
        <v>20.197022570000001</v>
      </c>
      <c r="Z78" s="9">
        <v>54.425838110000001</v>
      </c>
      <c r="AA78" s="9">
        <v>145.32163940999999</v>
      </c>
      <c r="AB78" s="9">
        <v>286.49990364000001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0</v>
      </c>
      <c r="D79" s="9">
        <v>0</v>
      </c>
      <c r="E79" s="9">
        <v>0</v>
      </c>
      <c r="F79" s="9">
        <v>0</v>
      </c>
      <c r="G79" s="9">
        <v>0</v>
      </c>
      <c r="H79" s="9">
        <v>0</v>
      </c>
      <c r="I79" s="9">
        <v>0</v>
      </c>
      <c r="J79" s="9">
        <v>0</v>
      </c>
      <c r="K79" s="9">
        <v>0</v>
      </c>
      <c r="L79" s="9">
        <v>0</v>
      </c>
      <c r="M79" s="9">
        <v>0</v>
      </c>
      <c r="N79" s="9">
        <v>0</v>
      </c>
      <c r="O79" s="9">
        <v>1E-8</v>
      </c>
      <c r="P79" s="9">
        <v>2.9999999999999997E-8</v>
      </c>
      <c r="Q79" s="9">
        <v>7.0000000000000005E-8</v>
      </c>
      <c r="R79" s="9">
        <v>1.9999999999999999E-7</v>
      </c>
      <c r="S79" s="9">
        <v>5.4000000000000002E-7</v>
      </c>
      <c r="T79" s="9">
        <v>1.46E-6</v>
      </c>
      <c r="U79" s="9">
        <v>3.9500000000000003E-6</v>
      </c>
      <c r="V79" s="9">
        <v>1.065E-5</v>
      </c>
      <c r="W79" s="9">
        <v>2.8750000000000001E-5</v>
      </c>
      <c r="X79" s="9">
        <v>7.7570000000000004E-5</v>
      </c>
      <c r="Y79" s="9">
        <v>2.0935999999999999E-4</v>
      </c>
      <c r="Z79" s="9">
        <v>5.6417999999999995E-4</v>
      </c>
      <c r="AA79" s="9">
        <v>1.5064E-3</v>
      </c>
      <c r="AB79" s="9">
        <v>2.9698599999999999E-3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0</v>
      </c>
      <c r="E80" s="9">
        <v>0</v>
      </c>
      <c r="F80" s="9">
        <v>0</v>
      </c>
      <c r="G80" s="9">
        <v>2.9999999999999997E-8</v>
      </c>
      <c r="H80" s="9">
        <v>0.31846995</v>
      </c>
      <c r="I80" s="9">
        <v>1.9998452200000001</v>
      </c>
      <c r="J80" s="9">
        <v>1.5830341999999999</v>
      </c>
      <c r="K80" s="9">
        <v>1.5690000000000001E-5</v>
      </c>
      <c r="L80" s="9">
        <v>0.11335212</v>
      </c>
      <c r="M80" s="9">
        <v>0.83973421999999998</v>
      </c>
      <c r="N80" s="9">
        <v>4.2645599999999997E-3</v>
      </c>
      <c r="O80" s="9">
        <v>1.9185659100000001</v>
      </c>
      <c r="P80" s="9">
        <v>1.9997737900000001</v>
      </c>
      <c r="Q80" s="9">
        <v>1.9999899999999999</v>
      </c>
      <c r="R80" s="9">
        <v>1.9996016999999999</v>
      </c>
      <c r="S80" s="9">
        <v>1.9837329699999999</v>
      </c>
      <c r="T80" s="9">
        <v>1.9999899999999999</v>
      </c>
      <c r="U80" s="9">
        <v>1.99969402</v>
      </c>
      <c r="V80" s="9">
        <v>1.99904963</v>
      </c>
      <c r="W80" s="9">
        <v>1.9981638100000001</v>
      </c>
      <c r="X80" s="9">
        <v>1.99979909</v>
      </c>
      <c r="Y80" s="9">
        <v>1.99720086</v>
      </c>
      <c r="Z80" s="9">
        <v>1.99895478</v>
      </c>
      <c r="AA80" s="9">
        <v>1.9941618000000001</v>
      </c>
      <c r="AB80" s="9">
        <v>1.9667616299999999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0</v>
      </c>
      <c r="D81" s="9">
        <v>0</v>
      </c>
      <c r="E81" s="9">
        <v>0</v>
      </c>
      <c r="F81" s="9">
        <v>2.9999999999999997E-8</v>
      </c>
      <c r="G81" s="9">
        <v>0.31846995</v>
      </c>
      <c r="H81" s="9">
        <v>1.9998452200000001</v>
      </c>
      <c r="I81" s="9">
        <v>1.5830341999999999</v>
      </c>
      <c r="J81" s="9">
        <v>1.5690000000000001E-5</v>
      </c>
      <c r="K81" s="9">
        <v>0.11335212</v>
      </c>
      <c r="L81" s="9">
        <v>0.83973421999999998</v>
      </c>
      <c r="M81" s="9">
        <v>4.2645599999999997E-3</v>
      </c>
      <c r="N81" s="9">
        <v>1.9185659100000001</v>
      </c>
      <c r="O81" s="9">
        <v>1.9997737900000001</v>
      </c>
      <c r="P81" s="9">
        <v>2</v>
      </c>
      <c r="Q81" s="9">
        <v>1.9996016999999999</v>
      </c>
      <c r="R81" s="9">
        <v>1.9837329699999999</v>
      </c>
      <c r="S81" s="9">
        <v>2</v>
      </c>
      <c r="T81" s="9">
        <v>1.99969402</v>
      </c>
      <c r="U81" s="9">
        <v>1.99904963</v>
      </c>
      <c r="V81" s="9">
        <v>1.9981638100000001</v>
      </c>
      <c r="W81" s="9">
        <v>1.99979909</v>
      </c>
      <c r="X81" s="9">
        <v>1.99720086</v>
      </c>
      <c r="Y81" s="9">
        <v>1.99895478</v>
      </c>
      <c r="Z81" s="9">
        <v>1.9941618000000001</v>
      </c>
      <c r="AA81" s="9">
        <v>1.9667616299999999</v>
      </c>
      <c r="AB81" s="9">
        <v>1.1905424899999999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0FBC27-AB50-4F87-85CC-51D157838B2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8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100</v>
      </c>
      <c r="D3" s="9">
        <v>100</v>
      </c>
      <c r="E3" s="9">
        <v>100</v>
      </c>
      <c r="F3" s="9">
        <v>100</v>
      </c>
      <c r="G3" s="9">
        <v>100</v>
      </c>
      <c r="H3" s="9">
        <v>100</v>
      </c>
      <c r="I3" s="9">
        <v>100</v>
      </c>
      <c r="J3" s="9">
        <v>100</v>
      </c>
      <c r="K3" s="9">
        <v>100</v>
      </c>
      <c r="L3" s="9">
        <v>100</v>
      </c>
      <c r="M3" s="9">
        <v>100</v>
      </c>
      <c r="N3" s="9">
        <v>100</v>
      </c>
      <c r="O3" s="9">
        <v>100</v>
      </c>
      <c r="P3" s="9">
        <v>100</v>
      </c>
      <c r="Q3" s="9">
        <v>100</v>
      </c>
      <c r="R3" s="9">
        <v>100</v>
      </c>
      <c r="S3" s="9">
        <v>100</v>
      </c>
      <c r="T3" s="9">
        <v>100</v>
      </c>
      <c r="U3" s="9">
        <v>100</v>
      </c>
      <c r="V3" s="9">
        <v>100</v>
      </c>
      <c r="W3" s="9">
        <v>100</v>
      </c>
      <c r="X3" s="9">
        <v>100</v>
      </c>
      <c r="Y3" s="9">
        <v>100</v>
      </c>
      <c r="Z3" s="9">
        <v>100</v>
      </c>
      <c r="AA3" s="9">
        <v>100</v>
      </c>
      <c r="AB3" s="9">
        <v>100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7.0000000000000005E-8</v>
      </c>
      <c r="M4" s="9">
        <v>0</v>
      </c>
      <c r="N4" s="9">
        <v>1.1999999999999999E-7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7.5399999999999998E-6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80276</v>
      </c>
      <c r="C5" s="9">
        <v>86147.755743970003</v>
      </c>
      <c r="D5" s="9">
        <v>89191.731733170003</v>
      </c>
      <c r="E5" s="9">
        <v>93588.338191839997</v>
      </c>
      <c r="F5" s="9">
        <v>98433.165915389996</v>
      </c>
      <c r="G5" s="9">
        <v>103420.16043326</v>
      </c>
      <c r="H5" s="9">
        <v>108638.03539285</v>
      </c>
      <c r="I5" s="9">
        <v>114058.19948112</v>
      </c>
      <c r="J5" s="9">
        <v>119687.95086909999</v>
      </c>
      <c r="K5" s="9">
        <v>125534.01704468</v>
      </c>
      <c r="L5" s="9">
        <v>131602.13406138</v>
      </c>
      <c r="M5" s="9">
        <v>137900.49672734999</v>
      </c>
      <c r="N5" s="9">
        <v>144428.45255546001</v>
      </c>
      <c r="O5" s="9">
        <v>148861.23606815</v>
      </c>
      <c r="P5" s="9">
        <v>153095.83576141999</v>
      </c>
      <c r="Q5" s="9">
        <v>156794.94078737</v>
      </c>
      <c r="R5" s="9">
        <v>160680.55731931</v>
      </c>
      <c r="S5" s="9">
        <v>164650.19585861001</v>
      </c>
      <c r="T5" s="9">
        <v>169218.08737552</v>
      </c>
      <c r="U5" s="9">
        <v>173887.17230999001</v>
      </c>
      <c r="V5" s="9">
        <v>177776.46715246001</v>
      </c>
      <c r="W5" s="9">
        <v>181524.16843742001</v>
      </c>
      <c r="X5" s="9">
        <v>185730.26398829001</v>
      </c>
      <c r="Y5" s="9">
        <v>190527.50313848001</v>
      </c>
      <c r="Z5" s="9">
        <v>193294.85466492001</v>
      </c>
      <c r="AA5" s="9">
        <v>198258.07283980001</v>
      </c>
      <c r="AB5" s="9">
        <v>202796.63481260999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262003760.553045</v>
      </c>
      <c r="C6" s="9">
        <v>267243827.441502</v>
      </c>
      <c r="D6" s="9">
        <v>272588714.36607099</v>
      </c>
      <c r="E6" s="9">
        <v>278040480.14788502</v>
      </c>
      <c r="F6" s="9">
        <v>283601287.09893203</v>
      </c>
      <c r="G6" s="9">
        <v>289273325.06988901</v>
      </c>
      <c r="H6" s="9">
        <v>295058785.235888</v>
      </c>
      <c r="I6" s="9">
        <v>300959957.35657799</v>
      </c>
      <c r="J6" s="9">
        <v>306979157.718211</v>
      </c>
      <c r="K6" s="9">
        <v>313118741.07874</v>
      </c>
      <c r="L6" s="9">
        <v>319381112.77534801</v>
      </c>
      <c r="M6" s="9">
        <v>325768734.90940499</v>
      </c>
      <c r="N6" s="9">
        <v>332284121.44848102</v>
      </c>
      <c r="O6" s="9">
        <v>338929791.68295801</v>
      </c>
      <c r="P6" s="9">
        <v>345708385.95350897</v>
      </c>
      <c r="Q6" s="9">
        <v>352622551.41050899</v>
      </c>
      <c r="R6" s="9">
        <v>359675002.33925998</v>
      </c>
      <c r="S6" s="9">
        <v>366868505.17864799</v>
      </c>
      <c r="T6" s="9">
        <v>374205874.68521601</v>
      </c>
      <c r="U6" s="9">
        <v>381689995.86165798</v>
      </c>
      <c r="V6" s="9">
        <v>389323790.70797402</v>
      </c>
      <c r="W6" s="9">
        <v>397110266.201765</v>
      </c>
      <c r="X6" s="9">
        <v>405052471.95937198</v>
      </c>
      <c r="Y6" s="9">
        <v>413153524.26975501</v>
      </c>
      <c r="Z6" s="9">
        <v>421416598.87245899</v>
      </c>
      <c r="AA6" s="9">
        <v>429844926.57191598</v>
      </c>
      <c r="AB6" s="9">
        <v>438441824.39339501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262003760.553045</v>
      </c>
      <c r="C7" s="9">
        <v>267243835.76410601</v>
      </c>
      <c r="D7" s="9">
        <v>272588712.479388</v>
      </c>
      <c r="E7" s="9">
        <v>278040486.72897601</v>
      </c>
      <c r="F7" s="9">
        <v>283601296.46355599</v>
      </c>
      <c r="G7" s="9">
        <v>289273322.39282697</v>
      </c>
      <c r="H7" s="9">
        <v>295058788.84068298</v>
      </c>
      <c r="I7" s="9">
        <v>300959964.61749703</v>
      </c>
      <c r="J7" s="9">
        <v>306979163.90984702</v>
      </c>
      <c r="K7" s="9">
        <v>313118747.18804401</v>
      </c>
      <c r="L7" s="9">
        <v>319381122.131805</v>
      </c>
      <c r="M7" s="9">
        <v>325768744.57444102</v>
      </c>
      <c r="N7" s="9">
        <v>332284119.46592999</v>
      </c>
      <c r="O7" s="9">
        <v>338929801.85524899</v>
      </c>
      <c r="P7" s="9">
        <v>345708397.892353</v>
      </c>
      <c r="Q7" s="9">
        <v>352622565.85020101</v>
      </c>
      <c r="R7" s="9">
        <v>359675017.16720498</v>
      </c>
      <c r="S7" s="9">
        <v>366868517.51054901</v>
      </c>
      <c r="T7" s="9">
        <v>374205887.86075997</v>
      </c>
      <c r="U7" s="9">
        <v>381690005.617975</v>
      </c>
      <c r="V7" s="9">
        <v>389323805.73033398</v>
      </c>
      <c r="W7" s="9">
        <v>397110281.84494102</v>
      </c>
      <c r="X7" s="9">
        <v>405052487.48184001</v>
      </c>
      <c r="Y7" s="9">
        <v>413153537.23147702</v>
      </c>
      <c r="Z7" s="9">
        <v>421416607.97610599</v>
      </c>
      <c r="AA7" s="9">
        <v>429844940.13562799</v>
      </c>
      <c r="AB7" s="9">
        <v>438441838.93834102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21629.10999479</v>
      </c>
      <c r="C8" s="9">
        <v>24596.788197580001</v>
      </c>
      <c r="D8" s="9">
        <v>27160.83763057</v>
      </c>
      <c r="E8" s="9">
        <v>30084.506224150002</v>
      </c>
      <c r="F8" s="9">
        <v>33148.513386140003</v>
      </c>
      <c r="G8" s="9">
        <v>36350.431537600001</v>
      </c>
      <c r="H8" s="9">
        <v>39700.137332979997</v>
      </c>
      <c r="I8" s="9">
        <v>43202.137143599997</v>
      </c>
      <c r="J8" s="9">
        <v>46862.019532680002</v>
      </c>
      <c r="K8" s="9">
        <v>50685.524808779999</v>
      </c>
      <c r="L8" s="9">
        <v>54678.429828</v>
      </c>
      <c r="M8" s="9">
        <v>58847.385904720002</v>
      </c>
      <c r="N8" s="9">
        <v>63198.335421520002</v>
      </c>
      <c r="O8" s="9">
        <v>64988.409512819999</v>
      </c>
      <c r="P8" s="9">
        <v>66396.170459460001</v>
      </c>
      <c r="Q8" s="9">
        <v>67804.208322000006</v>
      </c>
      <c r="R8" s="9">
        <v>69231.513600480001</v>
      </c>
      <c r="S8" s="9">
        <v>70675.168827739995</v>
      </c>
      <c r="T8" s="9">
        <v>72171.124554110007</v>
      </c>
      <c r="U8" s="9">
        <v>73724.227571950003</v>
      </c>
      <c r="V8" s="9">
        <v>75274.755224289998</v>
      </c>
      <c r="W8" s="9">
        <v>76849.124892029999</v>
      </c>
      <c r="X8" s="9">
        <v>78352.837971810004</v>
      </c>
      <c r="Y8" s="9">
        <v>80015.216898739993</v>
      </c>
      <c r="Z8" s="9">
        <v>81786.862843730007</v>
      </c>
      <c r="AA8" s="9">
        <v>83226.157134330002</v>
      </c>
      <c r="AB8" s="9">
        <v>84859.374598730006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5245.87822065</v>
      </c>
      <c r="C9" s="9">
        <v>5143.4412845400002</v>
      </c>
      <c r="D9" s="9">
        <v>5007.3733021199996</v>
      </c>
      <c r="E9" s="9">
        <v>4864.5308566399999</v>
      </c>
      <c r="F9" s="9">
        <v>4711.5591551899997</v>
      </c>
      <c r="G9" s="9">
        <v>4547.3215786000001</v>
      </c>
      <c r="H9" s="9">
        <v>4371.7725300000002</v>
      </c>
      <c r="I9" s="9">
        <v>4188.94137486</v>
      </c>
      <c r="J9" s="9">
        <v>4008.6891532099999</v>
      </c>
      <c r="K9" s="9">
        <v>3838.5962758599999</v>
      </c>
      <c r="L9" s="9">
        <v>3686.6990549500001</v>
      </c>
      <c r="M9" s="9">
        <v>3559.5119866300001</v>
      </c>
      <c r="N9" s="9">
        <v>3459.00982535</v>
      </c>
      <c r="O9" s="9">
        <v>3496.5734752899998</v>
      </c>
      <c r="P9" s="9">
        <v>3554.2755877599998</v>
      </c>
      <c r="Q9" s="9">
        <v>3614.4825779600001</v>
      </c>
      <c r="R9" s="9">
        <v>3676.42523175</v>
      </c>
      <c r="S9" s="9">
        <v>3740.2511520500002</v>
      </c>
      <c r="T9" s="9">
        <v>3804.4666800499999</v>
      </c>
      <c r="U9" s="9">
        <v>3869.18679767</v>
      </c>
      <c r="V9" s="9">
        <v>3944.2225134800001</v>
      </c>
      <c r="W9" s="9">
        <v>4022.9623007999999</v>
      </c>
      <c r="X9" s="9">
        <v>4103.69035265</v>
      </c>
      <c r="Y9" s="9">
        <v>4176.0847857799999</v>
      </c>
      <c r="Z9" s="9">
        <v>4266.9903291399996</v>
      </c>
      <c r="AA9" s="9">
        <v>4354.8879344799998</v>
      </c>
      <c r="AB9" s="9">
        <v>4441.9001760399997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2.2000000000000001E-7</v>
      </c>
      <c r="M10" s="9">
        <v>0</v>
      </c>
      <c r="N10" s="9">
        <v>4.0999999999999999E-7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2.4709999999999999E-5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9467.9512835599999</v>
      </c>
      <c r="D11" s="9">
        <v>8812.9701201299995</v>
      </c>
      <c r="E11" s="9">
        <v>8169.1041569500003</v>
      </c>
      <c r="F11" s="9">
        <v>7494.1069782599998</v>
      </c>
      <c r="G11" s="9">
        <v>6779.0988137100003</v>
      </c>
      <c r="H11" s="9">
        <v>6023.9090458000001</v>
      </c>
      <c r="I11" s="9">
        <v>5242.2702822499996</v>
      </c>
      <c r="J11" s="9">
        <v>4467.7908548599999</v>
      </c>
      <c r="K11" s="9">
        <v>3726.3059771200001</v>
      </c>
      <c r="L11" s="9">
        <v>3045.2045435099999</v>
      </c>
      <c r="M11" s="9">
        <v>2446.6918472299999</v>
      </c>
      <c r="N11" s="9">
        <v>1937.51201197</v>
      </c>
      <c r="O11" s="9">
        <v>1897.35406814</v>
      </c>
      <c r="P11" s="9">
        <v>1922.8923084600001</v>
      </c>
      <c r="Q11" s="9">
        <v>1954.49221547</v>
      </c>
      <c r="R11" s="9">
        <v>1988.3365145400001</v>
      </c>
      <c r="S11" s="9">
        <v>2024.99317735</v>
      </c>
      <c r="T11" s="9">
        <v>2058.8932884800001</v>
      </c>
      <c r="U11" s="9">
        <v>2089.64345714</v>
      </c>
      <c r="V11" s="9">
        <v>2120.6862787</v>
      </c>
      <c r="W11" s="9">
        <v>2153.0961096599999</v>
      </c>
      <c r="X11" s="9">
        <v>2206.3463247200002</v>
      </c>
      <c r="Y11" s="9">
        <v>2244.37300482</v>
      </c>
      <c r="Z11" s="9">
        <v>2251.71108091</v>
      </c>
      <c r="AA11" s="9">
        <v>2337.16541512</v>
      </c>
      <c r="AB11" s="9">
        <v>2394.1529338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26874.98821544</v>
      </c>
      <c r="C12" s="9">
        <v>29740.229482129998</v>
      </c>
      <c r="D12" s="9">
        <v>32168.210932689999</v>
      </c>
      <c r="E12" s="9">
        <v>34949.037080800001</v>
      </c>
      <c r="F12" s="9">
        <v>37860.072541330002</v>
      </c>
      <c r="G12" s="9">
        <v>40897.753116209999</v>
      </c>
      <c r="H12" s="9">
        <v>44071.909862979999</v>
      </c>
      <c r="I12" s="9">
        <v>47391.078518460003</v>
      </c>
      <c r="J12" s="9">
        <v>50870.708685880003</v>
      </c>
      <c r="K12" s="9">
        <v>54524.121084639999</v>
      </c>
      <c r="L12" s="9">
        <v>58365.128883160003</v>
      </c>
      <c r="M12" s="9">
        <v>62406.897891350003</v>
      </c>
      <c r="N12" s="9">
        <v>66657.345247279998</v>
      </c>
      <c r="O12" s="9">
        <v>68484.982988110001</v>
      </c>
      <c r="P12" s="9">
        <v>69950.446047220001</v>
      </c>
      <c r="Q12" s="9">
        <v>71418.690899959998</v>
      </c>
      <c r="R12" s="9">
        <v>72907.938832229993</v>
      </c>
      <c r="S12" s="9">
        <v>74415.419979789993</v>
      </c>
      <c r="T12" s="9">
        <v>75975.591234160005</v>
      </c>
      <c r="U12" s="9">
        <v>77593.414369620004</v>
      </c>
      <c r="V12" s="9">
        <v>79218.977737769994</v>
      </c>
      <c r="W12" s="9">
        <v>80872.087192840001</v>
      </c>
      <c r="X12" s="9">
        <v>82456.52832446</v>
      </c>
      <c r="Y12" s="9">
        <v>84191.301684520004</v>
      </c>
      <c r="Z12" s="9">
        <v>86053.85319758</v>
      </c>
      <c r="AA12" s="9">
        <v>87581.045068809995</v>
      </c>
      <c r="AB12" s="9">
        <v>89301.274774759993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26874.98821544</v>
      </c>
      <c r="C13" s="9">
        <v>39208.180765689998</v>
      </c>
      <c r="D13" s="9">
        <v>40981.18105282</v>
      </c>
      <c r="E13" s="9">
        <v>43118.141237750002</v>
      </c>
      <c r="F13" s="9">
        <v>45354.179519589998</v>
      </c>
      <c r="G13" s="9">
        <v>47676.851929910001</v>
      </c>
      <c r="H13" s="9">
        <v>50095.818908779998</v>
      </c>
      <c r="I13" s="9">
        <v>52633.348800719999</v>
      </c>
      <c r="J13" s="9">
        <v>55338.499540750003</v>
      </c>
      <c r="K13" s="9">
        <v>58250.427061759998</v>
      </c>
      <c r="L13" s="9">
        <v>61410.333426669997</v>
      </c>
      <c r="M13" s="9">
        <v>64853.589738579998</v>
      </c>
      <c r="N13" s="9">
        <v>68594.857259249999</v>
      </c>
      <c r="O13" s="9">
        <v>70382.337056250006</v>
      </c>
      <c r="P13" s="9">
        <v>71873.338355679996</v>
      </c>
      <c r="Q13" s="9">
        <v>73373.183115439999</v>
      </c>
      <c r="R13" s="9">
        <v>74896.275346769995</v>
      </c>
      <c r="S13" s="9">
        <v>76440.413157129995</v>
      </c>
      <c r="T13" s="9">
        <v>78034.484522640007</v>
      </c>
      <c r="U13" s="9">
        <v>79683.057826749995</v>
      </c>
      <c r="V13" s="9">
        <v>81339.664016469993</v>
      </c>
      <c r="W13" s="9">
        <v>83025.183302489997</v>
      </c>
      <c r="X13" s="9">
        <v>84662.874649179998</v>
      </c>
      <c r="Y13" s="9">
        <v>86435.674689330001</v>
      </c>
      <c r="Z13" s="9">
        <v>88305.564278489997</v>
      </c>
      <c r="AA13" s="9">
        <v>89918.210483930001</v>
      </c>
      <c r="AB13" s="9">
        <v>91695.427708570001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186</v>
      </c>
      <c r="D15" s="9">
        <v>451</v>
      </c>
      <c r="E15" s="9">
        <v>502</v>
      </c>
      <c r="F15" s="9">
        <v>537</v>
      </c>
      <c r="G15" s="9">
        <v>655</v>
      </c>
      <c r="H15" s="9">
        <v>801</v>
      </c>
      <c r="I15" s="9">
        <v>403</v>
      </c>
      <c r="J15" s="9">
        <v>649</v>
      </c>
      <c r="K15" s="9">
        <v>467</v>
      </c>
      <c r="L15" s="9">
        <v>410</v>
      </c>
      <c r="M15" s="9">
        <v>453</v>
      </c>
      <c r="N15" s="9">
        <v>441</v>
      </c>
      <c r="O15" s="9">
        <v>640</v>
      </c>
      <c r="P15" s="9">
        <v>800</v>
      </c>
      <c r="Q15" s="9">
        <v>601</v>
      </c>
      <c r="R15" s="9">
        <v>1227</v>
      </c>
      <c r="S15" s="9">
        <v>1075</v>
      </c>
      <c r="T15" s="9">
        <v>709</v>
      </c>
      <c r="U15" s="9">
        <v>602</v>
      </c>
      <c r="V15" s="9">
        <v>928</v>
      </c>
      <c r="W15" s="9">
        <v>874</v>
      </c>
      <c r="X15" s="9">
        <v>622</v>
      </c>
      <c r="Y15" s="9">
        <v>599</v>
      </c>
      <c r="Z15" s="9">
        <v>594</v>
      </c>
      <c r="AA15" s="9">
        <v>773</v>
      </c>
      <c r="AB15" s="9">
        <v>991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30200</v>
      </c>
      <c r="C17" s="9">
        <v>31152.622477270001</v>
      </c>
      <c r="D17" s="9">
        <v>32192.51987543</v>
      </c>
      <c r="E17" s="9">
        <v>33270.013433729997</v>
      </c>
      <c r="F17" s="9">
        <v>34407.738739220003</v>
      </c>
      <c r="G17" s="9">
        <v>35610.895272809998</v>
      </c>
      <c r="H17" s="9">
        <v>36884.315493920003</v>
      </c>
      <c r="I17" s="9">
        <v>38229.311927069997</v>
      </c>
      <c r="J17" s="9">
        <v>39648.346239250001</v>
      </c>
      <c r="K17" s="9">
        <v>41143.972824099998</v>
      </c>
      <c r="L17" s="9">
        <v>42718.82567328</v>
      </c>
      <c r="M17" s="9">
        <v>44375.600181230002</v>
      </c>
      <c r="N17" s="9">
        <v>46117.092231310002</v>
      </c>
      <c r="O17" s="9">
        <v>47946.05394233</v>
      </c>
      <c r="P17" s="9">
        <v>49825.360395590003</v>
      </c>
      <c r="Q17" s="9">
        <v>51750.91113113</v>
      </c>
      <c r="R17" s="9">
        <v>53712.883697229998</v>
      </c>
      <c r="S17" s="9">
        <v>55712.594732049998</v>
      </c>
      <c r="T17" s="9">
        <v>57753.69370458</v>
      </c>
      <c r="U17" s="9">
        <v>59798.699402099999</v>
      </c>
      <c r="V17" s="9">
        <v>60922.045169630001</v>
      </c>
      <c r="W17" s="9">
        <v>61857.583193669998</v>
      </c>
      <c r="X17" s="9">
        <v>63391.921761739999</v>
      </c>
      <c r="Y17" s="9">
        <v>65499.517131369998</v>
      </c>
      <c r="Z17" s="9">
        <v>64880.816424379998</v>
      </c>
      <c r="AA17" s="9">
        <v>67168.736042210003</v>
      </c>
      <c r="AB17" s="9">
        <v>68845.414660230002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28211781.6915037</v>
      </c>
      <c r="C18" s="9">
        <v>29101686.988505699</v>
      </c>
      <c r="D18" s="9">
        <v>30073124.840722501</v>
      </c>
      <c r="E18" s="9">
        <v>31079681.070607498</v>
      </c>
      <c r="F18" s="9">
        <v>32142502.193760201</v>
      </c>
      <c r="G18" s="9">
        <v>33266450.2134647</v>
      </c>
      <c r="H18" s="9">
        <v>34456035.277504101</v>
      </c>
      <c r="I18" s="9">
        <v>35712482.482758597</v>
      </c>
      <c r="J18" s="9">
        <v>37038094.883415401</v>
      </c>
      <c r="K18" s="9">
        <v>38435258.699507304</v>
      </c>
      <c r="L18" s="9">
        <v>39906430.5221674</v>
      </c>
      <c r="M18" s="9">
        <v>41454130.9162561</v>
      </c>
      <c r="N18" s="9">
        <v>43080970.009852201</v>
      </c>
      <c r="O18" s="9">
        <v>44789522.745484397</v>
      </c>
      <c r="P18" s="9">
        <v>46545105.766830802</v>
      </c>
      <c r="Q18" s="9">
        <v>48343887.047619</v>
      </c>
      <c r="R18" s="9">
        <v>50176692.755336598</v>
      </c>
      <c r="S18" s="9">
        <v>52044754.384236403</v>
      </c>
      <c r="T18" s="9">
        <v>53951475.336617403</v>
      </c>
      <c r="U18" s="9">
        <v>55861852.3875205</v>
      </c>
      <c r="V18" s="9">
        <v>56911239.027914599</v>
      </c>
      <c r="W18" s="9">
        <v>57785184.118226603</v>
      </c>
      <c r="X18" s="9">
        <v>59218509.083743803</v>
      </c>
      <c r="Y18" s="9">
        <v>61187351.724137902</v>
      </c>
      <c r="Z18" s="9">
        <v>60609387.481116503</v>
      </c>
      <c r="AA18" s="9">
        <v>62746679.343185499</v>
      </c>
      <c r="AB18" s="9">
        <v>64312973.701149397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6165.5671487500003</v>
      </c>
      <c r="C20" s="9">
        <v>6360.05250806</v>
      </c>
      <c r="D20" s="9">
        <v>6572.3557277999998</v>
      </c>
      <c r="E20" s="9">
        <v>6792.3344988600002</v>
      </c>
      <c r="F20" s="9">
        <v>7024.6100540899997</v>
      </c>
      <c r="G20" s="9">
        <v>7270.2439083299996</v>
      </c>
      <c r="H20" s="9">
        <v>7530.2226461399996</v>
      </c>
      <c r="I20" s="9">
        <v>7804.8142297000004</v>
      </c>
      <c r="J20" s="9">
        <v>8094.5212276499997</v>
      </c>
      <c r="K20" s="9">
        <v>8399.8651395199995</v>
      </c>
      <c r="L20" s="9">
        <v>8721.3837153799996</v>
      </c>
      <c r="M20" s="9">
        <v>9059.6272411800001</v>
      </c>
      <c r="N20" s="9">
        <v>9415.1665184600006</v>
      </c>
      <c r="O20" s="9">
        <v>9788.5634138799996</v>
      </c>
      <c r="P20" s="9">
        <v>10172.23858377</v>
      </c>
      <c r="Q20" s="9">
        <v>10565.354887019999</v>
      </c>
      <c r="R20" s="9">
        <v>10965.90699299</v>
      </c>
      <c r="S20" s="9">
        <v>11374.1637037</v>
      </c>
      <c r="T20" s="9">
        <v>11790.87008689</v>
      </c>
      <c r="U20" s="9">
        <v>12208.374058670001</v>
      </c>
      <c r="V20" s="9">
        <v>12437.7139183</v>
      </c>
      <c r="W20" s="9">
        <v>12628.711352320001</v>
      </c>
      <c r="X20" s="9">
        <v>12941.95861955</v>
      </c>
      <c r="Y20" s="9">
        <v>13372.24076438</v>
      </c>
      <c r="Z20" s="9">
        <v>13245.92815664</v>
      </c>
      <c r="AA20" s="9">
        <v>13713.024912749999</v>
      </c>
      <c r="AB20" s="9">
        <v>14055.33201892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14.55084349</v>
      </c>
      <c r="D21" s="9">
        <v>15.036562419999999</v>
      </c>
      <c r="E21" s="9">
        <v>15.53984054</v>
      </c>
      <c r="F21" s="9">
        <v>16.071251100000001</v>
      </c>
      <c r="G21" s="9">
        <v>16.633225110000001</v>
      </c>
      <c r="H21" s="9">
        <v>17.228017640000001</v>
      </c>
      <c r="I21" s="9">
        <v>17.856241239999999</v>
      </c>
      <c r="J21" s="9">
        <v>18.519047440000001</v>
      </c>
      <c r="K21" s="9">
        <v>19.217629349999999</v>
      </c>
      <c r="L21" s="9">
        <v>19.95321526</v>
      </c>
      <c r="M21" s="9">
        <v>20.727065459999999</v>
      </c>
      <c r="N21" s="9">
        <v>21.540485</v>
      </c>
      <c r="O21" s="9">
        <v>22.394761370000001</v>
      </c>
      <c r="P21" s="9">
        <v>23.272552879999999</v>
      </c>
      <c r="Q21" s="9">
        <v>24.171943519999999</v>
      </c>
      <c r="R21" s="9">
        <v>25.088346380000001</v>
      </c>
      <c r="S21" s="9">
        <v>26.02237719</v>
      </c>
      <c r="T21" s="9">
        <v>26.975737670000001</v>
      </c>
      <c r="U21" s="9">
        <v>27.930926190000001</v>
      </c>
      <c r="V21" s="9">
        <v>28.455619509999998</v>
      </c>
      <c r="W21" s="9">
        <v>28.892592059999998</v>
      </c>
      <c r="X21" s="9">
        <v>29.609254539999998</v>
      </c>
      <c r="Y21" s="9">
        <v>30.593675860000001</v>
      </c>
      <c r="Z21" s="9">
        <v>30.304693740000001</v>
      </c>
      <c r="AA21" s="9">
        <v>31.37333967</v>
      </c>
      <c r="AB21" s="9">
        <v>32.15648685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0.14105891000000001</v>
      </c>
      <c r="C22" s="9">
        <v>0.14550842999999999</v>
      </c>
      <c r="D22" s="9">
        <v>0.15036562000000001</v>
      </c>
      <c r="E22" s="9">
        <v>0.15539840999999999</v>
      </c>
      <c r="F22" s="9">
        <v>0.16071251</v>
      </c>
      <c r="G22" s="9">
        <v>0.16633224999999999</v>
      </c>
      <c r="H22" s="9">
        <v>0.17228018</v>
      </c>
      <c r="I22" s="9">
        <v>0.17856241</v>
      </c>
      <c r="J22" s="9">
        <v>0.18519047</v>
      </c>
      <c r="K22" s="9">
        <v>0.19217629</v>
      </c>
      <c r="L22" s="9">
        <v>0.19953214999999999</v>
      </c>
      <c r="M22" s="9">
        <v>0.20727065</v>
      </c>
      <c r="N22" s="9">
        <v>0.21540485000000001</v>
      </c>
      <c r="O22" s="9">
        <v>0.22394760999999999</v>
      </c>
      <c r="P22" s="9">
        <v>0.23272553000000001</v>
      </c>
      <c r="Q22" s="9">
        <v>0.24171944000000001</v>
      </c>
      <c r="R22" s="9">
        <v>0.25088346</v>
      </c>
      <c r="S22" s="9">
        <v>0.26022377000000002</v>
      </c>
      <c r="T22" s="9">
        <v>0.26975737999999999</v>
      </c>
      <c r="U22" s="9">
        <v>0.27930926</v>
      </c>
      <c r="V22" s="9">
        <v>0.28455619999999998</v>
      </c>
      <c r="W22" s="9">
        <v>0.28892592</v>
      </c>
      <c r="X22" s="9">
        <v>0.29609255000000001</v>
      </c>
      <c r="Y22" s="9">
        <v>0.30593675999999997</v>
      </c>
      <c r="Z22" s="9">
        <v>0.30304693999999999</v>
      </c>
      <c r="AA22" s="9">
        <v>0.3137334</v>
      </c>
      <c r="AB22" s="9">
        <v>0.32156487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6165.5671487500003</v>
      </c>
      <c r="C23" s="9">
        <v>6360.05250806</v>
      </c>
      <c r="D23" s="9">
        <v>6572.3557277999998</v>
      </c>
      <c r="E23" s="9">
        <v>6792.3344988600002</v>
      </c>
      <c r="F23" s="9">
        <v>7024.6100540899997</v>
      </c>
      <c r="G23" s="9">
        <v>7270.2439083299996</v>
      </c>
      <c r="H23" s="9">
        <v>7530.2226461399996</v>
      </c>
      <c r="I23" s="9">
        <v>7804.8142297000004</v>
      </c>
      <c r="J23" s="9">
        <v>8094.5212276499997</v>
      </c>
      <c r="K23" s="9">
        <v>8399.8651395199995</v>
      </c>
      <c r="L23" s="9">
        <v>8721.3837153799996</v>
      </c>
      <c r="M23" s="9">
        <v>9059.6272411800001</v>
      </c>
      <c r="N23" s="9">
        <v>9415.1665184600006</v>
      </c>
      <c r="O23" s="9">
        <v>9788.5634138799996</v>
      </c>
      <c r="P23" s="9">
        <v>10172.23858377</v>
      </c>
      <c r="Q23" s="9">
        <v>10565.354887019999</v>
      </c>
      <c r="R23" s="9">
        <v>10965.90699299</v>
      </c>
      <c r="S23" s="9">
        <v>11374.1637037</v>
      </c>
      <c r="T23" s="9">
        <v>11790.87008689</v>
      </c>
      <c r="U23" s="9">
        <v>12208.374058670001</v>
      </c>
      <c r="V23" s="9">
        <v>12437.7139183</v>
      </c>
      <c r="W23" s="9">
        <v>12628.711352320001</v>
      </c>
      <c r="X23" s="9">
        <v>12941.95861955</v>
      </c>
      <c r="Y23" s="9">
        <v>13372.24076438</v>
      </c>
      <c r="Z23" s="9">
        <v>13245.92815664</v>
      </c>
      <c r="AA23" s="9">
        <v>13713.024912749999</v>
      </c>
      <c r="AB23" s="9">
        <v>14055.33201892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6.7104490000000003E-2</v>
      </c>
      <c r="D25" s="9">
        <v>6.7114270000000004E-2</v>
      </c>
      <c r="E25" s="9">
        <v>6.9014549999999994E-2</v>
      </c>
      <c r="F25" s="9">
        <v>6.9107219999999997E-2</v>
      </c>
      <c r="G25" s="9">
        <v>6.9858669999999998E-2</v>
      </c>
      <c r="H25" s="9">
        <v>7.0656150000000001E-2</v>
      </c>
      <c r="I25" s="9">
        <v>7.1475120000000003E-2</v>
      </c>
      <c r="J25" s="9">
        <v>7.2205450000000004E-2</v>
      </c>
      <c r="K25" s="9">
        <v>7.288174E-2</v>
      </c>
      <c r="L25" s="9">
        <v>7.3505819999999999E-2</v>
      </c>
      <c r="M25" s="9">
        <v>7.4079279999999997E-2</v>
      </c>
      <c r="N25" s="9">
        <v>7.4603349999999999E-2</v>
      </c>
      <c r="O25" s="9">
        <v>7.5080369999999994E-2</v>
      </c>
      <c r="P25" s="9">
        <v>7.5020619999999996E-2</v>
      </c>
      <c r="Q25" s="9">
        <v>7.4451379999999998E-2</v>
      </c>
      <c r="R25" s="9">
        <v>7.3691909999999999E-2</v>
      </c>
      <c r="S25" s="9">
        <v>7.3012540000000001E-2</v>
      </c>
      <c r="T25" s="9">
        <v>7.2372300000000001E-2</v>
      </c>
      <c r="U25" s="9">
        <v>7.1922910000000007E-2</v>
      </c>
      <c r="V25" s="9">
        <v>7.1112850000000005E-2</v>
      </c>
      <c r="W25" s="9">
        <v>5.3915989999999997E-2</v>
      </c>
      <c r="X25" s="9">
        <v>5.0368599999999999E-2</v>
      </c>
      <c r="Y25" s="9">
        <v>6.014245E-2</v>
      </c>
      <c r="Z25" s="9">
        <v>6.8876270000000003E-2</v>
      </c>
      <c r="AA25" s="9">
        <v>2.4711159999999999E-2</v>
      </c>
      <c r="AB25" s="9">
        <v>7.0962159999999996E-2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6.7114270000000004E-2</v>
      </c>
      <c r="D26" s="9">
        <v>6.9014549999999994E-2</v>
      </c>
      <c r="E26" s="9">
        <v>6.9107219999999997E-2</v>
      </c>
      <c r="F26" s="9">
        <v>6.9858669999999998E-2</v>
      </c>
      <c r="G26" s="9">
        <v>7.0656150000000001E-2</v>
      </c>
      <c r="H26" s="9">
        <v>7.1475120000000003E-2</v>
      </c>
      <c r="I26" s="9">
        <v>7.2205450000000004E-2</v>
      </c>
      <c r="J26" s="9">
        <v>7.288174E-2</v>
      </c>
      <c r="K26" s="9">
        <v>7.3505819999999999E-2</v>
      </c>
      <c r="L26" s="9">
        <v>7.4079279999999997E-2</v>
      </c>
      <c r="M26" s="9">
        <v>7.4603349999999999E-2</v>
      </c>
      <c r="N26" s="9">
        <v>7.5080369999999994E-2</v>
      </c>
      <c r="O26" s="9">
        <v>7.5509400000000004E-2</v>
      </c>
      <c r="P26" s="9">
        <v>7.5030620000000006E-2</v>
      </c>
      <c r="Q26" s="9">
        <v>7.4461379999999994E-2</v>
      </c>
      <c r="R26" s="9">
        <v>7.3701909999999995E-2</v>
      </c>
      <c r="S26" s="9">
        <v>7.2996169999999999E-2</v>
      </c>
      <c r="T26" s="9">
        <v>7.2382299999999997E-2</v>
      </c>
      <c r="U26" s="9">
        <v>7.1112850000000005E-2</v>
      </c>
      <c r="V26" s="9">
        <v>5.3915989999999997E-2</v>
      </c>
      <c r="W26" s="9">
        <v>5.0368599999999999E-2</v>
      </c>
      <c r="X26" s="9">
        <v>6.014245E-2</v>
      </c>
      <c r="Y26" s="9">
        <v>6.8876270000000003E-2</v>
      </c>
      <c r="Z26" s="9">
        <v>2.4711159999999999E-2</v>
      </c>
      <c r="AA26" s="9">
        <v>7.0962159999999996E-2</v>
      </c>
      <c r="AB26" s="9">
        <v>6.0305709999999998E-2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6.7114489999999999E-2</v>
      </c>
      <c r="D27" s="9">
        <v>6.9014549999999994E-2</v>
      </c>
      <c r="E27" s="9">
        <v>6.9107219999999997E-2</v>
      </c>
      <c r="F27" s="9">
        <v>6.9859099999999993E-2</v>
      </c>
      <c r="G27" s="9">
        <v>7.0706190000000002E-2</v>
      </c>
      <c r="H27" s="9">
        <v>7.1475189999999994E-2</v>
      </c>
      <c r="I27" s="9">
        <v>7.2205450000000004E-2</v>
      </c>
      <c r="J27" s="9">
        <v>7.288174E-2</v>
      </c>
      <c r="K27" s="9">
        <v>7.3505819999999999E-2</v>
      </c>
      <c r="L27" s="9">
        <v>7.4079279999999997E-2</v>
      </c>
      <c r="M27" s="9">
        <v>7.4603349999999999E-2</v>
      </c>
      <c r="N27" s="9">
        <v>7.5080419999999995E-2</v>
      </c>
      <c r="O27" s="9">
        <v>7.5509400000000004E-2</v>
      </c>
      <c r="P27" s="9">
        <v>7.5030620000000006E-2</v>
      </c>
      <c r="Q27" s="9">
        <v>7.4461379999999994E-2</v>
      </c>
      <c r="R27" s="9">
        <v>7.3701909999999995E-2</v>
      </c>
      <c r="S27" s="9">
        <v>7.3022539999999997E-2</v>
      </c>
      <c r="T27" s="9">
        <v>7.2382299999999997E-2</v>
      </c>
      <c r="U27" s="9">
        <v>7.1932910000000003E-2</v>
      </c>
      <c r="V27" s="9">
        <v>7.1540839999999994E-2</v>
      </c>
      <c r="W27" s="9">
        <v>7.1722019999999997E-2</v>
      </c>
      <c r="X27" s="9">
        <v>7.2013629999999995E-2</v>
      </c>
      <c r="Y27" s="9">
        <v>7.1930729999999998E-2</v>
      </c>
      <c r="Z27" s="9">
        <v>7.1557899999999994E-2</v>
      </c>
      <c r="AA27" s="9">
        <v>7.2805560000000005E-2</v>
      </c>
      <c r="AB27" s="9">
        <v>7.231659E-2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1.04</v>
      </c>
      <c r="D36" s="9">
        <v>0</v>
      </c>
      <c r="E36" s="9">
        <v>0</v>
      </c>
      <c r="F36" s="9">
        <v>5.3044710000000002E-2</v>
      </c>
      <c r="G36" s="9">
        <v>5.7999999999999995E-7</v>
      </c>
      <c r="H36" s="9">
        <v>8.67E-6</v>
      </c>
      <c r="I36" s="9">
        <v>0</v>
      </c>
      <c r="J36" s="9">
        <v>0</v>
      </c>
      <c r="K36" s="9">
        <v>1E-8</v>
      </c>
      <c r="L36" s="9">
        <v>0</v>
      </c>
      <c r="M36" s="9">
        <v>0</v>
      </c>
      <c r="N36" s="9">
        <v>0</v>
      </c>
      <c r="O36" s="9">
        <v>1E-8</v>
      </c>
      <c r="P36" s="9">
        <v>6.9999999999999997E-7</v>
      </c>
      <c r="Q36" s="9">
        <v>1.4652E-4</v>
      </c>
      <c r="R36" s="9">
        <v>2E-8</v>
      </c>
      <c r="S36" s="9">
        <v>4.2433999999999999E-4</v>
      </c>
      <c r="T36" s="9">
        <v>1.5449999999999999E-5</v>
      </c>
      <c r="U36" s="9">
        <v>4.0999999999999999E-7</v>
      </c>
      <c r="V36" s="9">
        <v>1.0618E-4</v>
      </c>
      <c r="W36" s="9">
        <v>1.7207E-4</v>
      </c>
      <c r="X36" s="9">
        <v>4.6250500000000003E-3</v>
      </c>
      <c r="Y36" s="9">
        <v>1.0537E-4</v>
      </c>
      <c r="Z36" s="9">
        <v>0</v>
      </c>
      <c r="AA36" s="9">
        <v>1.0211E-3</v>
      </c>
      <c r="AB36" s="9">
        <v>4.1221499999999998E-3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0</v>
      </c>
      <c r="D37" s="9">
        <v>0</v>
      </c>
      <c r="E37" s="9">
        <v>5.3044710000000002E-2</v>
      </c>
      <c r="F37" s="9">
        <v>5.7999999999999995E-7</v>
      </c>
      <c r="G37" s="9">
        <v>8.67E-6</v>
      </c>
      <c r="H37" s="9">
        <v>0</v>
      </c>
      <c r="I37" s="9">
        <v>0</v>
      </c>
      <c r="J37" s="9">
        <v>1E-8</v>
      </c>
      <c r="K37" s="9">
        <v>0</v>
      </c>
      <c r="L37" s="9">
        <v>0</v>
      </c>
      <c r="M37" s="9">
        <v>0</v>
      </c>
      <c r="N37" s="9">
        <v>1E-8</v>
      </c>
      <c r="O37" s="9">
        <v>6.9999999999999997E-7</v>
      </c>
      <c r="P37" s="9">
        <v>1.4652E-4</v>
      </c>
      <c r="Q37" s="9">
        <v>2E-8</v>
      </c>
      <c r="R37" s="9">
        <v>4.2433999999999999E-4</v>
      </c>
      <c r="S37" s="9">
        <v>1.5449999999999999E-5</v>
      </c>
      <c r="T37" s="9">
        <v>4.0999999999999999E-7</v>
      </c>
      <c r="U37" s="9">
        <v>1.0618E-4</v>
      </c>
      <c r="V37" s="9">
        <v>1.7207E-4</v>
      </c>
      <c r="W37" s="9">
        <v>4.6250500000000003E-3</v>
      </c>
      <c r="X37" s="9">
        <v>1.0537E-4</v>
      </c>
      <c r="Y37" s="9">
        <v>0</v>
      </c>
      <c r="Z37" s="9">
        <v>1.0211E-3</v>
      </c>
      <c r="AA37" s="9">
        <v>4.1221499999999998E-3</v>
      </c>
      <c r="AB37" s="9">
        <v>0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4086</v>
      </c>
      <c r="C39" s="9">
        <v>6221.8885377300003</v>
      </c>
      <c r="D39" s="9">
        <v>8503.9021753899997</v>
      </c>
      <c r="E39" s="9">
        <v>10855.2073896</v>
      </c>
      <c r="F39" s="9">
        <v>13311.79092736</v>
      </c>
      <c r="G39" s="9">
        <v>15885.12497542</v>
      </c>
      <c r="H39" s="9">
        <v>18578.38981045</v>
      </c>
      <c r="I39" s="9">
        <v>21397.133440099999</v>
      </c>
      <c r="J39" s="9">
        <v>24346.104630260001</v>
      </c>
      <c r="K39" s="9">
        <v>27430.22225273</v>
      </c>
      <c r="L39" s="9">
        <v>30654.559005899999</v>
      </c>
      <c r="M39" s="9">
        <v>34024.313912209996</v>
      </c>
      <c r="N39" s="9">
        <v>37544.877731289998</v>
      </c>
      <c r="O39" s="9">
        <v>38623.47220602</v>
      </c>
      <c r="P39" s="9">
        <v>39322.723974209999</v>
      </c>
      <c r="Q39" s="9">
        <v>40005.997527959997</v>
      </c>
      <c r="R39" s="9">
        <v>40694.383570929996</v>
      </c>
      <c r="S39" s="9">
        <v>41385.382103290001</v>
      </c>
      <c r="T39" s="9">
        <v>42110.267566549999</v>
      </c>
      <c r="U39" s="9">
        <v>42880.288295040002</v>
      </c>
      <c r="V39" s="9">
        <v>43812.793908059997</v>
      </c>
      <c r="W39" s="9">
        <v>44791.362183789999</v>
      </c>
      <c r="X39" s="9">
        <v>45577.72999467</v>
      </c>
      <c r="Y39" s="9">
        <v>46400.447987120002</v>
      </c>
      <c r="Z39" s="9">
        <v>47849.810692849998</v>
      </c>
      <c r="AA39" s="9">
        <v>48403.764686230003</v>
      </c>
      <c r="AB39" s="9">
        <v>49257.48234817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30581654.210298698</v>
      </c>
      <c r="C40" s="9">
        <v>46567704.486042596</v>
      </c>
      <c r="D40" s="9">
        <v>63647429.425287299</v>
      </c>
      <c r="E40" s="9">
        <v>81245763.783251196</v>
      </c>
      <c r="F40" s="9">
        <v>99632056.144499093</v>
      </c>
      <c r="G40" s="9">
        <v>118892140.059113</v>
      </c>
      <c r="H40" s="9">
        <v>139025452.558292</v>
      </c>
      <c r="I40" s="9">
        <v>159751763.126436</v>
      </c>
      <c r="J40" s="9">
        <v>180381025.550082</v>
      </c>
      <c r="K40" s="9">
        <v>200382718.50246301</v>
      </c>
      <c r="L40" s="9">
        <v>219194384.972085</v>
      </c>
      <c r="M40" s="9">
        <v>236360045.81937599</v>
      </c>
      <c r="N40" s="9">
        <v>251741325.871921</v>
      </c>
      <c r="O40" s="9">
        <v>257543589.41215101</v>
      </c>
      <c r="P40" s="9">
        <v>262083293.05747101</v>
      </c>
      <c r="Q40" s="9">
        <v>266604034.889983</v>
      </c>
      <c r="R40" s="9">
        <v>271181610.98193699</v>
      </c>
      <c r="S40" s="9">
        <v>275808063.00164199</v>
      </c>
      <c r="T40" s="9">
        <v>280587975.198686</v>
      </c>
      <c r="U40" s="9">
        <v>285576876.76847202</v>
      </c>
      <c r="V40" s="9">
        <v>291569423.76354599</v>
      </c>
      <c r="W40" s="9">
        <v>297862954.35139501</v>
      </c>
      <c r="X40" s="9">
        <v>303328127.52709299</v>
      </c>
      <c r="Y40" s="9">
        <v>308733216.57799602</v>
      </c>
      <c r="Z40" s="9">
        <v>317468163.73070598</v>
      </c>
      <c r="AA40" s="9">
        <v>322059686.09523797</v>
      </c>
      <c r="AB40" s="9">
        <v>327975771.69129699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4716.3172791699999</v>
      </c>
      <c r="C42" s="9">
        <v>7181.6936824699997</v>
      </c>
      <c r="D42" s="9">
        <v>9815.7368523999994</v>
      </c>
      <c r="E42" s="9">
        <v>12529.76067062</v>
      </c>
      <c r="F42" s="9">
        <v>15365.30335543</v>
      </c>
      <c r="G42" s="9">
        <v>18335.606520490001</v>
      </c>
      <c r="H42" s="9">
        <v>21444.09470283</v>
      </c>
      <c r="I42" s="9">
        <v>24693.918821980002</v>
      </c>
      <c r="J42" s="9">
        <v>28083.22450303</v>
      </c>
      <c r="K42" s="9">
        <v>31611.95364303</v>
      </c>
      <c r="L42" s="9">
        <v>35279.891185690001</v>
      </c>
      <c r="M42" s="9">
        <v>39088.034818439999</v>
      </c>
      <c r="N42" s="9">
        <v>43040.800011500003</v>
      </c>
      <c r="O42" s="9">
        <v>44262.826865900002</v>
      </c>
      <c r="P42" s="9">
        <v>45062.932317389997</v>
      </c>
      <c r="Q42" s="9">
        <v>45845.612052199998</v>
      </c>
      <c r="R42" s="9">
        <v>46634.380683650001</v>
      </c>
      <c r="S42" s="9">
        <v>47426.4612672</v>
      </c>
      <c r="T42" s="9">
        <v>48256.643587339997</v>
      </c>
      <c r="U42" s="9">
        <v>49137.621434760003</v>
      </c>
      <c r="V42" s="9">
        <v>50204.001425429997</v>
      </c>
      <c r="W42" s="9">
        <v>51323.107290679996</v>
      </c>
      <c r="X42" s="9">
        <v>52226.532115709997</v>
      </c>
      <c r="Y42" s="9">
        <v>53168.556592840003</v>
      </c>
      <c r="Z42" s="9">
        <v>54820.141419539999</v>
      </c>
      <c r="AA42" s="9">
        <v>55464.053390740002</v>
      </c>
      <c r="AB42" s="9">
        <v>56444.680113139999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13.970311349999999</v>
      </c>
      <c r="D43" s="9">
        <v>19.094228829999999</v>
      </c>
      <c r="E43" s="9">
        <v>24.373729130000001</v>
      </c>
      <c r="F43" s="9">
        <v>29.889616839999999</v>
      </c>
      <c r="G43" s="9">
        <v>35.667642020000002</v>
      </c>
      <c r="H43" s="9">
        <v>41.707635770000003</v>
      </c>
      <c r="I43" s="9">
        <v>47.92552894</v>
      </c>
      <c r="J43" s="9">
        <v>54.114307670000002</v>
      </c>
      <c r="K43" s="9">
        <v>60.114815550000003</v>
      </c>
      <c r="L43" s="9">
        <v>65.758315490000001</v>
      </c>
      <c r="M43" s="9">
        <v>70.908013749999995</v>
      </c>
      <c r="N43" s="9">
        <v>75.522397760000004</v>
      </c>
      <c r="O43" s="9">
        <v>77.263076819999995</v>
      </c>
      <c r="P43" s="9">
        <v>78.624987919999995</v>
      </c>
      <c r="Q43" s="9">
        <v>79.981210469999994</v>
      </c>
      <c r="R43" s="9">
        <v>81.354483290000005</v>
      </c>
      <c r="S43" s="9">
        <v>82.742418900000004</v>
      </c>
      <c r="T43" s="9">
        <v>84.176392559999996</v>
      </c>
      <c r="U43" s="9">
        <v>85.673063029999994</v>
      </c>
      <c r="V43" s="9">
        <v>87.470827130000004</v>
      </c>
      <c r="W43" s="9">
        <v>89.358886310000003</v>
      </c>
      <c r="X43" s="9">
        <v>90.99843826</v>
      </c>
      <c r="Y43" s="9">
        <v>92.619964969999998</v>
      </c>
      <c r="Z43" s="9">
        <v>95.240449119999994</v>
      </c>
      <c r="AA43" s="9">
        <v>96.617905829999998</v>
      </c>
      <c r="AB43" s="9">
        <v>98.392731510000004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9.174496E-2</v>
      </c>
      <c r="C44" s="9">
        <v>0.13970310999999999</v>
      </c>
      <c r="D44" s="9">
        <v>0.19094228999999999</v>
      </c>
      <c r="E44" s="9">
        <v>0.24373729</v>
      </c>
      <c r="F44" s="9">
        <v>0.29889617000000002</v>
      </c>
      <c r="G44" s="9">
        <v>0.35667641999999999</v>
      </c>
      <c r="H44" s="9">
        <v>0.41707635999999998</v>
      </c>
      <c r="I44" s="9">
        <v>0.47925529</v>
      </c>
      <c r="J44" s="9">
        <v>0.54114308</v>
      </c>
      <c r="K44" s="9">
        <v>0.60114816000000004</v>
      </c>
      <c r="L44" s="9">
        <v>0.65758315000000001</v>
      </c>
      <c r="M44" s="9">
        <v>0.70908013999999997</v>
      </c>
      <c r="N44" s="9">
        <v>0.75522398000000002</v>
      </c>
      <c r="O44" s="9">
        <v>0.77263077000000002</v>
      </c>
      <c r="P44" s="9">
        <v>0.78624987999999996</v>
      </c>
      <c r="Q44" s="9">
        <v>0.79981210000000003</v>
      </c>
      <c r="R44" s="9">
        <v>0.81354483</v>
      </c>
      <c r="S44" s="9">
        <v>0.82742419</v>
      </c>
      <c r="T44" s="9">
        <v>0.84176393000000005</v>
      </c>
      <c r="U44" s="9">
        <v>0.85673063000000005</v>
      </c>
      <c r="V44" s="9">
        <v>0.87470826999999995</v>
      </c>
      <c r="W44" s="9">
        <v>0.89358886000000004</v>
      </c>
      <c r="X44" s="9">
        <v>0.90998438000000004</v>
      </c>
      <c r="Y44" s="9">
        <v>0.92619965000000004</v>
      </c>
      <c r="Z44" s="9">
        <v>0.95240449000000005</v>
      </c>
      <c r="AA44" s="9">
        <v>0.96617905999999998</v>
      </c>
      <c r="AB44" s="9">
        <v>0.98392732000000005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4407.1367551100002</v>
      </c>
      <c r="C45" s="9">
        <v>6710.8941901199996</v>
      </c>
      <c r="D45" s="9">
        <v>9172.2613409099995</v>
      </c>
      <c r="E45" s="9">
        <v>11708.36599878</v>
      </c>
      <c r="F45" s="9">
        <v>14358.023267799999</v>
      </c>
      <c r="G45" s="9">
        <v>17133.606984490001</v>
      </c>
      <c r="H45" s="9">
        <v>20038.54737746</v>
      </c>
      <c r="I45" s="9">
        <v>23078.828496769998</v>
      </c>
      <c r="J45" s="9">
        <v>26259.57233472</v>
      </c>
      <c r="K45" s="9">
        <v>29586.084358970002</v>
      </c>
      <c r="L45" s="9">
        <v>33063.835953620001</v>
      </c>
      <c r="M45" s="9">
        <v>36698.434755200004</v>
      </c>
      <c r="N45" s="9">
        <v>40495.695206939999</v>
      </c>
      <c r="O45" s="9">
        <v>41659.061176939998</v>
      </c>
      <c r="P45" s="9">
        <v>42413.270224580003</v>
      </c>
      <c r="Q45" s="9">
        <v>43150.245259460004</v>
      </c>
      <c r="R45" s="9">
        <v>43892.734596629998</v>
      </c>
      <c r="S45" s="9">
        <v>44638.041750249999</v>
      </c>
      <c r="T45" s="9">
        <v>45419.899158079999</v>
      </c>
      <c r="U45" s="9">
        <v>46250.43921063</v>
      </c>
      <c r="V45" s="9">
        <v>47256.234551180001</v>
      </c>
      <c r="W45" s="9">
        <v>48311.712822180001</v>
      </c>
      <c r="X45" s="9">
        <v>49159.884746410004</v>
      </c>
      <c r="Y45" s="9">
        <v>50047.263773240004</v>
      </c>
      <c r="Z45" s="9">
        <v>51610.538284219998</v>
      </c>
      <c r="AA45" s="9">
        <v>52208.029964319998</v>
      </c>
      <c r="AB45" s="9">
        <v>53128.845061339998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309.18052406999999</v>
      </c>
      <c r="C46" s="9">
        <v>470.79949234999998</v>
      </c>
      <c r="D46" s="9">
        <v>643.47551149000003</v>
      </c>
      <c r="E46" s="9">
        <v>821.39467185000001</v>
      </c>
      <c r="F46" s="9">
        <v>1007.28008762</v>
      </c>
      <c r="G46" s="9">
        <v>1201.999536</v>
      </c>
      <c r="H46" s="9">
        <v>1405.5473253600001</v>
      </c>
      <c r="I46" s="9">
        <v>1615.0903252099999</v>
      </c>
      <c r="J46" s="9">
        <v>1823.65216831</v>
      </c>
      <c r="K46" s="9">
        <v>2025.8692840599999</v>
      </c>
      <c r="L46" s="9">
        <v>2216.0552320699999</v>
      </c>
      <c r="M46" s="9">
        <v>2389.6000632300002</v>
      </c>
      <c r="N46" s="9">
        <v>2545.1048045699999</v>
      </c>
      <c r="O46" s="9">
        <v>2603.7656889599998</v>
      </c>
      <c r="P46" s="9">
        <v>2649.6620928100001</v>
      </c>
      <c r="Q46" s="9">
        <v>2695.3667927400002</v>
      </c>
      <c r="R46" s="9">
        <v>2741.6460870300002</v>
      </c>
      <c r="S46" s="9">
        <v>2788.4195169499999</v>
      </c>
      <c r="T46" s="9">
        <v>2836.7444292599998</v>
      </c>
      <c r="U46" s="9">
        <v>2887.1822241300001</v>
      </c>
      <c r="V46" s="9">
        <v>2947.76687425</v>
      </c>
      <c r="W46" s="9">
        <v>3011.3944684899998</v>
      </c>
      <c r="X46" s="9">
        <v>3066.6473692999998</v>
      </c>
      <c r="Y46" s="9">
        <v>3121.2928195999998</v>
      </c>
      <c r="Z46" s="9">
        <v>3209.6031353200001</v>
      </c>
      <c r="AA46" s="9">
        <v>3256.0234264199999</v>
      </c>
      <c r="AB46" s="9">
        <v>3315.8350518000002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0.56176780999999998</v>
      </c>
      <c r="D47" s="9">
        <v>0.40180728999999998</v>
      </c>
      <c r="E47" s="9">
        <v>0.30921790999999998</v>
      </c>
      <c r="F47" s="9">
        <v>0.25773832000000002</v>
      </c>
      <c r="G47" s="9">
        <v>0.22390014</v>
      </c>
      <c r="H47" s="9">
        <v>0.19952470999999999</v>
      </c>
      <c r="I47" s="9">
        <v>0.18124296000000001</v>
      </c>
      <c r="J47" s="9">
        <v>0.16698574999999999</v>
      </c>
      <c r="K47" s="9">
        <v>0.15555725000000001</v>
      </c>
      <c r="L47" s="9">
        <v>0.14619192</v>
      </c>
      <c r="M47" s="9">
        <v>0.13837637</v>
      </c>
      <c r="N47" s="9">
        <v>0.13175614999999999</v>
      </c>
      <c r="O47" s="9">
        <v>0.12607059000000001</v>
      </c>
      <c r="P47" s="9">
        <v>5.510578E-2</v>
      </c>
      <c r="Q47" s="9">
        <v>4.4209560000000002E-2</v>
      </c>
      <c r="R47" s="9">
        <v>4.3462609999999999E-2</v>
      </c>
      <c r="S47" s="9">
        <v>4.3289300000000003E-2</v>
      </c>
      <c r="T47" s="9">
        <v>4.3056610000000002E-2</v>
      </c>
      <c r="U47" s="9">
        <v>4.3605640000000001E-2</v>
      </c>
      <c r="V47" s="9">
        <v>4.4395709999999998E-2</v>
      </c>
      <c r="W47" s="9">
        <v>4.7945349999999998E-2</v>
      </c>
      <c r="X47" s="9">
        <v>4.8548939999999999E-2</v>
      </c>
      <c r="Y47" s="9">
        <v>4.3647419999999999E-2</v>
      </c>
      <c r="Z47" s="9">
        <v>4.415475E-2</v>
      </c>
      <c r="AA47" s="9">
        <v>5.7677909999999999E-2</v>
      </c>
      <c r="AB47" s="9">
        <v>3.7514800000000001E-2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0.56177781000000004</v>
      </c>
      <c r="D48" s="9">
        <v>0.40181728999999999</v>
      </c>
      <c r="E48" s="9">
        <v>0.30922790999999999</v>
      </c>
      <c r="F48" s="9">
        <v>0.25774831999999998</v>
      </c>
      <c r="G48" s="9">
        <v>0.22391014000000001</v>
      </c>
      <c r="H48" s="9">
        <v>0.19953471</v>
      </c>
      <c r="I48" s="9">
        <v>0.18125295999999999</v>
      </c>
      <c r="J48" s="9">
        <v>0.16699575</v>
      </c>
      <c r="K48" s="9">
        <v>0.15556724999999999</v>
      </c>
      <c r="L48" s="9">
        <v>0.14620192000000001</v>
      </c>
      <c r="M48" s="9">
        <v>0.13838637000000001</v>
      </c>
      <c r="N48" s="9">
        <v>0.13176615</v>
      </c>
      <c r="O48" s="9">
        <v>5.510578E-2</v>
      </c>
      <c r="P48" s="9">
        <v>4.4209560000000002E-2</v>
      </c>
      <c r="Q48" s="9">
        <v>4.3462609999999999E-2</v>
      </c>
      <c r="R48" s="9">
        <v>4.3289300000000003E-2</v>
      </c>
      <c r="S48" s="9">
        <v>4.3056610000000002E-2</v>
      </c>
      <c r="T48" s="9">
        <v>4.3605640000000001E-2</v>
      </c>
      <c r="U48" s="9">
        <v>4.4395709999999998E-2</v>
      </c>
      <c r="V48" s="9">
        <v>4.7945349999999998E-2</v>
      </c>
      <c r="W48" s="9">
        <v>4.8548939999999999E-2</v>
      </c>
      <c r="X48" s="9">
        <v>4.3647419999999999E-2</v>
      </c>
      <c r="Y48" s="9">
        <v>4.415475E-2</v>
      </c>
      <c r="Z48" s="9">
        <v>5.7677909999999999E-2</v>
      </c>
      <c r="AA48" s="9">
        <v>3.7514800000000001E-2</v>
      </c>
      <c r="AB48" s="9">
        <v>4.3730690000000003E-2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0.56177781000000004</v>
      </c>
      <c r="D49" s="9">
        <v>0.40181728999999999</v>
      </c>
      <c r="E49" s="9">
        <v>0.30922790999999999</v>
      </c>
      <c r="F49" s="9">
        <v>0.25774831999999998</v>
      </c>
      <c r="G49" s="9">
        <v>0.22391014000000001</v>
      </c>
      <c r="H49" s="9">
        <v>0.19953471</v>
      </c>
      <c r="I49" s="9">
        <v>0.18125295999999999</v>
      </c>
      <c r="J49" s="9">
        <v>0.16699575</v>
      </c>
      <c r="K49" s="9">
        <v>0.15556724999999999</v>
      </c>
      <c r="L49" s="9">
        <v>0.14620192000000001</v>
      </c>
      <c r="M49" s="9">
        <v>0.13838637000000001</v>
      </c>
      <c r="N49" s="9">
        <v>0.13176615</v>
      </c>
      <c r="O49" s="9">
        <v>0.12608058999999999</v>
      </c>
      <c r="P49" s="9">
        <v>0.12628308999999999</v>
      </c>
      <c r="Q49" s="9">
        <v>0.12736275</v>
      </c>
      <c r="R49" s="9">
        <v>0.12807887000000001</v>
      </c>
      <c r="S49" s="9">
        <v>0.12888366000000001</v>
      </c>
      <c r="T49" s="9">
        <v>0.12971073999999999</v>
      </c>
      <c r="U49" s="9">
        <v>0.13081349</v>
      </c>
      <c r="V49" s="9">
        <v>0.13182622999999999</v>
      </c>
      <c r="W49" s="9">
        <v>0.13189409999999999</v>
      </c>
      <c r="X49" s="9">
        <v>0.13175682</v>
      </c>
      <c r="Y49" s="9">
        <v>0.13237347999999999</v>
      </c>
      <c r="Z49" s="9">
        <v>0.13323204999999999</v>
      </c>
      <c r="AA49" s="9">
        <v>0.13139711000000001</v>
      </c>
      <c r="AB49" s="9">
        <v>0.13294982999999999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40280</v>
      </c>
      <c r="C50" s="9">
        <v>43205.994728969999</v>
      </c>
      <c r="D50" s="9">
        <v>43067.240932339999</v>
      </c>
      <c r="E50" s="9">
        <v>44074.048095860002</v>
      </c>
      <c r="F50" s="9">
        <v>45459.245176949997</v>
      </c>
      <c r="G50" s="9">
        <v>46789.231517439999</v>
      </c>
      <c r="H50" s="9">
        <v>48168.794137370001</v>
      </c>
      <c r="I50" s="9">
        <v>49550.328920280001</v>
      </c>
      <c r="J50" s="9">
        <v>50934.110435770002</v>
      </c>
      <c r="K50" s="9">
        <v>52319.41577023</v>
      </c>
      <c r="L50" s="9">
        <v>53704.351821550001</v>
      </c>
      <c r="M50" s="9">
        <v>55089.294875220003</v>
      </c>
      <c r="N50" s="9">
        <v>56465.476157780002</v>
      </c>
      <c r="O50" s="9">
        <v>58098.214082979997</v>
      </c>
      <c r="P50" s="9">
        <v>59859.092949090002</v>
      </c>
      <c r="Q50" s="9">
        <v>60783.645512490002</v>
      </c>
      <c r="R50" s="9">
        <v>61905.125836610001</v>
      </c>
      <c r="S50" s="9">
        <v>63070.673233759997</v>
      </c>
      <c r="T50" s="9">
        <v>64976.098883699997</v>
      </c>
      <c r="U50" s="9">
        <v>66939.607520019999</v>
      </c>
      <c r="V50" s="9">
        <v>68879.762638729997</v>
      </c>
      <c r="W50" s="9">
        <v>70817.403316640004</v>
      </c>
      <c r="X50" s="9">
        <v>72804.223220989996</v>
      </c>
      <c r="Y50" s="9">
        <v>74733.963929870006</v>
      </c>
      <c r="Z50" s="9">
        <v>76767.958759639994</v>
      </c>
      <c r="AA50" s="9">
        <v>78978.087594130004</v>
      </c>
      <c r="AB50" s="9">
        <v>81060.319761260005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183894052.41191599</v>
      </c>
      <c r="C51" s="9">
        <v>189990109.71428499</v>
      </c>
      <c r="D51" s="9">
        <v>178434842.40393999</v>
      </c>
      <c r="E51" s="9">
        <v>165437645.66174001</v>
      </c>
      <c r="F51" s="9">
        <v>151565019.63875201</v>
      </c>
      <c r="G51" s="9">
        <v>136866978.99507299</v>
      </c>
      <c r="H51" s="9">
        <v>121344393.773399</v>
      </c>
      <c r="I51" s="9">
        <v>105277571.257799</v>
      </c>
      <c r="J51" s="9">
        <v>89356532.072249502</v>
      </c>
      <c r="K51" s="9">
        <v>74111791.146141201</v>
      </c>
      <c r="L51" s="9">
        <v>60105799.093595996</v>
      </c>
      <c r="M51" s="9">
        <v>47794455.0870279</v>
      </c>
      <c r="N51" s="9">
        <v>37315776.045976996</v>
      </c>
      <c r="O51" s="9">
        <v>36461563.651888303</v>
      </c>
      <c r="P51" s="9">
        <v>36956493.195402302</v>
      </c>
      <c r="Q51" s="9">
        <v>37544869.162561499</v>
      </c>
      <c r="R51" s="9">
        <v>38184113.839080401</v>
      </c>
      <c r="S51" s="9">
        <v>38880551.027914599</v>
      </c>
      <c r="T51" s="9">
        <v>39542599.139573</v>
      </c>
      <c r="U51" s="9">
        <v>40138319.290640302</v>
      </c>
      <c r="V51" s="9">
        <v>40738693.530377597</v>
      </c>
      <c r="W51" s="9">
        <v>41365159.454843998</v>
      </c>
      <c r="X51" s="9">
        <v>42416378.942528702</v>
      </c>
      <c r="Y51" s="9">
        <v>43149812.137930997</v>
      </c>
      <c r="Z51" s="9">
        <v>43261721.379310302</v>
      </c>
      <c r="AA51" s="9">
        <v>44969356.091954</v>
      </c>
      <c r="AB51" s="9">
        <v>46089388.919540197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12125.63249493</v>
      </c>
      <c r="C53" s="9">
        <v>12829.25600714</v>
      </c>
      <c r="D53" s="9">
        <v>12520.99449581</v>
      </c>
      <c r="E53" s="9">
        <v>12394.79176658</v>
      </c>
      <c r="F53" s="9">
        <v>12318.985660480001</v>
      </c>
      <c r="G53" s="9">
        <v>12212.569384599999</v>
      </c>
      <c r="H53" s="9">
        <v>12095.43576624</v>
      </c>
      <c r="I53" s="9">
        <v>11965.396754900001</v>
      </c>
      <c r="J53" s="9">
        <v>11839.340922629999</v>
      </c>
      <c r="K53" s="9">
        <v>11730.075741840001</v>
      </c>
      <c r="L53" s="9">
        <v>11650.966003449999</v>
      </c>
      <c r="M53" s="9">
        <v>11613.207005300001</v>
      </c>
      <c r="N53" s="9">
        <v>11618.503467779999</v>
      </c>
      <c r="O53" s="9">
        <v>11907.28979852</v>
      </c>
      <c r="P53" s="9">
        <v>12253.295581030001</v>
      </c>
      <c r="Q53" s="9">
        <v>12442.98223014</v>
      </c>
      <c r="R53" s="9">
        <v>12671.25505745</v>
      </c>
      <c r="S53" s="9">
        <v>12909.28017253</v>
      </c>
      <c r="T53" s="9">
        <v>13286.77520742</v>
      </c>
      <c r="U53" s="9">
        <v>13673.66657997</v>
      </c>
      <c r="V53" s="9">
        <v>14056.242798499999</v>
      </c>
      <c r="W53" s="9">
        <v>14438.97882068</v>
      </c>
      <c r="X53" s="9">
        <v>14841.405078690001</v>
      </c>
      <c r="Y53" s="9">
        <v>15225.252968160001</v>
      </c>
      <c r="Z53" s="9">
        <v>15613.706213470001</v>
      </c>
      <c r="AA53" s="9">
        <v>16074.49685619</v>
      </c>
      <c r="AB53" s="9">
        <v>16496.695947970002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9309.5153759999994</v>
      </c>
      <c r="D54" s="9">
        <v>8743.3072777899997</v>
      </c>
      <c r="E54" s="9">
        <v>8106.4446374299996</v>
      </c>
      <c r="F54" s="9">
        <v>7426.6859623</v>
      </c>
      <c r="G54" s="9">
        <v>6706.48197076</v>
      </c>
      <c r="H54" s="9">
        <v>5945.8752949</v>
      </c>
      <c r="I54" s="9">
        <v>5158.60099163</v>
      </c>
      <c r="J54" s="9">
        <v>4378.4700715400004</v>
      </c>
      <c r="K54" s="9">
        <v>3631.4777661600001</v>
      </c>
      <c r="L54" s="9">
        <v>2945.18415559</v>
      </c>
      <c r="M54" s="9">
        <v>2341.9282992600001</v>
      </c>
      <c r="N54" s="9">
        <v>1828.47302625</v>
      </c>
      <c r="O54" s="9">
        <v>1786.6166189400001</v>
      </c>
      <c r="P54" s="9">
        <v>1810.8681665700001</v>
      </c>
      <c r="Q54" s="9">
        <v>1839.6985889699999</v>
      </c>
      <c r="R54" s="9">
        <v>1871.0215781100001</v>
      </c>
      <c r="S54" s="9">
        <v>1905.1470003699999</v>
      </c>
      <c r="T54" s="9">
        <v>1937.5873578400001</v>
      </c>
      <c r="U54" s="9">
        <v>1966.7776452400001</v>
      </c>
      <c r="V54" s="9">
        <v>1996.1959829899999</v>
      </c>
      <c r="W54" s="9">
        <v>2026.89281329</v>
      </c>
      <c r="X54" s="9">
        <v>2078.4025681799999</v>
      </c>
      <c r="Y54" s="9">
        <v>2114.3407947599999</v>
      </c>
      <c r="Z54" s="9">
        <v>2119.8243475899999</v>
      </c>
      <c r="AA54" s="9">
        <v>2203.4984485099999</v>
      </c>
      <c r="AB54" s="9">
        <v>2258.3800570600001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90.108085680000002</v>
      </c>
      <c r="C55" s="9">
        <v>93.095153760000002</v>
      </c>
      <c r="D55" s="9">
        <v>87.433072780000003</v>
      </c>
      <c r="E55" s="9">
        <v>81.064446369999999</v>
      </c>
      <c r="F55" s="9">
        <v>74.266859620000005</v>
      </c>
      <c r="G55" s="9">
        <v>67.064819709999995</v>
      </c>
      <c r="H55" s="9">
        <v>59.458752949999997</v>
      </c>
      <c r="I55" s="9">
        <v>51.586009920000002</v>
      </c>
      <c r="J55" s="9">
        <v>43.784700719999996</v>
      </c>
      <c r="K55" s="9">
        <v>36.314777659999997</v>
      </c>
      <c r="L55" s="9">
        <v>29.451841559999998</v>
      </c>
      <c r="M55" s="9">
        <v>23.419282989999999</v>
      </c>
      <c r="N55" s="9">
        <v>18.28473026</v>
      </c>
      <c r="O55" s="9">
        <v>17.866166190000001</v>
      </c>
      <c r="P55" s="9">
        <v>18.108681669999999</v>
      </c>
      <c r="Q55" s="9">
        <v>18.39698589</v>
      </c>
      <c r="R55" s="9">
        <v>18.710215779999999</v>
      </c>
      <c r="S55" s="9">
        <v>19.051469999999998</v>
      </c>
      <c r="T55" s="9">
        <v>19.37587358</v>
      </c>
      <c r="U55" s="9">
        <v>19.667776450000002</v>
      </c>
      <c r="V55" s="9">
        <v>19.961959830000001</v>
      </c>
      <c r="W55" s="9">
        <v>20.268928129999999</v>
      </c>
      <c r="X55" s="9">
        <v>20.784025679999999</v>
      </c>
      <c r="Y55" s="9">
        <v>21.14340795</v>
      </c>
      <c r="Z55" s="9">
        <v>21.198243479999999</v>
      </c>
      <c r="AA55" s="9">
        <v>22.034984489999999</v>
      </c>
      <c r="AB55" s="9">
        <v>22.583800570000001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7638.6176160799996</v>
      </c>
      <c r="C56" s="9">
        <v>8193.4973301200007</v>
      </c>
      <c r="D56" s="9">
        <v>8167.1843411600003</v>
      </c>
      <c r="E56" s="9">
        <v>8358.1132124399992</v>
      </c>
      <c r="F56" s="9">
        <v>8620.79918129</v>
      </c>
      <c r="G56" s="9">
        <v>8873.0150971200001</v>
      </c>
      <c r="H56" s="9">
        <v>9134.6325581700003</v>
      </c>
      <c r="I56" s="9">
        <v>9396.6240162100003</v>
      </c>
      <c r="J56" s="9">
        <v>9659.0415400700003</v>
      </c>
      <c r="K56" s="9">
        <v>9921.7480378700002</v>
      </c>
      <c r="L56" s="9">
        <v>10184.38450557</v>
      </c>
      <c r="M56" s="9">
        <v>10447.022301180001</v>
      </c>
      <c r="N56" s="9">
        <v>10707.99853225</v>
      </c>
      <c r="O56" s="9">
        <v>11017.627645410001</v>
      </c>
      <c r="P56" s="9">
        <v>11351.557147060001</v>
      </c>
      <c r="Q56" s="9">
        <v>11526.887422579999</v>
      </c>
      <c r="R56" s="9">
        <v>11739.562679770001</v>
      </c>
      <c r="S56" s="9">
        <v>11960.59472744</v>
      </c>
      <c r="T56" s="9">
        <v>12321.935788410001</v>
      </c>
      <c r="U56" s="9">
        <v>12694.29158927</v>
      </c>
      <c r="V56" s="9">
        <v>13062.21867636</v>
      </c>
      <c r="W56" s="9">
        <v>13429.66892998</v>
      </c>
      <c r="X56" s="9">
        <v>13806.445432500001</v>
      </c>
      <c r="Y56" s="9">
        <v>14172.39755199</v>
      </c>
      <c r="Z56" s="9">
        <v>14558.12021182</v>
      </c>
      <c r="AA56" s="9">
        <v>14977.24456755</v>
      </c>
      <c r="AB56" s="9">
        <v>15372.11485833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4487.0148788500001</v>
      </c>
      <c r="C57" s="9">
        <v>4635.7586770300004</v>
      </c>
      <c r="D57" s="9">
        <v>4353.8101546600001</v>
      </c>
      <c r="E57" s="9">
        <v>4036.6785541499999</v>
      </c>
      <c r="F57" s="9">
        <v>3698.1864791899998</v>
      </c>
      <c r="G57" s="9">
        <v>3339.5542874799999</v>
      </c>
      <c r="H57" s="9">
        <v>2960.80320807</v>
      </c>
      <c r="I57" s="9">
        <v>2568.7727386900001</v>
      </c>
      <c r="J57" s="9">
        <v>2180.2993825600001</v>
      </c>
      <c r="K57" s="9">
        <v>1808.3277039699999</v>
      </c>
      <c r="L57" s="9">
        <v>1466.5814978799999</v>
      </c>
      <c r="M57" s="9">
        <v>1166.1847041200001</v>
      </c>
      <c r="N57" s="9">
        <v>910.50493552</v>
      </c>
      <c r="O57" s="9">
        <v>889.66215310999996</v>
      </c>
      <c r="P57" s="9">
        <v>901.73843396999996</v>
      </c>
      <c r="Q57" s="9">
        <v>916.09480756999994</v>
      </c>
      <c r="R57" s="9">
        <v>931.69237767000004</v>
      </c>
      <c r="S57" s="9">
        <v>948.68544508000002</v>
      </c>
      <c r="T57" s="9">
        <v>964.83941901000003</v>
      </c>
      <c r="U57" s="9">
        <v>979.37499069</v>
      </c>
      <c r="V57" s="9">
        <v>994.02412214000003</v>
      </c>
      <c r="W57" s="9">
        <v>1009.3098907</v>
      </c>
      <c r="X57" s="9">
        <v>1034.9596462</v>
      </c>
      <c r="Y57" s="9">
        <v>1052.8554161699999</v>
      </c>
      <c r="Z57" s="9">
        <v>1055.58600166</v>
      </c>
      <c r="AA57" s="9">
        <v>1097.25228864</v>
      </c>
      <c r="AB57" s="9">
        <v>1124.5810896400001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0.11732513</v>
      </c>
      <c r="D58" s="9">
        <v>0.11733477</v>
      </c>
      <c r="E58" s="9">
        <v>3.832141E-2</v>
      </c>
      <c r="F58" s="9">
        <v>6.6018300000000002E-2</v>
      </c>
      <c r="G58" s="9">
        <v>7.4405059999999995E-2</v>
      </c>
      <c r="H58" s="9">
        <v>7.2142369999999997E-2</v>
      </c>
      <c r="I58" s="9">
        <v>7.2379810000000003E-2</v>
      </c>
      <c r="J58" s="9">
        <v>7.1542830000000002E-2</v>
      </c>
      <c r="K58" s="9">
        <v>7.0757070000000005E-2</v>
      </c>
      <c r="L58" s="9">
        <v>6.9997900000000002E-2</v>
      </c>
      <c r="M58" s="9">
        <v>6.9240399999999994E-2</v>
      </c>
      <c r="N58" s="9">
        <v>6.852946E-2</v>
      </c>
      <c r="O58" s="9">
        <v>6.7688460000000006E-2</v>
      </c>
      <c r="P58" s="9">
        <v>7.1787169999999997E-2</v>
      </c>
      <c r="Q58" s="9">
        <v>7.323818E-2</v>
      </c>
      <c r="R58" s="9">
        <v>5.7755710000000002E-2</v>
      </c>
      <c r="S58" s="9">
        <v>6.0885790000000002E-2</v>
      </c>
      <c r="T58" s="9">
        <v>6.1279130000000001E-2</v>
      </c>
      <c r="U58" s="9">
        <v>7.3136419999999994E-2</v>
      </c>
      <c r="V58" s="9">
        <v>7.3144730000000005E-2</v>
      </c>
      <c r="W58" s="9">
        <v>7.1857980000000002E-2</v>
      </c>
      <c r="X58" s="9">
        <v>7.0969550000000006E-2</v>
      </c>
      <c r="Y58" s="9">
        <v>7.0891179999999998E-2</v>
      </c>
      <c r="Z58" s="9">
        <v>6.9276969999999993E-2</v>
      </c>
      <c r="AA58" s="9">
        <v>7.0017159999999995E-2</v>
      </c>
      <c r="AB58" s="9">
        <v>7.1655969999999999E-2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0.11733477</v>
      </c>
      <c r="D59" s="9">
        <v>3.832141E-2</v>
      </c>
      <c r="E59" s="9">
        <v>6.6018300000000002E-2</v>
      </c>
      <c r="F59" s="9">
        <v>7.4405059999999995E-2</v>
      </c>
      <c r="G59" s="9">
        <v>7.2142369999999997E-2</v>
      </c>
      <c r="H59" s="9">
        <v>7.2379810000000003E-2</v>
      </c>
      <c r="I59" s="9">
        <v>7.1542830000000002E-2</v>
      </c>
      <c r="J59" s="9">
        <v>7.0757070000000005E-2</v>
      </c>
      <c r="K59" s="9">
        <v>6.9997900000000002E-2</v>
      </c>
      <c r="L59" s="9">
        <v>6.9240399999999994E-2</v>
      </c>
      <c r="M59" s="9">
        <v>6.852946E-2</v>
      </c>
      <c r="N59" s="9">
        <v>6.7688460000000006E-2</v>
      </c>
      <c r="O59" s="9">
        <v>7.1787169999999997E-2</v>
      </c>
      <c r="P59" s="9">
        <v>7.323818E-2</v>
      </c>
      <c r="Q59" s="9">
        <v>5.7755710000000002E-2</v>
      </c>
      <c r="R59" s="9">
        <v>6.0885790000000002E-2</v>
      </c>
      <c r="S59" s="9">
        <v>6.1279130000000001E-2</v>
      </c>
      <c r="T59" s="9">
        <v>7.3136419999999994E-2</v>
      </c>
      <c r="U59" s="9">
        <v>7.3144730000000005E-2</v>
      </c>
      <c r="V59" s="9">
        <v>7.1857980000000002E-2</v>
      </c>
      <c r="W59" s="9">
        <v>7.0969550000000006E-2</v>
      </c>
      <c r="X59" s="9">
        <v>7.0891179999999998E-2</v>
      </c>
      <c r="Y59" s="9">
        <v>6.9276969999999993E-2</v>
      </c>
      <c r="Z59" s="9">
        <v>7.0017159999999995E-2</v>
      </c>
      <c r="AA59" s="9">
        <v>7.1655969999999999E-2</v>
      </c>
      <c r="AB59" s="9">
        <v>6.9129880000000005E-2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0.11733513</v>
      </c>
      <c r="D60" s="9">
        <v>0.11738079</v>
      </c>
      <c r="E60" s="9">
        <v>0.12114651</v>
      </c>
      <c r="F60" s="9">
        <v>0.12370797</v>
      </c>
      <c r="G60" s="9">
        <v>0.12575296999999999</v>
      </c>
      <c r="H60" s="9">
        <v>0.12795249</v>
      </c>
      <c r="I60" s="9">
        <v>0.13015125999999999</v>
      </c>
      <c r="J60" s="9">
        <v>0.13242251999999999</v>
      </c>
      <c r="K60" s="9">
        <v>0.13476647999999999</v>
      </c>
      <c r="L60" s="9">
        <v>0.13718495999999999</v>
      </c>
      <c r="M60" s="9">
        <v>0.13968143999999999</v>
      </c>
      <c r="N60" s="9">
        <v>0.14225650000000001</v>
      </c>
      <c r="O60" s="9">
        <v>0.1449232</v>
      </c>
      <c r="P60" s="9">
        <v>0.14513886000000001</v>
      </c>
      <c r="Q60" s="9">
        <v>0.14491270000000001</v>
      </c>
      <c r="R60" s="9">
        <v>0.14598495</v>
      </c>
      <c r="S60" s="9">
        <v>0.14676813</v>
      </c>
      <c r="T60" s="9">
        <v>0.1474994</v>
      </c>
      <c r="U60" s="9">
        <v>0.14719396000000001</v>
      </c>
      <c r="V60" s="9">
        <v>0.14686964999999999</v>
      </c>
      <c r="W60" s="9">
        <v>0.14605381000000001</v>
      </c>
      <c r="X60" s="9">
        <v>0.14518946999999999</v>
      </c>
      <c r="Y60" s="9">
        <v>0.14459467000000001</v>
      </c>
      <c r="Z60" s="9">
        <v>0.14451252000000001</v>
      </c>
      <c r="AA60" s="9">
        <v>0.14297409999999999</v>
      </c>
      <c r="AB60" s="9">
        <v>0.14260202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5710</v>
      </c>
      <c r="C61" s="9">
        <v>5567.25</v>
      </c>
      <c r="D61" s="9">
        <v>5428.0687500000004</v>
      </c>
      <c r="E61" s="9">
        <v>5389.0692726500001</v>
      </c>
      <c r="F61" s="9">
        <v>5254.3910718699999</v>
      </c>
      <c r="G61" s="9">
        <v>5134.9086675899998</v>
      </c>
      <c r="H61" s="9">
        <v>5006.5359511099996</v>
      </c>
      <c r="I61" s="9">
        <v>4881.4251936600003</v>
      </c>
      <c r="J61" s="9">
        <v>4759.38956383</v>
      </c>
      <c r="K61" s="9">
        <v>4640.4061976200001</v>
      </c>
      <c r="L61" s="9">
        <v>4524.3975606499998</v>
      </c>
      <c r="M61" s="9">
        <v>4411.2877587000003</v>
      </c>
      <c r="N61" s="9">
        <v>4301.0064350900002</v>
      </c>
      <c r="O61" s="9">
        <v>4193.4958368099997</v>
      </c>
      <c r="P61" s="9">
        <v>4088.6584425400001</v>
      </c>
      <c r="Q61" s="9">
        <v>4254.3866157900002</v>
      </c>
      <c r="R61" s="9">
        <v>4368.1642145400001</v>
      </c>
      <c r="S61" s="9">
        <v>4481.5457895099998</v>
      </c>
      <c r="T61" s="9">
        <v>4378.0272206899999</v>
      </c>
      <c r="U61" s="9">
        <v>4268.57709282</v>
      </c>
      <c r="V61" s="9">
        <v>4161.8654360399996</v>
      </c>
      <c r="W61" s="9">
        <v>4057.8197433199998</v>
      </c>
      <c r="X61" s="9">
        <v>3956.38901089</v>
      </c>
      <c r="Y61" s="9">
        <v>3893.5740901099998</v>
      </c>
      <c r="Z61" s="9">
        <v>3796.2687880600001</v>
      </c>
      <c r="AA61" s="9">
        <v>3707.4845172300002</v>
      </c>
      <c r="AB61" s="9">
        <v>3633.4180429500002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19316272.239326701</v>
      </c>
      <c r="C62" s="9">
        <v>1584326.25266831</v>
      </c>
      <c r="D62" s="9">
        <v>433317.69612068997</v>
      </c>
      <c r="E62" s="9">
        <v>277389.63228654</v>
      </c>
      <c r="F62" s="9">
        <v>261709.12192117999</v>
      </c>
      <c r="G62" s="9">
        <v>247755.80223726999</v>
      </c>
      <c r="H62" s="9">
        <v>232903.62669335</v>
      </c>
      <c r="I62" s="9">
        <v>218140.48958333</v>
      </c>
      <c r="J62" s="9">
        <v>203505.21246407999</v>
      </c>
      <c r="K62" s="9">
        <v>188972.73062911001</v>
      </c>
      <c r="L62" s="9">
        <v>174498.1875</v>
      </c>
      <c r="M62" s="9">
        <v>160103.08674569</v>
      </c>
      <c r="N62" s="9">
        <v>146049.52073071001</v>
      </c>
      <c r="O62" s="9">
        <v>135115.87343492999</v>
      </c>
      <c r="P62" s="9">
        <v>123493.93380542001</v>
      </c>
      <c r="Q62" s="9">
        <v>129760.31034483</v>
      </c>
      <c r="R62" s="9">
        <v>132584.76290537999</v>
      </c>
      <c r="S62" s="9">
        <v>135136.76485529999</v>
      </c>
      <c r="T62" s="9">
        <v>123825.01033970001</v>
      </c>
      <c r="U62" s="9">
        <v>112947.41502463</v>
      </c>
      <c r="V62" s="9">
        <v>104434.38613506001</v>
      </c>
      <c r="W62" s="9">
        <v>96968.277298849993</v>
      </c>
      <c r="X62" s="9">
        <v>89456.406006260004</v>
      </c>
      <c r="Y62" s="9">
        <v>83143.829690069993</v>
      </c>
      <c r="Z62" s="9">
        <v>77326.281326969998</v>
      </c>
      <c r="AA62" s="9">
        <v>69205.041538379999</v>
      </c>
      <c r="AB62" s="9">
        <v>63690.081409070001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3867.47129258</v>
      </c>
      <c r="C64" s="9">
        <v>3369.2268781399998</v>
      </c>
      <c r="D64" s="9">
        <v>3259.12280487</v>
      </c>
      <c r="E64" s="9">
        <v>3232.1491981099998</v>
      </c>
      <c r="F64" s="9">
        <v>3151.1709154700002</v>
      </c>
      <c r="G64" s="9">
        <v>3079.3284667200001</v>
      </c>
      <c r="H64" s="9">
        <v>3002.1436904100001</v>
      </c>
      <c r="I64" s="9">
        <v>2926.91347133</v>
      </c>
      <c r="J64" s="9">
        <v>2853.5268830599998</v>
      </c>
      <c r="K64" s="9">
        <v>2781.9696565999998</v>
      </c>
      <c r="L64" s="9">
        <v>2712.1943385499999</v>
      </c>
      <c r="M64" s="9">
        <v>2644.1560021300002</v>
      </c>
      <c r="N64" s="9">
        <v>2577.8186360200002</v>
      </c>
      <c r="O64" s="9">
        <v>2513.2123522400002</v>
      </c>
      <c r="P64" s="9">
        <v>2450.1901231100001</v>
      </c>
      <c r="Q64" s="9">
        <v>2549.5345753699999</v>
      </c>
      <c r="R64" s="9">
        <v>2617.7032648200002</v>
      </c>
      <c r="S64" s="9">
        <v>2685.6285668800001</v>
      </c>
      <c r="T64" s="9">
        <v>2623.4029575300001</v>
      </c>
      <c r="U64" s="9">
        <v>2557.6370501299998</v>
      </c>
      <c r="V64" s="9">
        <v>2493.56533429</v>
      </c>
      <c r="W64" s="9">
        <v>2431.11373529</v>
      </c>
      <c r="X64" s="9">
        <v>2370.2262865399998</v>
      </c>
      <c r="Y64" s="9">
        <v>2332.4807111499999</v>
      </c>
      <c r="Z64" s="9">
        <v>2274.1020317100001</v>
      </c>
      <c r="AA64" s="9">
        <v>2220.7700870100002</v>
      </c>
      <c r="AB64" s="9">
        <v>2176.3083288299999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129.91475272</v>
      </c>
      <c r="D65" s="9">
        <v>35.532051080000002</v>
      </c>
      <c r="E65" s="9">
        <v>22.745949849999999</v>
      </c>
      <c r="F65" s="9">
        <v>21.460148</v>
      </c>
      <c r="G65" s="9">
        <v>20.315975779999999</v>
      </c>
      <c r="H65" s="9">
        <v>19.09809739</v>
      </c>
      <c r="I65" s="9">
        <v>17.88752015</v>
      </c>
      <c r="J65" s="9">
        <v>16.687427419999999</v>
      </c>
      <c r="K65" s="9">
        <v>15.495763910000001</v>
      </c>
      <c r="L65" s="9">
        <v>14.30885138</v>
      </c>
      <c r="M65" s="9">
        <v>13.128453110000001</v>
      </c>
      <c r="N65" s="9">
        <v>11.9760607</v>
      </c>
      <c r="O65" s="9">
        <v>11.07950162</v>
      </c>
      <c r="P65" s="9">
        <v>10.12650257</v>
      </c>
      <c r="Q65" s="9">
        <v>10.64034545</v>
      </c>
      <c r="R65" s="9">
        <v>10.87195056</v>
      </c>
      <c r="S65" s="9">
        <v>11.08121472</v>
      </c>
      <c r="T65" s="9">
        <v>10.15365085</v>
      </c>
      <c r="U65" s="9">
        <v>9.2616880300000002</v>
      </c>
      <c r="V65" s="9">
        <v>8.5636196600000005</v>
      </c>
      <c r="W65" s="9">
        <v>7.9513987400000001</v>
      </c>
      <c r="X65" s="9">
        <v>7.3354252899999999</v>
      </c>
      <c r="Y65" s="9">
        <v>6.8177940299999999</v>
      </c>
      <c r="Z65" s="9">
        <v>6.3407550700000002</v>
      </c>
      <c r="AA65" s="9">
        <v>5.6748134099999996</v>
      </c>
      <c r="AB65" s="9">
        <v>5.22258668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15.83934324</v>
      </c>
      <c r="C66" s="9">
        <v>1.2991475299999999</v>
      </c>
      <c r="D66" s="9">
        <v>0.35532050999999998</v>
      </c>
      <c r="E66" s="9">
        <v>0.22745950000000001</v>
      </c>
      <c r="F66" s="9">
        <v>0.21460148000000001</v>
      </c>
      <c r="G66" s="9">
        <v>0.20315975999999999</v>
      </c>
      <c r="H66" s="9">
        <v>0.19098097</v>
      </c>
      <c r="I66" s="9">
        <v>0.17887520000000001</v>
      </c>
      <c r="J66" s="9">
        <v>0.16687426999999999</v>
      </c>
      <c r="K66" s="9">
        <v>0.15495764000000001</v>
      </c>
      <c r="L66" s="9">
        <v>0.14308851</v>
      </c>
      <c r="M66" s="9">
        <v>0.13128453000000001</v>
      </c>
      <c r="N66" s="9">
        <v>0.11976061</v>
      </c>
      <c r="O66" s="9">
        <v>0.11079501999999999</v>
      </c>
      <c r="P66" s="9">
        <v>0.10126503000000001</v>
      </c>
      <c r="Q66" s="9">
        <v>0.10640345</v>
      </c>
      <c r="R66" s="9">
        <v>0.10871951000000001</v>
      </c>
      <c r="S66" s="9">
        <v>0.11081215</v>
      </c>
      <c r="T66" s="9">
        <v>0.10153651</v>
      </c>
      <c r="U66" s="9">
        <v>9.2616879999999999E-2</v>
      </c>
      <c r="V66" s="9">
        <v>8.5636199999999996E-2</v>
      </c>
      <c r="W66" s="9">
        <v>7.9513990000000007E-2</v>
      </c>
      <c r="X66" s="9">
        <v>7.3354249999999996E-2</v>
      </c>
      <c r="Y66" s="9">
        <v>6.8177940000000006E-2</v>
      </c>
      <c r="Z66" s="9">
        <v>6.3407549999999993E-2</v>
      </c>
      <c r="AA66" s="9">
        <v>5.6748130000000001E-2</v>
      </c>
      <c r="AB66" s="9">
        <v>5.2225870000000001E-2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3417.7884748500001</v>
      </c>
      <c r="C67" s="9">
        <v>3332.3437629800001</v>
      </c>
      <c r="D67" s="9">
        <v>3249.0351689099998</v>
      </c>
      <c r="E67" s="9">
        <v>3225.6915674699999</v>
      </c>
      <c r="F67" s="9">
        <v>3145.0783271099999</v>
      </c>
      <c r="G67" s="9">
        <v>3073.56071165</v>
      </c>
      <c r="H67" s="9">
        <v>2996.7216939800001</v>
      </c>
      <c r="I67" s="9">
        <v>2921.8351607300001</v>
      </c>
      <c r="J67" s="9">
        <v>2848.7892817100001</v>
      </c>
      <c r="K67" s="9">
        <v>2777.5703714299998</v>
      </c>
      <c r="L67" s="9">
        <v>2708.1320207399999</v>
      </c>
      <c r="M67" s="9">
        <v>2640.4288022699998</v>
      </c>
      <c r="N67" s="9">
        <v>2574.4186031700001</v>
      </c>
      <c r="O67" s="9">
        <v>2510.0668547099999</v>
      </c>
      <c r="P67" s="9">
        <v>2447.3151843300002</v>
      </c>
      <c r="Q67" s="9">
        <v>2546.51375534</v>
      </c>
      <c r="R67" s="9">
        <v>2614.6166915399999</v>
      </c>
      <c r="S67" s="9">
        <v>2682.482583</v>
      </c>
      <c r="T67" s="9">
        <v>2620.5203112899999</v>
      </c>
      <c r="U67" s="9">
        <v>2555.0076343000001</v>
      </c>
      <c r="V67" s="9">
        <v>2491.13410178</v>
      </c>
      <c r="W67" s="9">
        <v>2428.8563137900001</v>
      </c>
      <c r="X67" s="9">
        <v>2368.1437414100001</v>
      </c>
      <c r="Y67" s="9">
        <v>2330.5451228000002</v>
      </c>
      <c r="Z67" s="9">
        <v>2272.3018758799999</v>
      </c>
      <c r="AA67" s="9">
        <v>2219.1589936400001</v>
      </c>
      <c r="AB67" s="9">
        <v>2174.8256237400001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449.68281773000001</v>
      </c>
      <c r="C68" s="9">
        <v>36.883115160000003</v>
      </c>
      <c r="D68" s="9">
        <v>10.087635969999999</v>
      </c>
      <c r="E68" s="9">
        <v>6.4576306399999996</v>
      </c>
      <c r="F68" s="9">
        <v>6.0925883599999997</v>
      </c>
      <c r="G68" s="9">
        <v>5.7677550799999997</v>
      </c>
      <c r="H68" s="9">
        <v>5.4219964300000001</v>
      </c>
      <c r="I68" s="9">
        <v>5.0783106</v>
      </c>
      <c r="J68" s="9">
        <v>4.7376013500000003</v>
      </c>
      <c r="K68" s="9">
        <v>4.3992851699999997</v>
      </c>
      <c r="L68" s="9">
        <v>4.0623177999999998</v>
      </c>
      <c r="M68" s="9">
        <v>3.7271998599999998</v>
      </c>
      <c r="N68" s="9">
        <v>3.4000328400000002</v>
      </c>
      <c r="O68" s="9">
        <v>3.1454975300000001</v>
      </c>
      <c r="P68" s="9">
        <v>2.8749387799999999</v>
      </c>
      <c r="Q68" s="9">
        <v>3.0208200199999999</v>
      </c>
      <c r="R68" s="9">
        <v>3.0865732800000001</v>
      </c>
      <c r="S68" s="9">
        <v>3.1459838900000001</v>
      </c>
      <c r="T68" s="9">
        <v>2.8826462400000001</v>
      </c>
      <c r="U68" s="9">
        <v>2.6294158200000002</v>
      </c>
      <c r="V68" s="9">
        <v>2.4312325100000001</v>
      </c>
      <c r="W68" s="9">
        <v>2.2574215</v>
      </c>
      <c r="X68" s="9">
        <v>2.0825451300000002</v>
      </c>
      <c r="Y68" s="9">
        <v>1.9355883599999999</v>
      </c>
      <c r="Z68" s="9">
        <v>1.80015583</v>
      </c>
      <c r="AA68" s="9">
        <v>1.6110933700000001</v>
      </c>
      <c r="AB68" s="9">
        <v>1.4827051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1.0249999999999999</v>
      </c>
      <c r="D69" s="9">
        <v>0</v>
      </c>
      <c r="E69" s="9">
        <v>0</v>
      </c>
      <c r="F69" s="9">
        <v>1.827202E-2</v>
      </c>
      <c r="G69" s="9">
        <v>9.2399999999999996E-6</v>
      </c>
      <c r="H69" s="9">
        <v>2.3184299999999998E-3</v>
      </c>
      <c r="I69" s="9">
        <v>0</v>
      </c>
      <c r="J69" s="9">
        <v>1.078E-5</v>
      </c>
      <c r="K69" s="9">
        <v>0</v>
      </c>
      <c r="L69" s="9">
        <v>2.9999999999999999E-7</v>
      </c>
      <c r="M69" s="9">
        <v>3.3999999999999997E-7</v>
      </c>
      <c r="N69" s="9">
        <v>2.9999999999999997E-8</v>
      </c>
      <c r="O69" s="9">
        <v>1.9999999999999999E-7</v>
      </c>
      <c r="P69" s="9">
        <v>3.4699999999999998E-6</v>
      </c>
      <c r="Q69" s="9">
        <v>0</v>
      </c>
      <c r="R69" s="9">
        <v>6.7213980000000006E-2</v>
      </c>
      <c r="S69" s="9">
        <v>5.3070359999999997E-2</v>
      </c>
      <c r="T69" s="9">
        <v>5.2262919999999997E-2</v>
      </c>
      <c r="U69" s="9">
        <v>1.9498899999999999E-3</v>
      </c>
      <c r="V69" s="9">
        <v>1.3E-7</v>
      </c>
      <c r="W69" s="9">
        <v>6.7000000000000004E-7</v>
      </c>
      <c r="X69" s="9">
        <v>2.2999999999999999E-7</v>
      </c>
      <c r="Y69" s="9">
        <v>3.7299999999999999E-6</v>
      </c>
      <c r="Z69" s="9">
        <v>9.3571000000000001E-3</v>
      </c>
      <c r="AA69" s="9">
        <v>8.9700000000000005E-6</v>
      </c>
      <c r="AB69" s="9">
        <v>1.6541100000000001E-3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0</v>
      </c>
      <c r="D70" s="9">
        <v>0</v>
      </c>
      <c r="E70" s="9">
        <v>1.827202E-2</v>
      </c>
      <c r="F70" s="9">
        <v>9.2399999999999996E-6</v>
      </c>
      <c r="G70" s="9">
        <v>2.3184299999999998E-3</v>
      </c>
      <c r="H70" s="9">
        <v>0</v>
      </c>
      <c r="I70" s="9">
        <v>1.078E-5</v>
      </c>
      <c r="J70" s="9">
        <v>0</v>
      </c>
      <c r="K70" s="9">
        <v>2.9999999999999999E-7</v>
      </c>
      <c r="L70" s="9">
        <v>3.3999999999999997E-7</v>
      </c>
      <c r="M70" s="9">
        <v>2.9999999999999997E-8</v>
      </c>
      <c r="N70" s="9">
        <v>1.9999999999999999E-7</v>
      </c>
      <c r="O70" s="9">
        <v>3.4699999999999998E-6</v>
      </c>
      <c r="P70" s="9">
        <v>0</v>
      </c>
      <c r="Q70" s="9">
        <v>6.7213980000000006E-2</v>
      </c>
      <c r="R70" s="9">
        <v>5.3070359999999997E-2</v>
      </c>
      <c r="S70" s="9">
        <v>5.2262919999999997E-2</v>
      </c>
      <c r="T70" s="9">
        <v>1.9498899999999999E-3</v>
      </c>
      <c r="U70" s="9">
        <v>1.3E-7</v>
      </c>
      <c r="V70" s="9">
        <v>6.7000000000000004E-7</v>
      </c>
      <c r="W70" s="9">
        <v>2.2999999999999999E-7</v>
      </c>
      <c r="X70" s="9">
        <v>3.7299999999999999E-6</v>
      </c>
      <c r="Y70" s="9">
        <v>9.3571000000000001E-3</v>
      </c>
      <c r="Z70" s="9">
        <v>8.9700000000000005E-6</v>
      </c>
      <c r="AA70" s="9">
        <v>1.6541100000000001E-3</v>
      </c>
      <c r="AB70" s="9">
        <v>5.1512299999999997E-3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1.6674799300000001</v>
      </c>
      <c r="D71" s="9">
        <v>1.8333171100000001</v>
      </c>
      <c r="E71" s="9">
        <v>1.9455277099999999</v>
      </c>
      <c r="F71" s="9">
        <v>2.05506594</v>
      </c>
      <c r="G71" s="9">
        <v>2.2152782599999998</v>
      </c>
      <c r="H71" s="9">
        <v>2.3801684500000002</v>
      </c>
      <c r="I71" s="9">
        <v>2.5628168499999999</v>
      </c>
      <c r="J71" s="9">
        <v>2.75810683</v>
      </c>
      <c r="K71" s="9">
        <v>2.96692914</v>
      </c>
      <c r="L71" s="9">
        <v>3.1901217700000002</v>
      </c>
      <c r="M71" s="9">
        <v>3.4285736999999998</v>
      </c>
      <c r="N71" s="9">
        <v>3.6832871100000002</v>
      </c>
      <c r="O71" s="9">
        <v>3.95507652</v>
      </c>
      <c r="P71" s="9">
        <v>4.1798332399999998</v>
      </c>
      <c r="Q71" s="9">
        <v>4.4078630299999997</v>
      </c>
      <c r="R71" s="9">
        <v>4.3388250099999999</v>
      </c>
      <c r="S71" s="9">
        <v>4.3305718500000001</v>
      </c>
      <c r="T71" s="9">
        <v>4.32531497</v>
      </c>
      <c r="U71" s="9">
        <v>4.5493808600000003</v>
      </c>
      <c r="V71" s="9">
        <v>4.7936978999999997</v>
      </c>
      <c r="W71" s="9">
        <v>5.0256070499999996</v>
      </c>
      <c r="X71" s="9">
        <v>5.2621835199999998</v>
      </c>
      <c r="Y71" s="9">
        <v>5.5211591000000002</v>
      </c>
      <c r="Z71" s="9">
        <v>5.7542912700000004</v>
      </c>
      <c r="AA71" s="9">
        <v>5.9866952299999996</v>
      </c>
      <c r="AB71" s="9">
        <v>6.2864567999999998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1.52999E-3</v>
      </c>
      <c r="D72" s="9">
        <v>3.9605500000000002E-3</v>
      </c>
      <c r="E72" s="9">
        <v>3.5645E-3</v>
      </c>
      <c r="F72" s="9">
        <v>9.6241299999999998E-3</v>
      </c>
      <c r="G72" s="9">
        <v>1.821016E-2</v>
      </c>
      <c r="H72" s="9">
        <v>4.916744E-2</v>
      </c>
      <c r="I72" s="9">
        <v>0.13269819999999999</v>
      </c>
      <c r="J72" s="9">
        <v>0.35828514</v>
      </c>
      <c r="K72" s="9">
        <v>0.96736986999999997</v>
      </c>
      <c r="L72" s="9">
        <v>2.6118986400000002</v>
      </c>
      <c r="M72" s="9">
        <v>7.0521137200000004</v>
      </c>
      <c r="N72" s="9">
        <v>19.040659850000001</v>
      </c>
      <c r="O72" s="9">
        <v>49.292450909999999</v>
      </c>
      <c r="P72" s="9">
        <v>44.393104319999999</v>
      </c>
      <c r="Q72" s="9">
        <v>57.262492340000001</v>
      </c>
      <c r="R72" s="9">
        <v>70.387801539999998</v>
      </c>
      <c r="S72" s="9">
        <v>74.881681470000004</v>
      </c>
      <c r="T72" s="9">
        <v>67.40011217</v>
      </c>
      <c r="U72" s="9">
        <v>60.681905579999999</v>
      </c>
      <c r="V72" s="9">
        <v>103.37892927</v>
      </c>
      <c r="W72" s="9">
        <v>188.93753774000001</v>
      </c>
      <c r="X72" s="9">
        <v>287.70738173000001</v>
      </c>
      <c r="Y72" s="9">
        <v>349.32756584999998</v>
      </c>
      <c r="Z72" s="9">
        <v>376.45685300999997</v>
      </c>
      <c r="AA72" s="9">
        <v>409.30882069</v>
      </c>
      <c r="AB72" s="9">
        <v>482.95644949000001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0</v>
      </c>
      <c r="D73" s="9">
        <v>7.9177999999999996E-4</v>
      </c>
      <c r="E73" s="9">
        <v>7.1221999999999995E-4</v>
      </c>
      <c r="F73" s="9">
        <v>1.9240399999999999E-3</v>
      </c>
      <c r="G73" s="9">
        <v>3.6405399999999998E-3</v>
      </c>
      <c r="H73" s="9">
        <v>9.82945E-3</v>
      </c>
      <c r="I73" s="9">
        <v>2.6528690000000001E-2</v>
      </c>
      <c r="J73" s="9">
        <v>7.1627609999999994E-2</v>
      </c>
      <c r="K73" s="9">
        <v>0.19339454</v>
      </c>
      <c r="L73" s="9">
        <v>0.52216529</v>
      </c>
      <c r="M73" s="9">
        <v>1.40984314</v>
      </c>
      <c r="N73" s="9">
        <v>3.8065685199999999</v>
      </c>
      <c r="O73" s="9">
        <v>9.8544422300000001</v>
      </c>
      <c r="P73" s="9">
        <v>8.8746078100000005</v>
      </c>
      <c r="Q73" s="9">
        <v>11.4477233</v>
      </c>
      <c r="R73" s="9">
        <v>14.07172197</v>
      </c>
      <c r="S73" s="9">
        <v>14.970069779999999</v>
      </c>
      <c r="T73" s="9">
        <v>13.47435683</v>
      </c>
      <c r="U73" s="9">
        <v>12.129635479999999</v>
      </c>
      <c r="V73" s="9">
        <v>20.667013010000002</v>
      </c>
      <c r="W73" s="9">
        <v>37.771856720000002</v>
      </c>
      <c r="X73" s="9">
        <v>57.517736169999999</v>
      </c>
      <c r="Y73" s="9">
        <v>69.836663880000003</v>
      </c>
      <c r="Z73" s="9">
        <v>75.260461840000005</v>
      </c>
      <c r="AA73" s="9">
        <v>81.77541325</v>
      </c>
      <c r="AB73" s="9">
        <v>96.550784539999995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4.0631E-4</v>
      </c>
      <c r="D75" s="9">
        <v>1.0518000000000001E-3</v>
      </c>
      <c r="E75" s="9">
        <v>9.4662000000000001E-4</v>
      </c>
      <c r="F75" s="9">
        <v>2.55587E-3</v>
      </c>
      <c r="G75" s="9">
        <v>4.8360599999999997E-3</v>
      </c>
      <c r="H75" s="9">
        <v>1.305736E-2</v>
      </c>
      <c r="I75" s="9">
        <v>3.5240559999999997E-2</v>
      </c>
      <c r="J75" s="9">
        <v>9.5149499999999998E-2</v>
      </c>
      <c r="K75" s="9">
        <v>0.25690365999999998</v>
      </c>
      <c r="L75" s="9">
        <v>0.69363987999999999</v>
      </c>
      <c r="M75" s="9">
        <v>1.8728243099999999</v>
      </c>
      <c r="N75" s="9">
        <v>5.0566131199999997</v>
      </c>
      <c r="O75" s="9">
        <v>13.09055757</v>
      </c>
      <c r="P75" s="9">
        <v>11.789441930000001</v>
      </c>
      <c r="Q75" s="9">
        <v>15.20715523</v>
      </c>
      <c r="R75" s="9">
        <v>18.692833310000001</v>
      </c>
      <c r="S75" s="9">
        <v>19.886269479999999</v>
      </c>
      <c r="T75" s="9">
        <v>17.89939498</v>
      </c>
      <c r="U75" s="9">
        <v>16.1152461</v>
      </c>
      <c r="V75" s="9">
        <v>27.454261249999998</v>
      </c>
      <c r="W75" s="9">
        <v>50.175993869999999</v>
      </c>
      <c r="X75" s="9">
        <v>76.406223960000005</v>
      </c>
      <c r="Y75" s="9">
        <v>92.770647980000007</v>
      </c>
      <c r="Z75" s="9">
        <v>99.975351520000004</v>
      </c>
      <c r="AA75" s="9">
        <v>108.69982211</v>
      </c>
      <c r="AB75" s="9">
        <v>128.25836591000001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0</v>
      </c>
      <c r="D76" s="9">
        <v>1E-8</v>
      </c>
      <c r="E76" s="9">
        <v>1E-8</v>
      </c>
      <c r="F76" s="9">
        <v>2E-8</v>
      </c>
      <c r="G76" s="9">
        <v>4.0000000000000001E-8</v>
      </c>
      <c r="H76" s="9">
        <v>1.1000000000000001E-7</v>
      </c>
      <c r="I76" s="9">
        <v>2.8999999999999998E-7</v>
      </c>
      <c r="J76" s="9">
        <v>7.9999999999999996E-7</v>
      </c>
      <c r="K76" s="9">
        <v>2.1500000000000002E-6</v>
      </c>
      <c r="L76" s="9">
        <v>5.8000000000000004E-6</v>
      </c>
      <c r="M76" s="9">
        <v>1.5650000000000001E-5</v>
      </c>
      <c r="N76" s="9">
        <v>4.2249999999999997E-5</v>
      </c>
      <c r="O76" s="9">
        <v>1.0938E-4</v>
      </c>
      <c r="P76" s="9">
        <v>9.8510000000000004E-5</v>
      </c>
      <c r="Q76" s="9">
        <v>1.2706999999999999E-4</v>
      </c>
      <c r="R76" s="9">
        <v>1.562E-4</v>
      </c>
      <c r="S76" s="9">
        <v>1.6616999999999999E-4</v>
      </c>
      <c r="T76" s="9">
        <v>1.4956999999999999E-4</v>
      </c>
      <c r="U76" s="9">
        <v>1.3464E-4</v>
      </c>
      <c r="V76" s="9">
        <v>2.2939999999999999E-4</v>
      </c>
      <c r="W76" s="9">
        <v>4.1927000000000002E-4</v>
      </c>
      <c r="X76" s="9">
        <v>6.3845000000000004E-4</v>
      </c>
      <c r="Y76" s="9">
        <v>7.7519000000000004E-4</v>
      </c>
      <c r="Z76" s="9">
        <v>8.3538999999999998E-4</v>
      </c>
      <c r="AA76" s="9">
        <v>9.0771000000000005E-4</v>
      </c>
      <c r="AB76" s="9">
        <v>1.07171E-3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0</v>
      </c>
      <c r="D77" s="9">
        <v>0</v>
      </c>
      <c r="E77" s="9">
        <v>0</v>
      </c>
      <c r="F77" s="9">
        <v>0</v>
      </c>
      <c r="G77" s="9">
        <v>0</v>
      </c>
      <c r="H77" s="9">
        <v>0</v>
      </c>
      <c r="I77" s="9">
        <v>0</v>
      </c>
      <c r="J77" s="9">
        <v>1E-8</v>
      </c>
      <c r="K77" s="9">
        <v>2E-8</v>
      </c>
      <c r="L77" s="9">
        <v>5.9999999999999995E-8</v>
      </c>
      <c r="M77" s="9">
        <v>1.6E-7</v>
      </c>
      <c r="N77" s="9">
        <v>4.2E-7</v>
      </c>
      <c r="O77" s="9">
        <v>1.0899999999999999E-6</v>
      </c>
      <c r="P77" s="9">
        <v>9.9000000000000005E-7</v>
      </c>
      <c r="Q77" s="9">
        <v>1.2699999999999999E-6</v>
      </c>
      <c r="R77" s="9">
        <v>1.5600000000000001E-6</v>
      </c>
      <c r="S77" s="9">
        <v>1.66E-6</v>
      </c>
      <c r="T77" s="9">
        <v>1.5E-6</v>
      </c>
      <c r="U77" s="9">
        <v>1.35E-6</v>
      </c>
      <c r="V77" s="9">
        <v>2.2900000000000001E-6</v>
      </c>
      <c r="W77" s="9">
        <v>4.1899999999999997E-6</v>
      </c>
      <c r="X77" s="9">
        <v>6.3799999999999999E-6</v>
      </c>
      <c r="Y77" s="9">
        <v>7.7500000000000003E-6</v>
      </c>
      <c r="Z77" s="9">
        <v>8.3499999999999997E-6</v>
      </c>
      <c r="AA77" s="9">
        <v>9.0799999999999995E-6</v>
      </c>
      <c r="AB77" s="9">
        <v>1.0720000000000001E-5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4.0631E-4</v>
      </c>
      <c r="D78" s="9">
        <v>1.0517899999999999E-3</v>
      </c>
      <c r="E78" s="9">
        <v>9.4660999999999996E-4</v>
      </c>
      <c r="F78" s="9">
        <v>2.5558500000000001E-3</v>
      </c>
      <c r="G78" s="9">
        <v>4.83601E-3</v>
      </c>
      <c r="H78" s="9">
        <v>1.305722E-2</v>
      </c>
      <c r="I78" s="9">
        <v>3.5240189999999998E-2</v>
      </c>
      <c r="J78" s="9">
        <v>9.514852E-2</v>
      </c>
      <c r="K78" s="9">
        <v>0.25690099</v>
      </c>
      <c r="L78" s="9">
        <v>0.69363269000000005</v>
      </c>
      <c r="M78" s="9">
        <v>1.8728049</v>
      </c>
      <c r="N78" s="9">
        <v>5.0565607000000004</v>
      </c>
      <c r="O78" s="9">
        <v>13.09042187</v>
      </c>
      <c r="P78" s="9">
        <v>11.789319730000001</v>
      </c>
      <c r="Q78" s="9">
        <v>15.20699759</v>
      </c>
      <c r="R78" s="9">
        <v>18.692639539999998</v>
      </c>
      <c r="S78" s="9">
        <v>19.88606334</v>
      </c>
      <c r="T78" s="9">
        <v>17.89920944</v>
      </c>
      <c r="U78" s="9">
        <v>16.115079080000001</v>
      </c>
      <c r="V78" s="9">
        <v>27.453976659999999</v>
      </c>
      <c r="W78" s="9">
        <v>50.175473750000002</v>
      </c>
      <c r="X78" s="9">
        <v>76.40543194</v>
      </c>
      <c r="Y78" s="9">
        <v>92.769686329999999</v>
      </c>
      <c r="Z78" s="9">
        <v>99.974315180000005</v>
      </c>
      <c r="AA78" s="9">
        <v>108.69869607</v>
      </c>
      <c r="AB78" s="9">
        <v>128.2570364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0</v>
      </c>
      <c r="D79" s="9">
        <v>1E-8</v>
      </c>
      <c r="E79" s="9">
        <v>1E-8</v>
      </c>
      <c r="F79" s="9">
        <v>2.9999999999999997E-8</v>
      </c>
      <c r="G79" s="9">
        <v>4.9999999999999998E-8</v>
      </c>
      <c r="H79" s="9">
        <v>1.4000000000000001E-7</v>
      </c>
      <c r="I79" s="9">
        <v>3.7E-7</v>
      </c>
      <c r="J79" s="9">
        <v>9.9000000000000005E-7</v>
      </c>
      <c r="K79" s="9">
        <v>2.6599999999999999E-6</v>
      </c>
      <c r="L79" s="9">
        <v>7.1899999999999998E-6</v>
      </c>
      <c r="M79" s="9">
        <v>1.9409999999999999E-5</v>
      </c>
      <c r="N79" s="9">
        <v>5.2420000000000003E-5</v>
      </c>
      <c r="O79" s="9">
        <v>1.3569999999999999E-4</v>
      </c>
      <c r="P79" s="9">
        <v>1.2219999999999999E-4</v>
      </c>
      <c r="Q79" s="9">
        <v>1.5763999999999999E-4</v>
      </c>
      <c r="R79" s="9">
        <v>1.9377000000000001E-4</v>
      </c>
      <c r="S79" s="9">
        <v>2.0614E-4</v>
      </c>
      <c r="T79" s="9">
        <v>1.8553999999999999E-4</v>
      </c>
      <c r="U79" s="9">
        <v>1.6703000000000001E-4</v>
      </c>
      <c r="V79" s="9">
        <v>2.8457999999999999E-4</v>
      </c>
      <c r="W79" s="9">
        <v>5.2012E-4</v>
      </c>
      <c r="X79" s="9">
        <v>7.9202000000000005E-4</v>
      </c>
      <c r="Y79" s="9">
        <v>9.6164999999999998E-4</v>
      </c>
      <c r="Z79" s="9">
        <v>1.03634E-3</v>
      </c>
      <c r="AA79" s="9">
        <v>1.12605E-3</v>
      </c>
      <c r="AB79" s="9">
        <v>1.3295E-3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1.13E-6</v>
      </c>
      <c r="E80" s="9">
        <v>1.87624038</v>
      </c>
      <c r="F80" s="9">
        <v>0</v>
      </c>
      <c r="G80" s="9">
        <v>1.9999899999999999</v>
      </c>
      <c r="H80" s="9">
        <v>1.1023727800000001</v>
      </c>
      <c r="I80" s="9">
        <v>1.9999899999999999</v>
      </c>
      <c r="J80" s="9">
        <v>1.9987821400000001</v>
      </c>
      <c r="K80" s="9">
        <v>1.9999899999999999</v>
      </c>
      <c r="L80" s="9">
        <v>1.9999899999999999</v>
      </c>
      <c r="M80" s="9">
        <v>1.9999899999999999</v>
      </c>
      <c r="N80" s="9">
        <v>1.9999899999999999</v>
      </c>
      <c r="O80" s="9">
        <v>1.9999899999999999</v>
      </c>
      <c r="P80" s="9">
        <v>1.8764438999999999</v>
      </c>
      <c r="Q80" s="9">
        <v>6.7394999999999998E-4</v>
      </c>
      <c r="R80" s="9">
        <v>0.43321788999999999</v>
      </c>
      <c r="S80" s="9">
        <v>0.36579224999999999</v>
      </c>
      <c r="T80" s="9">
        <v>0.18204954000000001</v>
      </c>
      <c r="U80" s="9">
        <v>9.7919999999999998E-5</v>
      </c>
      <c r="V80" s="9">
        <v>3.5945999999999998E-4</v>
      </c>
      <c r="W80" s="9">
        <v>0.89291149999999997</v>
      </c>
      <c r="X80" s="9">
        <v>1.03069038</v>
      </c>
      <c r="Y80" s="9">
        <v>0.69196058999999999</v>
      </c>
      <c r="Z80" s="9">
        <v>0.34908508999999999</v>
      </c>
      <c r="AA80" s="9">
        <v>0.19740162</v>
      </c>
      <c r="AB80" s="9">
        <v>0.20807358000000001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1.13E-6</v>
      </c>
      <c r="D81" s="9">
        <v>1.87624038</v>
      </c>
      <c r="E81" s="9">
        <v>0</v>
      </c>
      <c r="F81" s="9">
        <v>1.9999976699999999</v>
      </c>
      <c r="G81" s="9">
        <v>1.1023727800000001</v>
      </c>
      <c r="H81" s="9">
        <v>2</v>
      </c>
      <c r="I81" s="9">
        <v>1.9987821400000001</v>
      </c>
      <c r="J81" s="9">
        <v>2</v>
      </c>
      <c r="K81" s="9">
        <v>2</v>
      </c>
      <c r="L81" s="9">
        <v>2</v>
      </c>
      <c r="M81" s="9">
        <v>1.99999463</v>
      </c>
      <c r="N81" s="9">
        <v>1.9999925700000001</v>
      </c>
      <c r="O81" s="9">
        <v>1.8764438999999999</v>
      </c>
      <c r="P81" s="9">
        <v>6.7394999999999998E-4</v>
      </c>
      <c r="Q81" s="9">
        <v>0.43321788999999999</v>
      </c>
      <c r="R81" s="9">
        <v>0.36579224999999999</v>
      </c>
      <c r="S81" s="9">
        <v>0.18204954000000001</v>
      </c>
      <c r="T81" s="9">
        <v>9.7919999999999998E-5</v>
      </c>
      <c r="U81" s="9">
        <v>3.5945999999999998E-4</v>
      </c>
      <c r="V81" s="9">
        <v>0.89291149999999997</v>
      </c>
      <c r="W81" s="9">
        <v>1.03069038</v>
      </c>
      <c r="X81" s="9">
        <v>0.69196058999999999</v>
      </c>
      <c r="Y81" s="9">
        <v>0.34908508999999999</v>
      </c>
      <c r="Z81" s="9">
        <v>0.19740162</v>
      </c>
      <c r="AA81" s="9">
        <v>0.20807358000000001</v>
      </c>
      <c r="AB81" s="9">
        <v>0.31103521000000001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CBB4CB-BC6D-4ADC-A18B-4569CE0F3B5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0" width="10.65234375" bestFit="1" customWidth="1"/>
    <col min="11" max="28" width="12.1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100</v>
      </c>
      <c r="D3" s="9">
        <v>100</v>
      </c>
      <c r="E3" s="9">
        <v>100</v>
      </c>
      <c r="F3" s="9">
        <v>100</v>
      </c>
      <c r="G3" s="9">
        <v>100</v>
      </c>
      <c r="H3" s="9">
        <v>100</v>
      </c>
      <c r="I3" s="9">
        <v>100</v>
      </c>
      <c r="J3" s="9">
        <v>100</v>
      </c>
      <c r="K3" s="9">
        <v>100</v>
      </c>
      <c r="L3" s="9">
        <v>100</v>
      </c>
      <c r="M3" s="9">
        <v>100</v>
      </c>
      <c r="N3" s="9">
        <v>100</v>
      </c>
      <c r="O3" s="9">
        <v>100</v>
      </c>
      <c r="P3" s="9">
        <v>100</v>
      </c>
      <c r="Q3" s="9">
        <v>100</v>
      </c>
      <c r="R3" s="9">
        <v>100</v>
      </c>
      <c r="S3" s="9">
        <v>100</v>
      </c>
      <c r="T3" s="9">
        <v>100</v>
      </c>
      <c r="U3" s="9">
        <v>100</v>
      </c>
      <c r="V3" s="9">
        <v>100</v>
      </c>
      <c r="W3" s="9">
        <v>100</v>
      </c>
      <c r="X3" s="9">
        <v>100</v>
      </c>
      <c r="Y3" s="9">
        <v>100</v>
      </c>
      <c r="Z3" s="9">
        <v>100</v>
      </c>
      <c r="AA3" s="9">
        <v>100</v>
      </c>
      <c r="AB3" s="9">
        <v>100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181647</v>
      </c>
      <c r="C5" s="9">
        <v>199364.61485956999</v>
      </c>
      <c r="D5" s="9">
        <v>218849.76230378999</v>
      </c>
      <c r="E5" s="9">
        <v>235308.01183633</v>
      </c>
      <c r="F5" s="9">
        <v>245579.75348362001</v>
      </c>
      <c r="G5" s="9">
        <v>256532.24391210999</v>
      </c>
      <c r="H5" s="9">
        <v>268199.41597291001</v>
      </c>
      <c r="I5" s="9">
        <v>280617.17248677002</v>
      </c>
      <c r="J5" s="9">
        <v>293823.65799040999</v>
      </c>
      <c r="K5" s="9">
        <v>307859.2781771</v>
      </c>
      <c r="L5" s="9">
        <v>322766.83371137001</v>
      </c>
      <c r="M5" s="9">
        <v>333985.9948395</v>
      </c>
      <c r="N5" s="9">
        <v>347273.00324922998</v>
      </c>
      <c r="O5" s="9">
        <v>362203.45151670999</v>
      </c>
      <c r="P5" s="9">
        <v>377600.36204242997</v>
      </c>
      <c r="Q5" s="9">
        <v>393473.77997018001</v>
      </c>
      <c r="R5" s="9">
        <v>409847.33710137999</v>
      </c>
      <c r="S5" s="9">
        <v>426741.82235954999</v>
      </c>
      <c r="T5" s="9">
        <v>444120.43012188002</v>
      </c>
      <c r="U5" s="9">
        <v>462156.77200525999</v>
      </c>
      <c r="V5" s="9">
        <v>478081.18183195998</v>
      </c>
      <c r="W5" s="9">
        <v>489509.53267728002</v>
      </c>
      <c r="X5" s="9">
        <v>504449.47154924</v>
      </c>
      <c r="Y5" s="9">
        <v>518924.28304563003</v>
      </c>
      <c r="Z5" s="9">
        <v>528218.41189195996</v>
      </c>
      <c r="AA5" s="9">
        <v>536622.77678751003</v>
      </c>
      <c r="AB5" s="9">
        <v>549299.94840666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847661295.472193</v>
      </c>
      <c r="C6" s="9">
        <v>864614515.77011395</v>
      </c>
      <c r="D6" s="9">
        <v>881906796.61740506</v>
      </c>
      <c r="E6" s="9">
        <v>899544928.23152697</v>
      </c>
      <c r="F6" s="9">
        <v>917535846.16420305</v>
      </c>
      <c r="G6" s="9">
        <v>935886551.14039397</v>
      </c>
      <c r="H6" s="9">
        <v>954604294.182266</v>
      </c>
      <c r="I6" s="9">
        <v>973696378.69047594</v>
      </c>
      <c r="J6" s="9">
        <v>993170283.79351306</v>
      </c>
      <c r="K6" s="9">
        <v>1013033710.12889</v>
      </c>
      <c r="L6" s="9">
        <v>1033294401.41646</v>
      </c>
      <c r="M6" s="9">
        <v>1053960244.6172</v>
      </c>
      <c r="N6" s="9">
        <v>1075039465.2530701</v>
      </c>
      <c r="O6" s="9">
        <v>1096540236.96736</v>
      </c>
      <c r="P6" s="9">
        <v>1118471066.5664999</v>
      </c>
      <c r="Q6" s="9">
        <v>1140840468.9536099</v>
      </c>
      <c r="R6" s="9">
        <v>1163657286.8971601</v>
      </c>
      <c r="S6" s="9">
        <v>1186930426.13977</v>
      </c>
      <c r="T6" s="9">
        <v>1210669030.7261901</v>
      </c>
      <c r="U6" s="9">
        <v>1234882415.3310699</v>
      </c>
      <c r="V6" s="9">
        <v>1259580071.1066201</v>
      </c>
      <c r="W6" s="9">
        <v>1284771677.02791</v>
      </c>
      <c r="X6" s="9">
        <v>1310467099.543</v>
      </c>
      <c r="Y6" s="9">
        <v>1336676431.2070999</v>
      </c>
      <c r="Z6" s="9">
        <v>1363409976.7632899</v>
      </c>
      <c r="AA6" s="9">
        <v>1390678147.73578</v>
      </c>
      <c r="AB6" s="9">
        <v>1418491724.44735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847661295.472193</v>
      </c>
      <c r="C7" s="9">
        <v>864614521.38163698</v>
      </c>
      <c r="D7" s="9">
        <v>881906811.80927002</v>
      </c>
      <c r="E7" s="9">
        <v>899544948.04545498</v>
      </c>
      <c r="F7" s="9">
        <v>917535847.00636494</v>
      </c>
      <c r="G7" s="9">
        <v>935886563.94649196</v>
      </c>
      <c r="H7" s="9">
        <v>954604295.22542202</v>
      </c>
      <c r="I7" s="9">
        <v>973696381.12993002</v>
      </c>
      <c r="J7" s="9">
        <v>993170308.75252903</v>
      </c>
      <c r="K7" s="9">
        <v>1013033714.92757</v>
      </c>
      <c r="L7" s="9">
        <v>1033294389.22613</v>
      </c>
      <c r="M7" s="9">
        <v>1053960277.01065</v>
      </c>
      <c r="N7" s="9">
        <v>1075039482.5508599</v>
      </c>
      <c r="O7" s="9">
        <v>1096540272.20188</v>
      </c>
      <c r="P7" s="9">
        <v>1118471077.64592</v>
      </c>
      <c r="Q7" s="9">
        <v>1140840499.1988399</v>
      </c>
      <c r="R7" s="9">
        <v>1163657309.1828101</v>
      </c>
      <c r="S7" s="9">
        <v>1186930455.3664701</v>
      </c>
      <c r="T7" s="9">
        <v>1210669064.4737999</v>
      </c>
      <c r="U7" s="9">
        <v>1234882445.7632699</v>
      </c>
      <c r="V7" s="9">
        <v>1259580094.67854</v>
      </c>
      <c r="W7" s="9">
        <v>1284771696.5721099</v>
      </c>
      <c r="X7" s="9">
        <v>1310467130.5035501</v>
      </c>
      <c r="Y7" s="9">
        <v>1336676473.11362</v>
      </c>
      <c r="Z7" s="9">
        <v>1363410002.5759001</v>
      </c>
      <c r="AA7" s="9">
        <v>1390678202.6274199</v>
      </c>
      <c r="AB7" s="9">
        <v>1418491766.67996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94024.624808099994</v>
      </c>
      <c r="C8" s="9">
        <v>101582.29707849</v>
      </c>
      <c r="D8" s="9">
        <v>109929.31825414</v>
      </c>
      <c r="E8" s="9">
        <v>118200.70357894999</v>
      </c>
      <c r="F8" s="9">
        <v>125712.18364262</v>
      </c>
      <c r="G8" s="9">
        <v>133596.74047921001</v>
      </c>
      <c r="H8" s="9">
        <v>141877.31455723001</v>
      </c>
      <c r="I8" s="9">
        <v>150578.02210545001</v>
      </c>
      <c r="J8" s="9">
        <v>159724.25362778999</v>
      </c>
      <c r="K8" s="9">
        <v>169342.73190856</v>
      </c>
      <c r="L8" s="9">
        <v>179461.59228191999</v>
      </c>
      <c r="M8" s="9">
        <v>185142.86214534001</v>
      </c>
      <c r="N8" s="9">
        <v>192331.76954302</v>
      </c>
      <c r="O8" s="9">
        <v>195311.58421776001</v>
      </c>
      <c r="P8" s="9">
        <v>198393.24084606001</v>
      </c>
      <c r="Q8" s="9">
        <v>201570.05122967</v>
      </c>
      <c r="R8" s="9">
        <v>204885.65769781999</v>
      </c>
      <c r="S8" s="9">
        <v>208378.07632048</v>
      </c>
      <c r="T8" s="9">
        <v>211837.19098828</v>
      </c>
      <c r="U8" s="9">
        <v>215907.52139201999</v>
      </c>
      <c r="V8" s="9">
        <v>222970.67674242999</v>
      </c>
      <c r="W8" s="9">
        <v>229299.19158056</v>
      </c>
      <c r="X8" s="9">
        <v>234578.71292548001</v>
      </c>
      <c r="Y8" s="9">
        <v>239099.45731545001</v>
      </c>
      <c r="Z8" s="9">
        <v>243513.09392593999</v>
      </c>
      <c r="AA8" s="9">
        <v>248217.32529402</v>
      </c>
      <c r="AB8" s="9">
        <v>252866.60787809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15059.139971549999</v>
      </c>
      <c r="C9" s="9">
        <v>14658.3383949</v>
      </c>
      <c r="D9" s="9">
        <v>14177.01679865</v>
      </c>
      <c r="E9" s="9">
        <v>13575.2075098</v>
      </c>
      <c r="F9" s="9">
        <v>12892.015347889999</v>
      </c>
      <c r="G9" s="9">
        <v>12181.22429224</v>
      </c>
      <c r="H9" s="9">
        <v>11459.24967109</v>
      </c>
      <c r="I9" s="9">
        <v>10760.1129071</v>
      </c>
      <c r="J9" s="9">
        <v>10109.542437460001</v>
      </c>
      <c r="K9" s="9">
        <v>9526.5013089900003</v>
      </c>
      <c r="L9" s="9">
        <v>9015.25212689</v>
      </c>
      <c r="M9" s="9">
        <v>8780.5183803700002</v>
      </c>
      <c r="N9" s="9">
        <v>8513.8066394699999</v>
      </c>
      <c r="O9" s="9">
        <v>8475.0892726099992</v>
      </c>
      <c r="P9" s="9">
        <v>8434.9918490799992</v>
      </c>
      <c r="Q9" s="9">
        <v>8394.31173451</v>
      </c>
      <c r="R9" s="9">
        <v>8352.0372881799995</v>
      </c>
      <c r="S9" s="9">
        <v>8307.5127678699992</v>
      </c>
      <c r="T9" s="9">
        <v>8270.6907331900002</v>
      </c>
      <c r="U9" s="9">
        <v>8213.3879922100004</v>
      </c>
      <c r="V9" s="9">
        <v>8082.3940589699996</v>
      </c>
      <c r="W9" s="9">
        <v>8058.9492995500004</v>
      </c>
      <c r="X9" s="9">
        <v>8065.1086277699997</v>
      </c>
      <c r="Y9" s="9">
        <v>8153.1491075699996</v>
      </c>
      <c r="Z9" s="9">
        <v>8347.0263049299992</v>
      </c>
      <c r="AA9" s="9">
        <v>8548.1578407699999</v>
      </c>
      <c r="AB9" s="9">
        <v>8698.5498624800002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25793.360178039999</v>
      </c>
      <c r="D11" s="9">
        <v>22178.81524322</v>
      </c>
      <c r="E11" s="9">
        <v>19542.184303580001</v>
      </c>
      <c r="F11" s="9">
        <v>17272.518967209999</v>
      </c>
      <c r="G11" s="9">
        <v>14955.993951070001</v>
      </c>
      <c r="H11" s="9">
        <v>12636.84863086</v>
      </c>
      <c r="I11" s="9">
        <v>10424.631614559999</v>
      </c>
      <c r="J11" s="9">
        <v>8404.9893798600006</v>
      </c>
      <c r="K11" s="9">
        <v>6641.9270162700004</v>
      </c>
      <c r="L11" s="9">
        <v>5149.5170354499996</v>
      </c>
      <c r="M11" s="9">
        <v>4649.4829846399998</v>
      </c>
      <c r="N11" s="9">
        <v>4037.5750766400001</v>
      </c>
      <c r="O11" s="9">
        <v>4208.8085919699997</v>
      </c>
      <c r="P11" s="9">
        <v>4389.2578809300003</v>
      </c>
      <c r="Q11" s="9">
        <v>4579.8780799100005</v>
      </c>
      <c r="R11" s="9">
        <v>4773.8380877099999</v>
      </c>
      <c r="S11" s="9">
        <v>4965.4662819699997</v>
      </c>
      <c r="T11" s="9">
        <v>5186.7607498099997</v>
      </c>
      <c r="U11" s="9">
        <v>5338.6052472000001</v>
      </c>
      <c r="V11" s="9">
        <v>5035.7876467699998</v>
      </c>
      <c r="W11" s="9">
        <v>4836.2907252100003</v>
      </c>
      <c r="X11" s="9">
        <v>4865.8666188899997</v>
      </c>
      <c r="Y11" s="9">
        <v>4999.4407665500003</v>
      </c>
      <c r="Z11" s="9">
        <v>5073.9553600899999</v>
      </c>
      <c r="AA11" s="9">
        <v>5107.9092082400002</v>
      </c>
      <c r="AB11" s="9">
        <v>5230.4194020300001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109083.76477966001</v>
      </c>
      <c r="C12" s="9">
        <v>116240.63547338999</v>
      </c>
      <c r="D12" s="9">
        <v>124106.3350528</v>
      </c>
      <c r="E12" s="9">
        <v>131775.91108875</v>
      </c>
      <c r="F12" s="9">
        <v>138604.19899050999</v>
      </c>
      <c r="G12" s="9">
        <v>145777.96477145</v>
      </c>
      <c r="H12" s="9">
        <v>153336.56422832</v>
      </c>
      <c r="I12" s="9">
        <v>161338.13501254999</v>
      </c>
      <c r="J12" s="9">
        <v>169833.79606525</v>
      </c>
      <c r="K12" s="9">
        <v>178869.23321755001</v>
      </c>
      <c r="L12" s="9">
        <v>188476.84440880999</v>
      </c>
      <c r="M12" s="9">
        <v>193923.38052571</v>
      </c>
      <c r="N12" s="9">
        <v>200845.57618249001</v>
      </c>
      <c r="O12" s="9">
        <v>203786.67349036</v>
      </c>
      <c r="P12" s="9">
        <v>206828.23269514</v>
      </c>
      <c r="Q12" s="9">
        <v>209964.36296418001</v>
      </c>
      <c r="R12" s="9">
        <v>213237.69498599999</v>
      </c>
      <c r="S12" s="9">
        <v>216685.58908835001</v>
      </c>
      <c r="T12" s="9">
        <v>220107.88172147001</v>
      </c>
      <c r="U12" s="9">
        <v>224120.90938423001</v>
      </c>
      <c r="V12" s="9">
        <v>231053.0708014</v>
      </c>
      <c r="W12" s="9">
        <v>237358.14088011999</v>
      </c>
      <c r="X12" s="9">
        <v>242643.82155324999</v>
      </c>
      <c r="Y12" s="9">
        <v>247252.60642302001</v>
      </c>
      <c r="Z12" s="9">
        <v>251860.12023088001</v>
      </c>
      <c r="AA12" s="9">
        <v>256765.48313479</v>
      </c>
      <c r="AB12" s="9">
        <v>261565.15774058001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109083.76477966001</v>
      </c>
      <c r="C13" s="9">
        <v>142033.99565143001</v>
      </c>
      <c r="D13" s="9">
        <v>146285.15029602</v>
      </c>
      <c r="E13" s="9">
        <v>151318.09539233</v>
      </c>
      <c r="F13" s="9">
        <v>155876.71795773</v>
      </c>
      <c r="G13" s="9">
        <v>160733.95872251</v>
      </c>
      <c r="H13" s="9">
        <v>165973.41285918999</v>
      </c>
      <c r="I13" s="9">
        <v>171762.76662710999</v>
      </c>
      <c r="J13" s="9">
        <v>178238.78544511</v>
      </c>
      <c r="K13" s="9">
        <v>185511.16023383001</v>
      </c>
      <c r="L13" s="9">
        <v>193626.36144425999</v>
      </c>
      <c r="M13" s="9">
        <v>198572.86351035</v>
      </c>
      <c r="N13" s="9">
        <v>204883.15125914</v>
      </c>
      <c r="O13" s="9">
        <v>207995.48208233001</v>
      </c>
      <c r="P13" s="9">
        <v>211217.49057607999</v>
      </c>
      <c r="Q13" s="9">
        <v>214544.24104409001</v>
      </c>
      <c r="R13" s="9">
        <v>218011.53307370999</v>
      </c>
      <c r="S13" s="9">
        <v>221651.05537032001</v>
      </c>
      <c r="T13" s="9">
        <v>225294.64247128001</v>
      </c>
      <c r="U13" s="9">
        <v>229459.51463143999</v>
      </c>
      <c r="V13" s="9">
        <v>236088.85844817001</v>
      </c>
      <c r="W13" s="9">
        <v>242194.43160533</v>
      </c>
      <c r="X13" s="9">
        <v>247509.68817214001</v>
      </c>
      <c r="Y13" s="9">
        <v>252252.04718957</v>
      </c>
      <c r="Z13" s="9">
        <v>256934.07559096001</v>
      </c>
      <c r="AA13" s="9">
        <v>261873.39234302999</v>
      </c>
      <c r="AB13" s="9">
        <v>266795.57714260003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74</v>
      </c>
      <c r="D15" s="9">
        <v>93</v>
      </c>
      <c r="E15" s="9">
        <v>617</v>
      </c>
      <c r="F15" s="9">
        <v>97</v>
      </c>
      <c r="G15" s="9">
        <v>155</v>
      </c>
      <c r="H15" s="9">
        <v>411</v>
      </c>
      <c r="I15" s="9">
        <v>570</v>
      </c>
      <c r="J15" s="9">
        <v>280</v>
      </c>
      <c r="K15" s="9">
        <v>538</v>
      </c>
      <c r="L15" s="9">
        <v>171</v>
      </c>
      <c r="M15" s="9">
        <v>248</v>
      </c>
      <c r="N15" s="9">
        <v>426</v>
      </c>
      <c r="O15" s="9">
        <v>374</v>
      </c>
      <c r="P15" s="9">
        <v>455</v>
      </c>
      <c r="Q15" s="9">
        <v>484</v>
      </c>
      <c r="R15" s="9">
        <v>498</v>
      </c>
      <c r="S15" s="9">
        <v>375</v>
      </c>
      <c r="T15" s="9">
        <v>539</v>
      </c>
      <c r="U15" s="9">
        <v>431</v>
      </c>
      <c r="V15" s="9">
        <v>442</v>
      </c>
      <c r="W15" s="9">
        <v>450</v>
      </c>
      <c r="X15" s="9">
        <v>579</v>
      </c>
      <c r="Y15" s="9">
        <v>824</v>
      </c>
      <c r="Z15" s="9">
        <v>1021</v>
      </c>
      <c r="AA15" s="9">
        <v>908</v>
      </c>
      <c r="AB15" s="9">
        <v>805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7842</v>
      </c>
      <c r="C17" s="9">
        <v>10844.5062923</v>
      </c>
      <c r="D17" s="9">
        <v>14108.54668071</v>
      </c>
      <c r="E17" s="9">
        <v>17660.741936940001</v>
      </c>
      <c r="F17" s="9">
        <v>21445.200205469999</v>
      </c>
      <c r="G17" s="9">
        <v>25352.669512029999</v>
      </c>
      <c r="H17" s="9">
        <v>29393.07792448</v>
      </c>
      <c r="I17" s="9">
        <v>33576.836585910001</v>
      </c>
      <c r="J17" s="9">
        <v>37914.777722480001</v>
      </c>
      <c r="K17" s="9">
        <v>42418.266148620001</v>
      </c>
      <c r="L17" s="9">
        <v>47099.194340269998</v>
      </c>
      <c r="M17" s="9">
        <v>51970.011867369998</v>
      </c>
      <c r="N17" s="9">
        <v>56964.811467339998</v>
      </c>
      <c r="O17" s="9">
        <v>62117.387502110003</v>
      </c>
      <c r="P17" s="9">
        <v>67453.647471830001</v>
      </c>
      <c r="Q17" s="9">
        <v>72978.995377309999</v>
      </c>
      <c r="R17" s="9">
        <v>78698.803429819993</v>
      </c>
      <c r="S17" s="9">
        <v>84619.21263835</v>
      </c>
      <c r="T17" s="9">
        <v>90745.253937419999</v>
      </c>
      <c r="U17" s="9">
        <v>97084.268813350005</v>
      </c>
      <c r="V17" s="9">
        <v>99950.678933550007</v>
      </c>
      <c r="W17" s="9">
        <v>98008.565104399997</v>
      </c>
      <c r="X17" s="9">
        <v>98773.569097169995</v>
      </c>
      <c r="Y17" s="9">
        <v>101072.1284443</v>
      </c>
      <c r="Z17" s="9">
        <v>102912.69648894999</v>
      </c>
      <c r="AA17" s="9">
        <v>104198.58646832001</v>
      </c>
      <c r="AB17" s="9">
        <v>106566.45236077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14484141.7121296</v>
      </c>
      <c r="C18" s="9">
        <v>20029758.2266009</v>
      </c>
      <c r="D18" s="9">
        <v>26058427.986863699</v>
      </c>
      <c r="E18" s="9">
        <v>32619317.5763546</v>
      </c>
      <c r="F18" s="9">
        <v>39609195.7898193</v>
      </c>
      <c r="G18" s="9">
        <v>46826276.696223304</v>
      </c>
      <c r="H18" s="9">
        <v>54288891.967159197</v>
      </c>
      <c r="I18" s="9">
        <v>62016278.502462998</v>
      </c>
      <c r="J18" s="9">
        <v>70028437.688013107</v>
      </c>
      <c r="K18" s="9">
        <v>78346365.701149404</v>
      </c>
      <c r="L18" s="9">
        <v>86992018.325123101</v>
      </c>
      <c r="M18" s="9">
        <v>95981497.7471264</v>
      </c>
      <c r="N18" s="9">
        <v>105172360.065681</v>
      </c>
      <c r="O18" s="9">
        <v>114549667.415435</v>
      </c>
      <c r="P18" s="9">
        <v>124060014.528735</v>
      </c>
      <c r="Q18" s="9">
        <v>133646451.993431</v>
      </c>
      <c r="R18" s="9">
        <v>143205930.92939201</v>
      </c>
      <c r="S18" s="9">
        <v>152632677.175697</v>
      </c>
      <c r="T18" s="9">
        <v>161875115.1133</v>
      </c>
      <c r="U18" s="9">
        <v>170885853.004926</v>
      </c>
      <c r="V18" s="9">
        <v>173961722.61412099</v>
      </c>
      <c r="W18" s="9">
        <v>169423132.11165801</v>
      </c>
      <c r="X18" s="9">
        <v>169019611.42857099</v>
      </c>
      <c r="Y18" s="9">
        <v>171840302.633825</v>
      </c>
      <c r="Z18" s="9">
        <v>175461509.885057</v>
      </c>
      <c r="AA18" s="9">
        <v>178331422.47619</v>
      </c>
      <c r="AB18" s="9">
        <v>182036780.76847199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1601.0058801499999</v>
      </c>
      <c r="C20" s="9">
        <v>2213.9911172299999</v>
      </c>
      <c r="D20" s="9">
        <v>2880.3705937499999</v>
      </c>
      <c r="E20" s="9">
        <v>3605.57914931</v>
      </c>
      <c r="F20" s="9">
        <v>4378.2060226900003</v>
      </c>
      <c r="G20" s="9">
        <v>5175.94656545</v>
      </c>
      <c r="H20" s="9">
        <v>6000.8276705899998</v>
      </c>
      <c r="I20" s="9">
        <v>6854.9748547400004</v>
      </c>
      <c r="J20" s="9">
        <v>7740.5996019200002</v>
      </c>
      <c r="K20" s="9">
        <v>8660.0221282399998</v>
      </c>
      <c r="L20" s="9">
        <v>9615.6703760599994</v>
      </c>
      <c r="M20" s="9">
        <v>10610.08602284</v>
      </c>
      <c r="N20" s="9">
        <v>11629.81358337</v>
      </c>
      <c r="O20" s="9">
        <v>12681.75244203</v>
      </c>
      <c r="P20" s="9">
        <v>13771.19181841</v>
      </c>
      <c r="Q20" s="9">
        <v>14899.234981699999</v>
      </c>
      <c r="R20" s="9">
        <v>16066.97871103</v>
      </c>
      <c r="S20" s="9">
        <v>17275.6767416</v>
      </c>
      <c r="T20" s="9">
        <v>18526.3561782</v>
      </c>
      <c r="U20" s="9">
        <v>19820.515842919998</v>
      </c>
      <c r="V20" s="9">
        <v>20405.715977759999</v>
      </c>
      <c r="W20" s="9">
        <v>20009.218188880001</v>
      </c>
      <c r="X20" s="9">
        <v>20165.399761280001</v>
      </c>
      <c r="Y20" s="9">
        <v>20634.668701679999</v>
      </c>
      <c r="Z20" s="9">
        <v>21010.435121250001</v>
      </c>
      <c r="AA20" s="9">
        <v>21272.959658129999</v>
      </c>
      <c r="AB20" s="9">
        <v>21756.378074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10.014879110000001</v>
      </c>
      <c r="D21" s="9">
        <v>13.029213990000001</v>
      </c>
      <c r="E21" s="9">
        <v>16.30965879</v>
      </c>
      <c r="F21" s="9">
        <v>19.80459789</v>
      </c>
      <c r="G21" s="9">
        <v>23.413138350000001</v>
      </c>
      <c r="H21" s="9">
        <v>27.14444598</v>
      </c>
      <c r="I21" s="9">
        <v>31.008139249999999</v>
      </c>
      <c r="J21" s="9">
        <v>35.014218839999998</v>
      </c>
      <c r="K21" s="9">
        <v>39.173182850000003</v>
      </c>
      <c r="L21" s="9">
        <v>43.49600916</v>
      </c>
      <c r="M21" s="9">
        <v>47.990748869999997</v>
      </c>
      <c r="N21" s="9">
        <v>52.586180030000001</v>
      </c>
      <c r="O21" s="9">
        <v>57.274833710000003</v>
      </c>
      <c r="P21" s="9">
        <v>62.030007259999998</v>
      </c>
      <c r="Q21" s="9">
        <v>66.823226000000005</v>
      </c>
      <c r="R21" s="9">
        <v>71.602965459999993</v>
      </c>
      <c r="S21" s="9">
        <v>76.316338590000001</v>
      </c>
      <c r="T21" s="9">
        <v>80.937557560000002</v>
      </c>
      <c r="U21" s="9">
        <v>85.442926499999999</v>
      </c>
      <c r="V21" s="9">
        <v>86.980861309999995</v>
      </c>
      <c r="W21" s="9">
        <v>84.711566059999996</v>
      </c>
      <c r="X21" s="9">
        <v>84.509805709999995</v>
      </c>
      <c r="Y21" s="9">
        <v>85.920151320000002</v>
      </c>
      <c r="Z21" s="9">
        <v>87.730754939999997</v>
      </c>
      <c r="AA21" s="9">
        <v>89.165711239999993</v>
      </c>
      <c r="AB21" s="9">
        <v>91.01839038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7.2420709999999999E-2</v>
      </c>
      <c r="C22" s="9">
        <v>0.10014879</v>
      </c>
      <c r="D22" s="9">
        <v>0.13029214</v>
      </c>
      <c r="E22" s="9">
        <v>0.16309659000000001</v>
      </c>
      <c r="F22" s="9">
        <v>0.19804598000000001</v>
      </c>
      <c r="G22" s="9">
        <v>0.23413138</v>
      </c>
      <c r="H22" s="9">
        <v>0.27144446</v>
      </c>
      <c r="I22" s="9">
        <v>0.31008139000000001</v>
      </c>
      <c r="J22" s="9">
        <v>0.35014219000000002</v>
      </c>
      <c r="K22" s="9">
        <v>0.39173183</v>
      </c>
      <c r="L22" s="9">
        <v>0.43496009000000002</v>
      </c>
      <c r="M22" s="9">
        <v>0.47990748999999999</v>
      </c>
      <c r="N22" s="9">
        <v>0.52586180000000005</v>
      </c>
      <c r="O22" s="9">
        <v>0.57274833999999997</v>
      </c>
      <c r="P22" s="9">
        <v>0.62030006999999998</v>
      </c>
      <c r="Q22" s="9">
        <v>0.66823226000000002</v>
      </c>
      <c r="R22" s="9">
        <v>0.71602964999999996</v>
      </c>
      <c r="S22" s="9">
        <v>0.76316339</v>
      </c>
      <c r="T22" s="9">
        <v>0.80937557999999998</v>
      </c>
      <c r="U22" s="9">
        <v>0.85442927000000002</v>
      </c>
      <c r="V22" s="9">
        <v>0.86980860999999998</v>
      </c>
      <c r="W22" s="9">
        <v>0.84711566000000005</v>
      </c>
      <c r="X22" s="9">
        <v>0.84509805999999998</v>
      </c>
      <c r="Y22" s="9">
        <v>0.85920151</v>
      </c>
      <c r="Z22" s="9">
        <v>0.87730755000000005</v>
      </c>
      <c r="AA22" s="9">
        <v>0.89165711000000003</v>
      </c>
      <c r="AB22" s="9">
        <v>0.91018390000000005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1601.0058801499999</v>
      </c>
      <c r="C23" s="9">
        <v>2213.9911172299999</v>
      </c>
      <c r="D23" s="9">
        <v>2880.3705937499999</v>
      </c>
      <c r="E23" s="9">
        <v>3605.57914931</v>
      </c>
      <c r="F23" s="9">
        <v>4378.2060226900003</v>
      </c>
      <c r="G23" s="9">
        <v>5175.94656545</v>
      </c>
      <c r="H23" s="9">
        <v>6000.8276705899998</v>
      </c>
      <c r="I23" s="9">
        <v>6854.9748547400004</v>
      </c>
      <c r="J23" s="9">
        <v>7740.5996019200002</v>
      </c>
      <c r="K23" s="9">
        <v>8660.0221282399998</v>
      </c>
      <c r="L23" s="9">
        <v>9615.6703760599994</v>
      </c>
      <c r="M23" s="9">
        <v>10610.08602284</v>
      </c>
      <c r="N23" s="9">
        <v>11629.81358337</v>
      </c>
      <c r="O23" s="9">
        <v>12681.75244203</v>
      </c>
      <c r="P23" s="9">
        <v>13771.19181841</v>
      </c>
      <c r="Q23" s="9">
        <v>14899.234981699999</v>
      </c>
      <c r="R23" s="9">
        <v>16066.97871103</v>
      </c>
      <c r="S23" s="9">
        <v>17275.6767416</v>
      </c>
      <c r="T23" s="9">
        <v>18526.3561782</v>
      </c>
      <c r="U23" s="9">
        <v>19820.515842919998</v>
      </c>
      <c r="V23" s="9">
        <v>20405.715977759999</v>
      </c>
      <c r="W23" s="9">
        <v>20009.218188880001</v>
      </c>
      <c r="X23" s="9">
        <v>20165.399761280001</v>
      </c>
      <c r="Y23" s="9">
        <v>20634.668701679999</v>
      </c>
      <c r="Z23" s="9">
        <v>21010.435121250001</v>
      </c>
      <c r="AA23" s="9">
        <v>21272.959658129999</v>
      </c>
      <c r="AB23" s="9">
        <v>21756.378074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0.43055041999999999</v>
      </c>
      <c r="D25" s="9">
        <v>0.34583719000000002</v>
      </c>
      <c r="E25" s="9">
        <v>0.29493098000000001</v>
      </c>
      <c r="F25" s="9">
        <v>0.25614842999999998</v>
      </c>
      <c r="G25" s="9">
        <v>0.22296294</v>
      </c>
      <c r="H25" s="9">
        <v>0.19933693</v>
      </c>
      <c r="I25" s="9">
        <v>0.1817192</v>
      </c>
      <c r="J25" s="9">
        <v>0.16812242999999999</v>
      </c>
      <c r="K25" s="9">
        <v>0.15734798999999999</v>
      </c>
      <c r="L25" s="9">
        <v>0.1486297</v>
      </c>
      <c r="M25" s="9">
        <v>0.14145499</v>
      </c>
      <c r="N25" s="9">
        <v>0.13389719</v>
      </c>
      <c r="O25" s="9">
        <v>0.12804380000000001</v>
      </c>
      <c r="P25" s="9">
        <v>0.1233411</v>
      </c>
      <c r="Q25" s="9">
        <v>0.11921078</v>
      </c>
      <c r="R25" s="9">
        <v>0.11555384</v>
      </c>
      <c r="S25" s="9">
        <v>0.11229594</v>
      </c>
      <c r="T25" s="9">
        <v>0.1093765</v>
      </c>
      <c r="U25" s="9">
        <v>0.10673661</v>
      </c>
      <c r="V25" s="9">
        <v>0.10436545999999999</v>
      </c>
      <c r="W25" s="9">
        <v>6.5025830000000007E-2</v>
      </c>
      <c r="X25" s="9">
        <v>1.4382010000000001E-2</v>
      </c>
      <c r="Y25" s="9">
        <v>4.255739E-2</v>
      </c>
      <c r="Z25" s="9">
        <v>5.8556200000000003E-2</v>
      </c>
      <c r="AA25" s="9">
        <v>5.3321149999999998E-2</v>
      </c>
      <c r="AB25" s="9">
        <v>4.7408579999999999E-2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0.43056042</v>
      </c>
      <c r="D26" s="9">
        <v>0.34584719000000003</v>
      </c>
      <c r="E26" s="9">
        <v>0.29494081999999999</v>
      </c>
      <c r="F26" s="9">
        <v>0.25615842999999999</v>
      </c>
      <c r="G26" s="9">
        <v>0.22297294000000001</v>
      </c>
      <c r="H26" s="9">
        <v>0.19934637999999999</v>
      </c>
      <c r="I26" s="9">
        <v>0.18172920000000001</v>
      </c>
      <c r="J26" s="9">
        <v>0.16813220000000001</v>
      </c>
      <c r="K26" s="9">
        <v>0.15735783</v>
      </c>
      <c r="L26" s="9">
        <v>0.14863970000000001</v>
      </c>
      <c r="M26" s="9">
        <v>0.14146499000000001</v>
      </c>
      <c r="N26" s="9">
        <v>0.13390614000000001</v>
      </c>
      <c r="O26" s="9">
        <v>0.12805369999999999</v>
      </c>
      <c r="P26" s="9">
        <v>0.12335110000000001</v>
      </c>
      <c r="Q26" s="9">
        <v>0.11922061</v>
      </c>
      <c r="R26" s="9">
        <v>0.11556147</v>
      </c>
      <c r="S26" s="9">
        <v>0.11230556</v>
      </c>
      <c r="T26" s="9">
        <v>0.10937455</v>
      </c>
      <c r="U26" s="9">
        <v>0.10674661000000001</v>
      </c>
      <c r="V26" s="9">
        <v>6.5025830000000007E-2</v>
      </c>
      <c r="W26" s="9">
        <v>1.4382010000000001E-2</v>
      </c>
      <c r="X26" s="9">
        <v>4.255739E-2</v>
      </c>
      <c r="Y26" s="9">
        <v>5.8556200000000003E-2</v>
      </c>
      <c r="Z26" s="9">
        <v>5.3321149999999998E-2</v>
      </c>
      <c r="AA26" s="9">
        <v>4.7408579999999999E-2</v>
      </c>
      <c r="AB26" s="9">
        <v>5.799091E-2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0.43056042</v>
      </c>
      <c r="D27" s="9">
        <v>0.34584719000000003</v>
      </c>
      <c r="E27" s="9">
        <v>0.29494098000000002</v>
      </c>
      <c r="F27" s="9">
        <v>0.25615842999999999</v>
      </c>
      <c r="G27" s="9">
        <v>0.22297294000000001</v>
      </c>
      <c r="H27" s="9">
        <v>0.19934693000000001</v>
      </c>
      <c r="I27" s="9">
        <v>0.18172920000000001</v>
      </c>
      <c r="J27" s="9">
        <v>0.16813243</v>
      </c>
      <c r="K27" s="9">
        <v>0.15735799</v>
      </c>
      <c r="L27" s="9">
        <v>0.14863970000000001</v>
      </c>
      <c r="M27" s="9">
        <v>0.14146499000000001</v>
      </c>
      <c r="N27" s="9">
        <v>0.13390719000000001</v>
      </c>
      <c r="O27" s="9">
        <v>0.1280538</v>
      </c>
      <c r="P27" s="9">
        <v>0.12335110000000001</v>
      </c>
      <c r="Q27" s="9">
        <v>0.11922078</v>
      </c>
      <c r="R27" s="9">
        <v>0.11556384</v>
      </c>
      <c r="S27" s="9">
        <v>0.11230594000000001</v>
      </c>
      <c r="T27" s="9">
        <v>0.1093865</v>
      </c>
      <c r="U27" s="9">
        <v>0.10674661000000001</v>
      </c>
      <c r="V27" s="9">
        <v>0.10437546</v>
      </c>
      <c r="W27" s="9">
        <v>0.10477963999999999</v>
      </c>
      <c r="X27" s="9">
        <v>0.1085264</v>
      </c>
      <c r="Y27" s="9">
        <v>0.11052168</v>
      </c>
      <c r="Z27" s="9">
        <v>0.11100144000000001</v>
      </c>
      <c r="AA27" s="9">
        <v>0.11097462</v>
      </c>
      <c r="AB27" s="9">
        <v>0.11128154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9891</v>
      </c>
      <c r="C28" s="9">
        <v>14090.278155620001</v>
      </c>
      <c r="D28" s="9">
        <v>18631.870431259998</v>
      </c>
      <c r="E28" s="9">
        <v>23551.519885940001</v>
      </c>
      <c r="F28" s="9">
        <v>28767.95980008</v>
      </c>
      <c r="G28" s="9">
        <v>34124.99152548</v>
      </c>
      <c r="H28" s="9">
        <v>39636.199177260001</v>
      </c>
      <c r="I28" s="9">
        <v>45315.705358970001</v>
      </c>
      <c r="J28" s="9">
        <v>51178.215122239999</v>
      </c>
      <c r="K28" s="9">
        <v>57239.047125409998</v>
      </c>
      <c r="L28" s="9">
        <v>63514.183121829999</v>
      </c>
      <c r="M28" s="9">
        <v>70020.310354999994</v>
      </c>
      <c r="N28" s="9">
        <v>76663.179196979996</v>
      </c>
      <c r="O28" s="9">
        <v>83490.091529500001</v>
      </c>
      <c r="P28" s="9">
        <v>90537.073308720006</v>
      </c>
      <c r="Q28" s="9">
        <v>97810.858982770005</v>
      </c>
      <c r="R28" s="9">
        <v>105318.28652192</v>
      </c>
      <c r="S28" s="9">
        <v>113066.62474713</v>
      </c>
      <c r="T28" s="9">
        <v>121058.34060419</v>
      </c>
      <c r="U28" s="9">
        <v>129310.41491545</v>
      </c>
      <c r="V28" s="9">
        <v>137828.24117179</v>
      </c>
      <c r="W28" s="9">
        <v>146555.06982266001</v>
      </c>
      <c r="X28" s="9">
        <v>155377.22754336</v>
      </c>
      <c r="Y28" s="9">
        <v>161580.20295981999</v>
      </c>
      <c r="Z28" s="9">
        <v>163468.94371088999</v>
      </c>
      <c r="AA28" s="9">
        <v>165143.87243865</v>
      </c>
      <c r="AB28" s="9">
        <v>169324.04963415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30039158.930929299</v>
      </c>
      <c r="C29" s="9">
        <v>42792358.935960501</v>
      </c>
      <c r="D29" s="9">
        <v>56585145.7471264</v>
      </c>
      <c r="E29" s="9">
        <v>71526088.236453205</v>
      </c>
      <c r="F29" s="9">
        <v>87368375.763546795</v>
      </c>
      <c r="G29" s="9">
        <v>103637643.13957299</v>
      </c>
      <c r="H29" s="9">
        <v>120375140.623973</v>
      </c>
      <c r="I29" s="9">
        <v>137623762.60098499</v>
      </c>
      <c r="J29" s="9">
        <v>155428162.732348</v>
      </c>
      <c r="K29" s="9">
        <v>173834875.50738901</v>
      </c>
      <c r="L29" s="9">
        <v>192892418.60098499</v>
      </c>
      <c r="M29" s="9">
        <v>212651472</v>
      </c>
      <c r="N29" s="9">
        <v>232825830.04269201</v>
      </c>
      <c r="O29" s="9">
        <v>253559100.95238</v>
      </c>
      <c r="P29" s="9">
        <v>274960743.77668297</v>
      </c>
      <c r="Q29" s="9">
        <v>297051178.92939198</v>
      </c>
      <c r="R29" s="9">
        <v>319850826.82430202</v>
      </c>
      <c r="S29" s="9">
        <v>343378905.16912901</v>
      </c>
      <c r="T29" s="9">
        <v>367630833.44499099</v>
      </c>
      <c r="U29" s="9">
        <v>392605767.198686</v>
      </c>
      <c r="V29" s="9">
        <v>418270670.39737201</v>
      </c>
      <c r="W29" s="9">
        <v>444400764.95238</v>
      </c>
      <c r="X29" s="9">
        <v>470595600.91953999</v>
      </c>
      <c r="Y29" s="9">
        <v>488985232.70935899</v>
      </c>
      <c r="Z29" s="9">
        <v>494878799.55336601</v>
      </c>
      <c r="AA29" s="9">
        <v>500145884.47947401</v>
      </c>
      <c r="AB29" s="9">
        <v>512698553.37931001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2991.6926720500001</v>
      </c>
      <c r="C31" s="9">
        <v>4261.8321610800003</v>
      </c>
      <c r="D31" s="9">
        <v>5635.5100834799996</v>
      </c>
      <c r="E31" s="9">
        <v>7123.5375046299996</v>
      </c>
      <c r="F31" s="9">
        <v>8701.3339928799996</v>
      </c>
      <c r="G31" s="9">
        <v>10321.654744760001</v>
      </c>
      <c r="H31" s="9">
        <v>11988.608495230001</v>
      </c>
      <c r="I31" s="9">
        <v>13706.46685381</v>
      </c>
      <c r="J31" s="9">
        <v>15479.677600810001</v>
      </c>
      <c r="K31" s="9">
        <v>17312.874111810001</v>
      </c>
      <c r="L31" s="9">
        <v>19210.890326209999</v>
      </c>
      <c r="M31" s="9">
        <v>21178.773570249999</v>
      </c>
      <c r="N31" s="9">
        <v>23188.01652202</v>
      </c>
      <c r="O31" s="9">
        <v>25252.926399470001</v>
      </c>
      <c r="P31" s="9">
        <v>27384.399834809999</v>
      </c>
      <c r="Q31" s="9">
        <v>29584.473770619999</v>
      </c>
      <c r="R31" s="9">
        <v>31855.216461430002</v>
      </c>
      <c r="S31" s="9">
        <v>34198.826479509997</v>
      </c>
      <c r="T31" s="9">
        <v>36616.049992469998</v>
      </c>
      <c r="U31" s="9">
        <v>39112.023124220003</v>
      </c>
      <c r="V31" s="9">
        <v>41688.377223180003</v>
      </c>
      <c r="W31" s="9">
        <v>44327.947471389998</v>
      </c>
      <c r="X31" s="9">
        <v>46996.35153616</v>
      </c>
      <c r="Y31" s="9">
        <v>48872.541617880001</v>
      </c>
      <c r="Z31" s="9">
        <v>49443.82175784</v>
      </c>
      <c r="AA31" s="9">
        <v>49950.430998670003</v>
      </c>
      <c r="AB31" s="9">
        <v>51214.793093879998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17.11694357</v>
      </c>
      <c r="D32" s="9">
        <v>22.6340583</v>
      </c>
      <c r="E32" s="9">
        <v>28.610435290000002</v>
      </c>
      <c r="F32" s="9">
        <v>34.947350309999997</v>
      </c>
      <c r="G32" s="9">
        <v>41.455057259999997</v>
      </c>
      <c r="H32" s="9">
        <v>48.150056249999999</v>
      </c>
      <c r="I32" s="9">
        <v>55.04950504</v>
      </c>
      <c r="J32" s="9">
        <v>62.171265089999999</v>
      </c>
      <c r="K32" s="9">
        <v>69.533950200000007</v>
      </c>
      <c r="L32" s="9">
        <v>77.156967440000003</v>
      </c>
      <c r="M32" s="9">
        <v>85.060588800000005</v>
      </c>
      <c r="N32" s="9">
        <v>93.130332019999997</v>
      </c>
      <c r="O32" s="9">
        <v>101.42364037999999</v>
      </c>
      <c r="P32" s="9">
        <v>109.98429751</v>
      </c>
      <c r="Q32" s="9">
        <v>118.82047157</v>
      </c>
      <c r="R32" s="9">
        <v>127.94033073</v>
      </c>
      <c r="S32" s="9">
        <v>137.35156207</v>
      </c>
      <c r="T32" s="9">
        <v>147.05233337999999</v>
      </c>
      <c r="U32" s="9">
        <v>157.04230688000001</v>
      </c>
      <c r="V32" s="9">
        <v>167.30826816000001</v>
      </c>
      <c r="W32" s="9">
        <v>177.76030598</v>
      </c>
      <c r="X32" s="9">
        <v>188.23824037</v>
      </c>
      <c r="Y32" s="9">
        <v>195.59409307999999</v>
      </c>
      <c r="Z32" s="9">
        <v>197.95151981999999</v>
      </c>
      <c r="AA32" s="9">
        <v>200.05835379000001</v>
      </c>
      <c r="AB32" s="9">
        <v>205.07942134999999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0.12015664</v>
      </c>
      <c r="C33" s="9">
        <v>0.17116944000000001</v>
      </c>
      <c r="D33" s="9">
        <v>0.22634058000000001</v>
      </c>
      <c r="E33" s="9">
        <v>0.28610435000000001</v>
      </c>
      <c r="F33" s="9">
        <v>0.34947349999999999</v>
      </c>
      <c r="G33" s="9">
        <v>0.41455057000000001</v>
      </c>
      <c r="H33" s="9">
        <v>0.48150056000000002</v>
      </c>
      <c r="I33" s="9">
        <v>0.55049504999999999</v>
      </c>
      <c r="J33" s="9">
        <v>0.62171264999999998</v>
      </c>
      <c r="K33" s="9">
        <v>0.6953395</v>
      </c>
      <c r="L33" s="9">
        <v>0.77156966999999999</v>
      </c>
      <c r="M33" s="9">
        <v>0.85060588999999998</v>
      </c>
      <c r="N33" s="9">
        <v>0.93130332000000005</v>
      </c>
      <c r="O33" s="9">
        <v>1.0142363999999999</v>
      </c>
      <c r="P33" s="9">
        <v>1.09984298</v>
      </c>
      <c r="Q33" s="9">
        <v>1.1882047200000001</v>
      </c>
      <c r="R33" s="9">
        <v>1.27940331</v>
      </c>
      <c r="S33" s="9">
        <v>1.37351562</v>
      </c>
      <c r="T33" s="9">
        <v>1.47052333</v>
      </c>
      <c r="U33" s="9">
        <v>1.5704230699999999</v>
      </c>
      <c r="V33" s="9">
        <v>1.67308268</v>
      </c>
      <c r="W33" s="9">
        <v>1.7776030599999999</v>
      </c>
      <c r="X33" s="9">
        <v>1.8823824</v>
      </c>
      <c r="Y33" s="9">
        <v>1.9559409299999999</v>
      </c>
      <c r="Z33" s="9">
        <v>1.9795152</v>
      </c>
      <c r="AA33" s="9">
        <v>2.00058354</v>
      </c>
      <c r="AB33" s="9">
        <v>2.0507942099999998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2991.6926720500001</v>
      </c>
      <c r="C34" s="9">
        <v>4261.8321610800003</v>
      </c>
      <c r="D34" s="9">
        <v>5635.5100834799996</v>
      </c>
      <c r="E34" s="9">
        <v>7123.5375046299996</v>
      </c>
      <c r="F34" s="9">
        <v>8701.3339928799996</v>
      </c>
      <c r="G34" s="9">
        <v>10321.654744760001</v>
      </c>
      <c r="H34" s="9">
        <v>11988.608495230001</v>
      </c>
      <c r="I34" s="9">
        <v>13706.46685381</v>
      </c>
      <c r="J34" s="9">
        <v>15479.677600810001</v>
      </c>
      <c r="K34" s="9">
        <v>17312.874111810001</v>
      </c>
      <c r="L34" s="9">
        <v>19210.890326209999</v>
      </c>
      <c r="M34" s="9">
        <v>21178.773570249999</v>
      </c>
      <c r="N34" s="9">
        <v>23188.01652202</v>
      </c>
      <c r="O34" s="9">
        <v>25252.926399470001</v>
      </c>
      <c r="P34" s="9">
        <v>27384.399834809999</v>
      </c>
      <c r="Q34" s="9">
        <v>29584.473770619999</v>
      </c>
      <c r="R34" s="9">
        <v>31855.216461430002</v>
      </c>
      <c r="S34" s="9">
        <v>34198.826479509997</v>
      </c>
      <c r="T34" s="9">
        <v>36616.049992469998</v>
      </c>
      <c r="U34" s="9">
        <v>39112.023124220003</v>
      </c>
      <c r="V34" s="9">
        <v>41688.377223180003</v>
      </c>
      <c r="W34" s="9">
        <v>44327.947471389998</v>
      </c>
      <c r="X34" s="9">
        <v>46996.35153616</v>
      </c>
      <c r="Y34" s="9">
        <v>48872.541617880001</v>
      </c>
      <c r="Z34" s="9">
        <v>49443.82175784</v>
      </c>
      <c r="AA34" s="9">
        <v>49950.430998670003</v>
      </c>
      <c r="AB34" s="9">
        <v>51214.793093879998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0.48390195000000003</v>
      </c>
      <c r="D36" s="9">
        <v>0.37740769000000002</v>
      </c>
      <c r="E36" s="9">
        <v>0.31670340000000002</v>
      </c>
      <c r="F36" s="9">
        <v>0.27237602999999999</v>
      </c>
      <c r="G36" s="9">
        <v>0.23563085</v>
      </c>
      <c r="H36" s="9">
        <v>0.20988649000000001</v>
      </c>
      <c r="I36" s="9">
        <v>0.19091806</v>
      </c>
      <c r="J36" s="9">
        <v>0.17641746999999999</v>
      </c>
      <c r="K36" s="9">
        <v>0.1650171</v>
      </c>
      <c r="L36" s="9">
        <v>0.15585493</v>
      </c>
      <c r="M36" s="9">
        <v>0.14836063999999999</v>
      </c>
      <c r="N36" s="9">
        <v>0.14048020999999999</v>
      </c>
      <c r="O36" s="9">
        <v>0.13441785000000001</v>
      </c>
      <c r="P36" s="9">
        <v>0.12957854999999999</v>
      </c>
      <c r="Q36" s="9">
        <v>0.12534459000000001</v>
      </c>
      <c r="R36" s="9">
        <v>0.12160931</v>
      </c>
      <c r="S36" s="9">
        <v>0.11829278999999999</v>
      </c>
      <c r="T36" s="9">
        <v>0.11533069</v>
      </c>
      <c r="U36" s="9">
        <v>0.11266307</v>
      </c>
      <c r="V36" s="9">
        <v>0.11027244999999999</v>
      </c>
      <c r="W36" s="9">
        <v>0.10761155999999999</v>
      </c>
      <c r="X36" s="9">
        <v>0.10436384</v>
      </c>
      <c r="Y36" s="9">
        <v>0.10200207999999999</v>
      </c>
      <c r="Z36" s="9">
        <v>8.3252119999999999E-2</v>
      </c>
      <c r="AA36" s="9">
        <v>5.3842899999999999E-2</v>
      </c>
      <c r="AB36" s="9">
        <v>5.2339749999999997E-2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0.48391194999999998</v>
      </c>
      <c r="D37" s="9">
        <v>0.37741768999999997</v>
      </c>
      <c r="E37" s="9">
        <v>0.31671338999999998</v>
      </c>
      <c r="F37" s="9">
        <v>0.27238603</v>
      </c>
      <c r="G37" s="9">
        <v>0.23564085000000001</v>
      </c>
      <c r="H37" s="9">
        <v>0.20989648999999999</v>
      </c>
      <c r="I37" s="9">
        <v>0.19092801000000001</v>
      </c>
      <c r="J37" s="9">
        <v>0.17642747</v>
      </c>
      <c r="K37" s="9">
        <v>0.16502710000000001</v>
      </c>
      <c r="L37" s="9">
        <v>0.15586493000000001</v>
      </c>
      <c r="M37" s="9">
        <v>0.14837064</v>
      </c>
      <c r="N37" s="9">
        <v>0.14049021</v>
      </c>
      <c r="O37" s="9">
        <v>0.13442784999999999</v>
      </c>
      <c r="P37" s="9">
        <v>0.12958855</v>
      </c>
      <c r="Q37" s="9">
        <v>0.12535458999999999</v>
      </c>
      <c r="R37" s="9">
        <v>0.12161930999999999</v>
      </c>
      <c r="S37" s="9">
        <v>0.11830279</v>
      </c>
      <c r="T37" s="9">
        <v>0.1152932</v>
      </c>
      <c r="U37" s="9">
        <v>0.11267302</v>
      </c>
      <c r="V37" s="9">
        <v>0.11028245</v>
      </c>
      <c r="W37" s="9">
        <v>0.10762156</v>
      </c>
      <c r="X37" s="9">
        <v>0.10437175</v>
      </c>
      <c r="Y37" s="9">
        <v>8.3252119999999999E-2</v>
      </c>
      <c r="Z37" s="9">
        <v>5.3842899999999999E-2</v>
      </c>
      <c r="AA37" s="9">
        <v>5.2339749999999997E-2</v>
      </c>
      <c r="AB37" s="9">
        <v>6.8033679999999999E-2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0.48391194999999998</v>
      </c>
      <c r="D38" s="9">
        <v>0.37741768999999997</v>
      </c>
      <c r="E38" s="9">
        <v>0.31671339999999998</v>
      </c>
      <c r="F38" s="9">
        <v>0.27238603</v>
      </c>
      <c r="G38" s="9">
        <v>0.23564085000000001</v>
      </c>
      <c r="H38" s="9">
        <v>0.20989648999999999</v>
      </c>
      <c r="I38" s="9">
        <v>0.19092806000000001</v>
      </c>
      <c r="J38" s="9">
        <v>0.17642747</v>
      </c>
      <c r="K38" s="9">
        <v>0.16502710000000001</v>
      </c>
      <c r="L38" s="9">
        <v>0.15586493000000001</v>
      </c>
      <c r="M38" s="9">
        <v>0.14837064</v>
      </c>
      <c r="N38" s="9">
        <v>0.14049021</v>
      </c>
      <c r="O38" s="9">
        <v>0.13442784999999999</v>
      </c>
      <c r="P38" s="9">
        <v>0.12958855</v>
      </c>
      <c r="Q38" s="9">
        <v>0.12535458999999999</v>
      </c>
      <c r="R38" s="9">
        <v>0.12161930999999999</v>
      </c>
      <c r="S38" s="9">
        <v>0.11830279</v>
      </c>
      <c r="T38" s="9">
        <v>0.11534069</v>
      </c>
      <c r="U38" s="9">
        <v>0.11267307</v>
      </c>
      <c r="V38" s="9">
        <v>0.11028245</v>
      </c>
      <c r="W38" s="9">
        <v>0.10762156</v>
      </c>
      <c r="X38" s="9">
        <v>0.10437384</v>
      </c>
      <c r="Y38" s="9">
        <v>0.10201208</v>
      </c>
      <c r="Z38" s="9">
        <v>0.10112662</v>
      </c>
      <c r="AA38" s="9">
        <v>0.10162549</v>
      </c>
      <c r="AB38" s="9">
        <v>0.10208318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46004</v>
      </c>
      <c r="C39" s="9">
        <v>50634.87727556</v>
      </c>
      <c r="D39" s="9">
        <v>55716.653982830001</v>
      </c>
      <c r="E39" s="9">
        <v>61294.373399149998</v>
      </c>
      <c r="F39" s="9">
        <v>67283.924362250007</v>
      </c>
      <c r="G39" s="9">
        <v>73516.706646470004</v>
      </c>
      <c r="H39" s="9">
        <v>80009.685608590007</v>
      </c>
      <c r="I39" s="9">
        <v>86780.645640319999</v>
      </c>
      <c r="J39" s="9">
        <v>93848.23862977</v>
      </c>
      <c r="K39" s="9">
        <v>101232.03946263999</v>
      </c>
      <c r="L39" s="9">
        <v>108952.60174093</v>
      </c>
      <c r="M39" s="9">
        <v>112425.86935574999</v>
      </c>
      <c r="N39" s="9">
        <v>117125.04219740001</v>
      </c>
      <c r="O39" s="9">
        <v>116703.53982639</v>
      </c>
      <c r="P39" s="9">
        <v>116257.05758173</v>
      </c>
      <c r="Q39" s="9">
        <v>115775.07915989</v>
      </c>
      <c r="R39" s="9">
        <v>115300.75370743001</v>
      </c>
      <c r="S39" s="9">
        <v>114870.75428934</v>
      </c>
      <c r="T39" s="9">
        <v>114259.67343801</v>
      </c>
      <c r="U39" s="9">
        <v>114146.65588428</v>
      </c>
      <c r="V39" s="9">
        <v>117859.22129058</v>
      </c>
      <c r="W39" s="9">
        <v>121748.48823222</v>
      </c>
      <c r="X39" s="9">
        <v>123605.87288269</v>
      </c>
      <c r="Y39" s="9">
        <v>125056.02332877999</v>
      </c>
      <c r="Z39" s="9">
        <v>128050.36647582</v>
      </c>
      <c r="AA39" s="9">
        <v>131590.61574102999</v>
      </c>
      <c r="AB39" s="9">
        <v>133814.40067338999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305698898.57025301</v>
      </c>
      <c r="C40" s="9">
        <v>336471303.56650198</v>
      </c>
      <c r="D40" s="9">
        <v>370239963.53366101</v>
      </c>
      <c r="E40" s="9">
        <v>407304191.68472898</v>
      </c>
      <c r="F40" s="9">
        <v>447095031.27750403</v>
      </c>
      <c r="G40" s="9">
        <v>488236074.77175599</v>
      </c>
      <c r="H40" s="9">
        <v>529518014.00328398</v>
      </c>
      <c r="I40" s="9">
        <v>568484104.30213404</v>
      </c>
      <c r="J40" s="9">
        <v>603244817.65517199</v>
      </c>
      <c r="K40" s="9">
        <v>632376713.03776598</v>
      </c>
      <c r="L40" s="9">
        <v>655479980.24302101</v>
      </c>
      <c r="M40" s="9">
        <v>658080896.10509002</v>
      </c>
      <c r="N40" s="9">
        <v>662593961.090312</v>
      </c>
      <c r="O40" s="9">
        <v>650610453.64860404</v>
      </c>
      <c r="P40" s="9">
        <v>638087519.73727405</v>
      </c>
      <c r="Q40" s="9">
        <v>625046705.70771694</v>
      </c>
      <c r="R40" s="9">
        <v>611715450.95566499</v>
      </c>
      <c r="S40" s="9">
        <v>598302923.98029494</v>
      </c>
      <c r="T40" s="9">
        <v>584223432.51231503</v>
      </c>
      <c r="U40" s="9">
        <v>571549776.49917901</v>
      </c>
      <c r="V40" s="9">
        <v>573826422.33169103</v>
      </c>
      <c r="W40" s="9">
        <v>581624461.45155895</v>
      </c>
      <c r="X40" s="9">
        <v>581040304.55172396</v>
      </c>
      <c r="Y40" s="9">
        <v>583424630.96223295</v>
      </c>
      <c r="Z40" s="9">
        <v>599262990.50246298</v>
      </c>
      <c r="AA40" s="9">
        <v>617857696.47290599</v>
      </c>
      <c r="AB40" s="9">
        <v>627069094.35796297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52710.273055420002</v>
      </c>
      <c r="C42" s="9">
        <v>58016.22040803</v>
      </c>
      <c r="D42" s="9">
        <v>63838.797504460003</v>
      </c>
      <c r="E42" s="9">
        <v>70229.613828400004</v>
      </c>
      <c r="F42" s="9">
        <v>77092.195397799995</v>
      </c>
      <c r="G42" s="9">
        <v>84230.775471700006</v>
      </c>
      <c r="H42" s="9">
        <v>91651.426683519996</v>
      </c>
      <c r="I42" s="9">
        <v>99348.493490120003</v>
      </c>
      <c r="J42" s="9">
        <v>107322.99058550999</v>
      </c>
      <c r="K42" s="9">
        <v>115581.64034319999</v>
      </c>
      <c r="L42" s="9">
        <v>124142.56968222</v>
      </c>
      <c r="M42" s="9">
        <v>127915.11197183</v>
      </c>
      <c r="N42" s="9">
        <v>133029.24061268001</v>
      </c>
      <c r="O42" s="9">
        <v>132453.45725171</v>
      </c>
      <c r="P42" s="9">
        <v>131845.27713706001</v>
      </c>
      <c r="Q42" s="9">
        <v>131193.57527618</v>
      </c>
      <c r="R42" s="9">
        <v>130547.19150957</v>
      </c>
      <c r="S42" s="9">
        <v>129947.79589363</v>
      </c>
      <c r="T42" s="9">
        <v>129146.34384520999</v>
      </c>
      <c r="U42" s="9">
        <v>128896.31308135</v>
      </c>
      <c r="V42" s="9">
        <v>132923.68226094</v>
      </c>
      <c r="W42" s="9">
        <v>137197.46201473</v>
      </c>
      <c r="X42" s="9">
        <v>139194.92088779999</v>
      </c>
      <c r="Y42" s="9">
        <v>140783.15059116</v>
      </c>
      <c r="Z42" s="9">
        <v>144172.95818307999</v>
      </c>
      <c r="AA42" s="9">
        <v>148179.44372430001</v>
      </c>
      <c r="AB42" s="9">
        <v>150671.13295174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100.94139106999999</v>
      </c>
      <c r="D43" s="9">
        <v>111.07198906000001</v>
      </c>
      <c r="E43" s="9">
        <v>122.19125751</v>
      </c>
      <c r="F43" s="9">
        <v>134.12850938</v>
      </c>
      <c r="G43" s="9">
        <v>146.47082243</v>
      </c>
      <c r="H43" s="9">
        <v>158.85540420000001</v>
      </c>
      <c r="I43" s="9">
        <v>170.54523129</v>
      </c>
      <c r="J43" s="9">
        <v>180.97344530000001</v>
      </c>
      <c r="K43" s="9">
        <v>189.71301391</v>
      </c>
      <c r="L43" s="9">
        <v>196.64399406999999</v>
      </c>
      <c r="M43" s="9">
        <v>197.42426882999999</v>
      </c>
      <c r="N43" s="9">
        <v>198.77818833000001</v>
      </c>
      <c r="O43" s="9">
        <v>195.18313609</v>
      </c>
      <c r="P43" s="9">
        <v>191.42625591999999</v>
      </c>
      <c r="Q43" s="9">
        <v>187.51401171000001</v>
      </c>
      <c r="R43" s="9">
        <v>183.51463529</v>
      </c>
      <c r="S43" s="9">
        <v>179.49087718999999</v>
      </c>
      <c r="T43" s="9">
        <v>175.26702975000001</v>
      </c>
      <c r="U43" s="9">
        <v>171.46493294999999</v>
      </c>
      <c r="V43" s="9">
        <v>172.1479267</v>
      </c>
      <c r="W43" s="9">
        <v>174.48733844</v>
      </c>
      <c r="X43" s="9">
        <v>174.31209136999999</v>
      </c>
      <c r="Y43" s="9">
        <v>175.02738929</v>
      </c>
      <c r="Z43" s="9">
        <v>179.77889715000001</v>
      </c>
      <c r="AA43" s="9">
        <v>185.35730894</v>
      </c>
      <c r="AB43" s="9">
        <v>188.12072831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0.91709669999999999</v>
      </c>
      <c r="C44" s="9">
        <v>1.0094139099999999</v>
      </c>
      <c r="D44" s="9">
        <v>1.1107198899999999</v>
      </c>
      <c r="E44" s="9">
        <v>1.2219125799999999</v>
      </c>
      <c r="F44" s="9">
        <v>1.34128509</v>
      </c>
      <c r="G44" s="9">
        <v>1.4647082199999999</v>
      </c>
      <c r="H44" s="9">
        <v>1.58855404</v>
      </c>
      <c r="I44" s="9">
        <v>1.7054523100000001</v>
      </c>
      <c r="J44" s="9">
        <v>1.8097344500000001</v>
      </c>
      <c r="K44" s="9">
        <v>1.89713014</v>
      </c>
      <c r="L44" s="9">
        <v>1.9664399400000001</v>
      </c>
      <c r="M44" s="9">
        <v>1.9742426900000001</v>
      </c>
      <c r="N44" s="9">
        <v>1.98778188</v>
      </c>
      <c r="O44" s="9">
        <v>1.9518313599999999</v>
      </c>
      <c r="P44" s="9">
        <v>1.9142625600000001</v>
      </c>
      <c r="Q44" s="9">
        <v>1.87514012</v>
      </c>
      <c r="R44" s="9">
        <v>1.83514635</v>
      </c>
      <c r="S44" s="9">
        <v>1.7949087699999999</v>
      </c>
      <c r="T44" s="9">
        <v>1.7526702999999999</v>
      </c>
      <c r="U44" s="9">
        <v>1.7146493300000001</v>
      </c>
      <c r="V44" s="9">
        <v>1.7214792699999999</v>
      </c>
      <c r="W44" s="9">
        <v>1.74487338</v>
      </c>
      <c r="X44" s="9">
        <v>1.74312091</v>
      </c>
      <c r="Y44" s="9">
        <v>1.7502738900000001</v>
      </c>
      <c r="Z44" s="9">
        <v>1.79778897</v>
      </c>
      <c r="AA44" s="9">
        <v>1.85357309</v>
      </c>
      <c r="AB44" s="9">
        <v>1.8812072799999999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49619.657190869999</v>
      </c>
      <c r="C45" s="9">
        <v>54614.495528979998</v>
      </c>
      <c r="D45" s="9">
        <v>60095.671473139999</v>
      </c>
      <c r="E45" s="9">
        <v>66111.768450470001</v>
      </c>
      <c r="F45" s="9">
        <v>72572.064631579997</v>
      </c>
      <c r="G45" s="9">
        <v>79294.708755760003</v>
      </c>
      <c r="H45" s="9">
        <v>86297.999561949997</v>
      </c>
      <c r="I45" s="9">
        <v>93601.119195630003</v>
      </c>
      <c r="J45" s="9">
        <v>101224.18547901</v>
      </c>
      <c r="K45" s="9">
        <v>109188.31177438999</v>
      </c>
      <c r="L45" s="9">
        <v>117515.66708196</v>
      </c>
      <c r="M45" s="9">
        <v>121261.91411221</v>
      </c>
      <c r="N45" s="9">
        <v>126330.41566606</v>
      </c>
      <c r="O45" s="9">
        <v>125875.78556531999</v>
      </c>
      <c r="P45" s="9">
        <v>125394.21231251</v>
      </c>
      <c r="Q45" s="9">
        <v>124874.35308147001</v>
      </c>
      <c r="R45" s="9">
        <v>124362.74830041001</v>
      </c>
      <c r="S45" s="9">
        <v>123898.95333218999</v>
      </c>
      <c r="T45" s="9">
        <v>123239.84494251</v>
      </c>
      <c r="U45" s="9">
        <v>123117.94484094001</v>
      </c>
      <c r="V45" s="9">
        <v>127122.29713116</v>
      </c>
      <c r="W45" s="9">
        <v>131317.23870946001</v>
      </c>
      <c r="X45" s="9">
        <v>133320.60340878001</v>
      </c>
      <c r="Y45" s="9">
        <v>134884.72757213001</v>
      </c>
      <c r="Z45" s="9">
        <v>138114.40934909999</v>
      </c>
      <c r="AA45" s="9">
        <v>141932.90241295999</v>
      </c>
      <c r="AB45" s="9">
        <v>144331.46440778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3090.61586455</v>
      </c>
      <c r="C46" s="9">
        <v>3401.7248790600001</v>
      </c>
      <c r="D46" s="9">
        <v>3743.1260313299999</v>
      </c>
      <c r="E46" s="9">
        <v>4117.8453779299998</v>
      </c>
      <c r="F46" s="9">
        <v>4520.1307662199997</v>
      </c>
      <c r="G46" s="9">
        <v>4936.06671594</v>
      </c>
      <c r="H46" s="9">
        <v>5353.4271215700001</v>
      </c>
      <c r="I46" s="9">
        <v>5747.3742944899996</v>
      </c>
      <c r="J46" s="9">
        <v>6098.8051064900001</v>
      </c>
      <c r="K46" s="9">
        <v>6393.3285688100004</v>
      </c>
      <c r="L46" s="9">
        <v>6626.9026002600003</v>
      </c>
      <c r="M46" s="9">
        <v>6653.1978596199997</v>
      </c>
      <c r="N46" s="9">
        <v>6698.8249466200004</v>
      </c>
      <c r="O46" s="9">
        <v>6577.6716863900001</v>
      </c>
      <c r="P46" s="9">
        <v>6451.0648245399998</v>
      </c>
      <c r="Q46" s="9">
        <v>6319.2221947099997</v>
      </c>
      <c r="R46" s="9">
        <v>6184.4432091600002</v>
      </c>
      <c r="S46" s="9">
        <v>6048.8425614400003</v>
      </c>
      <c r="T46" s="9">
        <v>5906.4989027000001</v>
      </c>
      <c r="U46" s="9">
        <v>5778.36824041</v>
      </c>
      <c r="V46" s="9">
        <v>5801.3851297700003</v>
      </c>
      <c r="W46" s="9">
        <v>5880.2233052800002</v>
      </c>
      <c r="X46" s="9">
        <v>5874.3174790200001</v>
      </c>
      <c r="Y46" s="9">
        <v>5898.4230190300004</v>
      </c>
      <c r="Z46" s="9">
        <v>6058.5488339800004</v>
      </c>
      <c r="AA46" s="9">
        <v>6246.54131134</v>
      </c>
      <c r="AB46" s="9">
        <v>6339.6685439599996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0.12887461</v>
      </c>
      <c r="D47" s="9">
        <v>0.12856558000000001</v>
      </c>
      <c r="E47" s="9">
        <v>0.12830657000000001</v>
      </c>
      <c r="F47" s="9">
        <v>0.12585440000000001</v>
      </c>
      <c r="G47" s="9">
        <v>0.12064031</v>
      </c>
      <c r="H47" s="9">
        <v>0.11621541000000001</v>
      </c>
      <c r="I47" s="9">
        <v>0.11242770000000001</v>
      </c>
      <c r="J47" s="9">
        <v>0.10916133</v>
      </c>
      <c r="K47" s="9">
        <v>0.10632651</v>
      </c>
      <c r="L47" s="9">
        <v>0.10385256</v>
      </c>
      <c r="M47" s="9">
        <v>0.10168306000000001</v>
      </c>
      <c r="N47" s="9">
        <v>5.8337130000000001E-2</v>
      </c>
      <c r="O47" s="9">
        <v>6.8510740000000001E-2</v>
      </c>
      <c r="P47" s="9">
        <v>2.1950009999999999E-2</v>
      </c>
      <c r="Q47" s="9">
        <v>2.1717150000000001E-2</v>
      </c>
      <c r="R47" s="9">
        <v>2.1388919999999999E-2</v>
      </c>
      <c r="S47" s="9">
        <v>2.143902E-2</v>
      </c>
      <c r="T47" s="9">
        <v>2.181603E-2</v>
      </c>
      <c r="U47" s="9">
        <v>2.0184899999999999E-2</v>
      </c>
      <c r="V47" s="9">
        <v>2.4626530000000001E-2</v>
      </c>
      <c r="W47" s="9">
        <v>5.8999509999999998E-2</v>
      </c>
      <c r="X47" s="9">
        <v>5.9486419999999998E-2</v>
      </c>
      <c r="Y47" s="9">
        <v>4.1288119999999998E-2</v>
      </c>
      <c r="Z47" s="9">
        <v>3.7673900000000003E-2</v>
      </c>
      <c r="AA47" s="9">
        <v>5.0198989999999999E-2</v>
      </c>
      <c r="AB47" s="9">
        <v>5.3997249999999997E-2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0.12888461000000001</v>
      </c>
      <c r="D48" s="9">
        <v>0.12857557999999999</v>
      </c>
      <c r="E48" s="9">
        <v>0.12831656999999999</v>
      </c>
      <c r="F48" s="9">
        <v>0.12586439999999999</v>
      </c>
      <c r="G48" s="9">
        <v>0.12065031</v>
      </c>
      <c r="H48" s="9">
        <v>0.11622541</v>
      </c>
      <c r="I48" s="9">
        <v>0.1124377</v>
      </c>
      <c r="J48" s="9">
        <v>0.10917133</v>
      </c>
      <c r="K48" s="9">
        <v>0.10633651</v>
      </c>
      <c r="L48" s="9">
        <v>0.10386256000000001</v>
      </c>
      <c r="M48" s="9">
        <v>5.8337130000000001E-2</v>
      </c>
      <c r="N48" s="9">
        <v>6.8510740000000001E-2</v>
      </c>
      <c r="O48" s="9">
        <v>2.1950009999999999E-2</v>
      </c>
      <c r="P48" s="9">
        <v>2.1717150000000001E-2</v>
      </c>
      <c r="Q48" s="9">
        <v>2.1388919999999999E-2</v>
      </c>
      <c r="R48" s="9">
        <v>2.143902E-2</v>
      </c>
      <c r="S48" s="9">
        <v>2.181603E-2</v>
      </c>
      <c r="T48" s="9">
        <v>2.0184899999999999E-2</v>
      </c>
      <c r="U48" s="9">
        <v>2.4626530000000001E-2</v>
      </c>
      <c r="V48" s="9">
        <v>5.8999509999999998E-2</v>
      </c>
      <c r="W48" s="9">
        <v>5.9486419999999998E-2</v>
      </c>
      <c r="X48" s="9">
        <v>4.1288119999999998E-2</v>
      </c>
      <c r="Y48" s="9">
        <v>3.7673900000000003E-2</v>
      </c>
      <c r="Z48" s="9">
        <v>5.0198989999999999E-2</v>
      </c>
      <c r="AA48" s="9">
        <v>5.3997249999999997E-2</v>
      </c>
      <c r="AB48" s="9">
        <v>4.2973610000000002E-2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0.12888461000000001</v>
      </c>
      <c r="D49" s="9">
        <v>0.12857557999999999</v>
      </c>
      <c r="E49" s="9">
        <v>0.12831656999999999</v>
      </c>
      <c r="F49" s="9">
        <v>0.12586439999999999</v>
      </c>
      <c r="G49" s="9">
        <v>0.12065031</v>
      </c>
      <c r="H49" s="9">
        <v>0.11622541</v>
      </c>
      <c r="I49" s="9">
        <v>0.1124377</v>
      </c>
      <c r="J49" s="9">
        <v>0.10917133</v>
      </c>
      <c r="K49" s="9">
        <v>0.10633651</v>
      </c>
      <c r="L49" s="9">
        <v>0.10386256000000001</v>
      </c>
      <c r="M49" s="9">
        <v>0.10169306</v>
      </c>
      <c r="N49" s="9">
        <v>0.10192111</v>
      </c>
      <c r="O49" s="9">
        <v>0.10176267999999999</v>
      </c>
      <c r="P49" s="9">
        <v>0.10558594</v>
      </c>
      <c r="Q49" s="9">
        <v>0.10956676999999999</v>
      </c>
      <c r="R49" s="9">
        <v>0.11372048999999999</v>
      </c>
      <c r="S49" s="9">
        <v>0.11802206</v>
      </c>
      <c r="T49" s="9">
        <v>0.12244472000000001</v>
      </c>
      <c r="U49" s="9">
        <v>0.12718688</v>
      </c>
      <c r="V49" s="9">
        <v>0.13165031999999999</v>
      </c>
      <c r="W49" s="9">
        <v>0.13185926000000001</v>
      </c>
      <c r="X49" s="9">
        <v>0.13087444000000001</v>
      </c>
      <c r="Y49" s="9">
        <v>0.13254142999999999</v>
      </c>
      <c r="Z49" s="9">
        <v>0.13442824</v>
      </c>
      <c r="AA49" s="9">
        <v>0.13375397</v>
      </c>
      <c r="AB49" s="9">
        <v>0.13245481000000001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75232</v>
      </c>
      <c r="C50" s="9">
        <v>82183.903136089997</v>
      </c>
      <c r="D50" s="9">
        <v>89821.917458990007</v>
      </c>
      <c r="E50" s="9">
        <v>93244.872208050001</v>
      </c>
      <c r="F50" s="9">
        <v>89515.07731973</v>
      </c>
      <c r="G50" s="9">
        <v>85934.474226940001</v>
      </c>
      <c r="H50" s="9">
        <v>82497.136311409995</v>
      </c>
      <c r="I50" s="9">
        <v>79197.250874189995</v>
      </c>
      <c r="J50" s="9">
        <v>76029.360839219997</v>
      </c>
      <c r="K50" s="9">
        <v>72988.186405650005</v>
      </c>
      <c r="L50" s="9">
        <v>70068.658949420002</v>
      </c>
      <c r="M50" s="9">
        <v>67265.912591450004</v>
      </c>
      <c r="N50" s="9">
        <v>65023.556721950001</v>
      </c>
      <c r="O50" s="9">
        <v>69183.429334800006</v>
      </c>
      <c r="P50" s="9">
        <v>73411.305344120003</v>
      </c>
      <c r="Q50" s="9">
        <v>77716.100051379995</v>
      </c>
      <c r="R50" s="9">
        <v>82066.56560976</v>
      </c>
      <c r="S50" s="9">
        <v>86433.876048100006</v>
      </c>
      <c r="T50" s="9">
        <v>90999.59137111</v>
      </c>
      <c r="U50" s="9">
        <v>95234.300647509997</v>
      </c>
      <c r="V50" s="9">
        <v>96721.122913469997</v>
      </c>
      <c r="W50" s="9">
        <v>98118.526498270003</v>
      </c>
      <c r="X50" s="9">
        <v>102240.88020407999</v>
      </c>
      <c r="Y50" s="9">
        <v>107373.07216616</v>
      </c>
      <c r="Z50" s="9">
        <v>110538.14538967999</v>
      </c>
      <c r="AA50" s="9">
        <v>113022.6464214</v>
      </c>
      <c r="AB50" s="9">
        <v>117494.52207438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346555309.01755798</v>
      </c>
      <c r="C51" s="9">
        <v>378516449.36617398</v>
      </c>
      <c r="D51" s="9">
        <v>398419008.63054103</v>
      </c>
      <c r="E51" s="9">
        <v>377234671.76354599</v>
      </c>
      <c r="F51" s="9">
        <v>335768104.35467899</v>
      </c>
      <c r="G51" s="9">
        <v>291655839.47454798</v>
      </c>
      <c r="H51" s="9">
        <v>246421987.20525399</v>
      </c>
      <c r="I51" s="9">
        <v>202693769.40558201</v>
      </c>
      <c r="J51" s="9">
        <v>162412622.37110001</v>
      </c>
      <c r="K51" s="9">
        <v>127015306.456486</v>
      </c>
      <c r="L51" s="9">
        <v>96910261.924466297</v>
      </c>
      <c r="M51" s="9">
        <v>85915020.623973697</v>
      </c>
      <c r="N51" s="9">
        <v>73078768.985221595</v>
      </c>
      <c r="O51" s="9">
        <v>76557461.963875204</v>
      </c>
      <c r="P51" s="9">
        <v>80179737.576354593</v>
      </c>
      <c r="Q51" s="9">
        <v>83974620.702791393</v>
      </c>
      <c r="R51" s="9">
        <v>87812007.973727405</v>
      </c>
      <c r="S51" s="9">
        <v>91581755.822659999</v>
      </c>
      <c r="T51" s="9">
        <v>95925680.669950694</v>
      </c>
      <c r="U51" s="9">
        <v>98857833.3004926</v>
      </c>
      <c r="V51" s="9">
        <v>92708864.144499093</v>
      </c>
      <c r="W51" s="9">
        <v>88641843.1789819</v>
      </c>
      <c r="X51" s="9">
        <v>89264966.476190403</v>
      </c>
      <c r="Y51" s="9">
        <v>92001672.972085297</v>
      </c>
      <c r="Z51" s="9">
        <v>93444056.617405504</v>
      </c>
      <c r="AA51" s="9">
        <v>94024560.617405504</v>
      </c>
      <c r="AB51" s="9">
        <v>96429025.957306996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22722.793643630001</v>
      </c>
      <c r="C53" s="9">
        <v>24820.990298339999</v>
      </c>
      <c r="D53" s="9">
        <v>26755.070310399999</v>
      </c>
      <c r="E53" s="9">
        <v>26887.29469653</v>
      </c>
      <c r="F53" s="9">
        <v>25168.199703540002</v>
      </c>
      <c r="G53" s="9">
        <v>23412.842122170001</v>
      </c>
      <c r="H53" s="9">
        <v>21657.286326549998</v>
      </c>
      <c r="I53" s="9">
        <v>19964.534221580001</v>
      </c>
      <c r="J53" s="9">
        <v>18380.921984010001</v>
      </c>
      <c r="K53" s="9">
        <v>16940.505315769999</v>
      </c>
      <c r="L53" s="9">
        <v>15652.28895566</v>
      </c>
      <c r="M53" s="9">
        <v>14852.49792534</v>
      </c>
      <c r="N53" s="9">
        <v>14114.057559979999</v>
      </c>
      <c r="O53" s="9">
        <v>14987.807485470001</v>
      </c>
      <c r="P53" s="9">
        <v>15877.95685359</v>
      </c>
      <c r="Q53" s="9">
        <v>16786.904551150001</v>
      </c>
      <c r="R53" s="9">
        <v>17705.550277530001</v>
      </c>
      <c r="S53" s="9">
        <v>18625.740030929999</v>
      </c>
      <c r="T53" s="9">
        <v>19597.56480357</v>
      </c>
      <c r="U53" s="9">
        <v>20472.171017870001</v>
      </c>
      <c r="V53" s="9">
        <v>20604.094133539998</v>
      </c>
      <c r="W53" s="9">
        <v>20769.85960747</v>
      </c>
      <c r="X53" s="9">
        <v>21566.81862319</v>
      </c>
      <c r="Y53" s="9">
        <v>22606.852750540002</v>
      </c>
      <c r="Z53" s="9">
        <v>23242.264986990001</v>
      </c>
      <c r="AA53" s="9">
        <v>23727.585028090001</v>
      </c>
      <c r="AB53" s="9">
        <v>24634.29142379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18547.306018939998</v>
      </c>
      <c r="D54" s="9">
        <v>19522.5314229</v>
      </c>
      <c r="E54" s="9">
        <v>18484.498916410001</v>
      </c>
      <c r="F54" s="9">
        <v>16452.637113379998</v>
      </c>
      <c r="G54" s="9">
        <v>14291.13613425</v>
      </c>
      <c r="H54" s="9">
        <v>12074.67737306</v>
      </c>
      <c r="I54" s="9">
        <v>9931.9947008700001</v>
      </c>
      <c r="J54" s="9">
        <v>7958.2184961800003</v>
      </c>
      <c r="K54" s="9">
        <v>6223.7500163699997</v>
      </c>
      <c r="L54" s="9">
        <v>4748.6028342999998</v>
      </c>
      <c r="M54" s="9">
        <v>4209.8360105700003</v>
      </c>
      <c r="N54" s="9">
        <v>3580.8596802799998</v>
      </c>
      <c r="O54" s="9">
        <v>3751.3156362300001</v>
      </c>
      <c r="P54" s="9">
        <v>3928.80714124</v>
      </c>
      <c r="Q54" s="9">
        <v>4114.7564144400003</v>
      </c>
      <c r="R54" s="9">
        <v>4302.7883907100004</v>
      </c>
      <c r="S54" s="9">
        <v>4487.5060353099998</v>
      </c>
      <c r="T54" s="9">
        <v>4700.3583528299996</v>
      </c>
      <c r="U54" s="9">
        <v>4844.0338317200003</v>
      </c>
      <c r="V54" s="9">
        <v>4542.7343430800001</v>
      </c>
      <c r="W54" s="9">
        <v>4343.4503157700001</v>
      </c>
      <c r="X54" s="9">
        <v>4373.9833573300002</v>
      </c>
      <c r="Y54" s="9">
        <v>4508.0819756299998</v>
      </c>
      <c r="Z54" s="9">
        <v>4578.75877425</v>
      </c>
      <c r="AA54" s="9">
        <v>4607.2034702499996</v>
      </c>
      <c r="AB54" s="9">
        <v>4725.0222719100002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169.81210142</v>
      </c>
      <c r="C55" s="9">
        <v>185.47306019000001</v>
      </c>
      <c r="D55" s="9">
        <v>195.22531423000001</v>
      </c>
      <c r="E55" s="9">
        <v>184.84498916000001</v>
      </c>
      <c r="F55" s="9">
        <v>164.52637113</v>
      </c>
      <c r="G55" s="9">
        <v>142.91136134000001</v>
      </c>
      <c r="H55" s="9">
        <v>120.74677373</v>
      </c>
      <c r="I55" s="9">
        <v>99.319947010000007</v>
      </c>
      <c r="J55" s="9">
        <v>79.582184960000006</v>
      </c>
      <c r="K55" s="9">
        <v>62.237500160000003</v>
      </c>
      <c r="L55" s="9">
        <v>47.486028339999997</v>
      </c>
      <c r="M55" s="9">
        <v>42.098360110000002</v>
      </c>
      <c r="N55" s="9">
        <v>35.808596799999997</v>
      </c>
      <c r="O55" s="9">
        <v>37.513156360000004</v>
      </c>
      <c r="P55" s="9">
        <v>39.288071410000001</v>
      </c>
      <c r="Q55" s="9">
        <v>41.14756414</v>
      </c>
      <c r="R55" s="9">
        <v>43.02788391</v>
      </c>
      <c r="S55" s="9">
        <v>44.875060349999998</v>
      </c>
      <c r="T55" s="9">
        <v>47.00358353</v>
      </c>
      <c r="U55" s="9">
        <v>48.440338320000002</v>
      </c>
      <c r="V55" s="9">
        <v>45.427343430000001</v>
      </c>
      <c r="W55" s="9">
        <v>43.434503159999998</v>
      </c>
      <c r="X55" s="9">
        <v>43.739833570000002</v>
      </c>
      <c r="Y55" s="9">
        <v>45.080819759999997</v>
      </c>
      <c r="Z55" s="9">
        <v>45.787587739999999</v>
      </c>
      <c r="AA55" s="9">
        <v>46.072034700000003</v>
      </c>
      <c r="AB55" s="9">
        <v>47.250222719999996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14266.8441036</v>
      </c>
      <c r="C56" s="9">
        <v>15585.1889338</v>
      </c>
      <c r="D56" s="9">
        <v>17033.646499809998</v>
      </c>
      <c r="E56" s="9">
        <v>17682.768705499999</v>
      </c>
      <c r="F56" s="9">
        <v>16975.457957279999</v>
      </c>
      <c r="G56" s="9">
        <v>16296.439638989999</v>
      </c>
      <c r="H56" s="9">
        <v>15644.589838739999</v>
      </c>
      <c r="I56" s="9">
        <v>15018.80624808</v>
      </c>
      <c r="J56" s="9">
        <v>14418.05399816</v>
      </c>
      <c r="K56" s="9">
        <v>13841.33183823</v>
      </c>
      <c r="L56" s="9">
        <v>13287.6785647</v>
      </c>
      <c r="M56" s="9">
        <v>12756.171422109999</v>
      </c>
      <c r="N56" s="9">
        <v>12330.935596740001</v>
      </c>
      <c r="O56" s="9">
        <v>13119.805413550001</v>
      </c>
      <c r="P56" s="9">
        <v>13921.57125673</v>
      </c>
      <c r="Q56" s="9">
        <v>14737.923806000001</v>
      </c>
      <c r="R56" s="9">
        <v>15562.937282970001</v>
      </c>
      <c r="S56" s="9">
        <v>16391.145188859999</v>
      </c>
      <c r="T56" s="9">
        <v>17256.978195219999</v>
      </c>
      <c r="U56" s="9">
        <v>18060.039885329999</v>
      </c>
      <c r="V56" s="9">
        <v>18341.997848409999</v>
      </c>
      <c r="W56" s="9">
        <v>18606.998633899999</v>
      </c>
      <c r="X56" s="9">
        <v>19388.75344117</v>
      </c>
      <c r="Y56" s="9">
        <v>20362.011930019999</v>
      </c>
      <c r="Z56" s="9">
        <v>20962.230005519999</v>
      </c>
      <c r="AA56" s="9">
        <v>21433.385749019999</v>
      </c>
      <c r="AB56" s="9">
        <v>22281.42319043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8455.9495400300002</v>
      </c>
      <c r="C57" s="9">
        <v>9235.8013645299998</v>
      </c>
      <c r="D57" s="9">
        <v>9721.4238105900004</v>
      </c>
      <c r="E57" s="9">
        <v>9204.5259910299992</v>
      </c>
      <c r="F57" s="9">
        <v>8192.7417462499998</v>
      </c>
      <c r="G57" s="9">
        <v>7116.4024831799998</v>
      </c>
      <c r="H57" s="9">
        <v>6012.6964878099998</v>
      </c>
      <c r="I57" s="9">
        <v>4945.7279735000002</v>
      </c>
      <c r="J57" s="9">
        <v>3962.86798585</v>
      </c>
      <c r="K57" s="9">
        <v>3099.17347754</v>
      </c>
      <c r="L57" s="9">
        <v>2364.6103909600001</v>
      </c>
      <c r="M57" s="9">
        <v>2096.3265032200002</v>
      </c>
      <c r="N57" s="9">
        <v>1783.12196324</v>
      </c>
      <c r="O57" s="9">
        <v>1868.0020719199999</v>
      </c>
      <c r="P57" s="9">
        <v>1956.3855968600001</v>
      </c>
      <c r="Q57" s="9">
        <v>2048.9807451500001</v>
      </c>
      <c r="R57" s="9">
        <v>2142.6129945600001</v>
      </c>
      <c r="S57" s="9">
        <v>2234.5948420700001</v>
      </c>
      <c r="T57" s="9">
        <v>2340.58660835</v>
      </c>
      <c r="U57" s="9">
        <v>2412.1311325299998</v>
      </c>
      <c r="V57" s="9">
        <v>2262.0962851300001</v>
      </c>
      <c r="W57" s="9">
        <v>2162.8609735700002</v>
      </c>
      <c r="X57" s="9">
        <v>2178.0651820200001</v>
      </c>
      <c r="Y57" s="9">
        <v>2244.8408205199999</v>
      </c>
      <c r="Z57" s="9">
        <v>2280.0349814599999</v>
      </c>
      <c r="AA57" s="9">
        <v>2294.1992790600002</v>
      </c>
      <c r="AB57" s="9">
        <v>2352.86823336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0.13791312</v>
      </c>
      <c r="D58" s="9">
        <v>0.13792312000000001</v>
      </c>
      <c r="E58" s="9">
        <v>0.13847717000000001</v>
      </c>
      <c r="F58" s="9">
        <v>8.1362740000000003E-2</v>
      </c>
      <c r="G58" s="9">
        <v>0</v>
      </c>
      <c r="H58" s="9">
        <v>0</v>
      </c>
      <c r="I58" s="9">
        <v>4.9999999999999998E-7</v>
      </c>
      <c r="J58" s="9">
        <v>0</v>
      </c>
      <c r="K58" s="9">
        <v>0</v>
      </c>
      <c r="L58" s="9">
        <v>0</v>
      </c>
      <c r="M58" s="9">
        <v>0</v>
      </c>
      <c r="N58" s="9">
        <v>0</v>
      </c>
      <c r="O58" s="9">
        <v>6.9419900000000003E-3</v>
      </c>
      <c r="P58" s="9">
        <v>0.10830714</v>
      </c>
      <c r="Q58" s="9">
        <v>0.10532407000000001</v>
      </c>
      <c r="R58" s="9">
        <v>0.10274937000000001</v>
      </c>
      <c r="S58" s="9">
        <v>9.9978070000000002E-2</v>
      </c>
      <c r="T58" s="9">
        <v>9.7100710000000007E-2</v>
      </c>
      <c r="U58" s="9">
        <v>9.6690849999999995E-2</v>
      </c>
      <c r="V58" s="9">
        <v>9.0141120000000005E-2</v>
      </c>
      <c r="W58" s="9">
        <v>5.7929429999999997E-2</v>
      </c>
      <c r="X58" s="9">
        <v>5.6716419999999997E-2</v>
      </c>
      <c r="Y58" s="9">
        <v>8.5431270000000004E-2</v>
      </c>
      <c r="Z58" s="9">
        <v>9.3955269999999994E-2</v>
      </c>
      <c r="AA58" s="9">
        <v>7.2372240000000004E-2</v>
      </c>
      <c r="AB58" s="9">
        <v>6.5079600000000001E-2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0.13792312000000001</v>
      </c>
      <c r="D59" s="9">
        <v>0.13847717000000001</v>
      </c>
      <c r="E59" s="9">
        <v>8.1362740000000003E-2</v>
      </c>
      <c r="F59" s="9">
        <v>0</v>
      </c>
      <c r="G59" s="9">
        <v>0</v>
      </c>
      <c r="H59" s="9">
        <v>4.9999999999999998E-7</v>
      </c>
      <c r="I59" s="9">
        <v>0</v>
      </c>
      <c r="J59" s="9">
        <v>0</v>
      </c>
      <c r="K59" s="9">
        <v>0</v>
      </c>
      <c r="L59" s="9">
        <v>0</v>
      </c>
      <c r="M59" s="9">
        <v>0</v>
      </c>
      <c r="N59" s="9">
        <v>6.9419900000000003E-3</v>
      </c>
      <c r="O59" s="9">
        <v>0.10830714</v>
      </c>
      <c r="P59" s="9">
        <v>0.10532407000000001</v>
      </c>
      <c r="Q59" s="9">
        <v>0.10274937000000001</v>
      </c>
      <c r="R59" s="9">
        <v>9.9978070000000002E-2</v>
      </c>
      <c r="S59" s="9">
        <v>9.7100710000000007E-2</v>
      </c>
      <c r="T59" s="9">
        <v>9.6690849999999995E-2</v>
      </c>
      <c r="U59" s="9">
        <v>9.0141120000000005E-2</v>
      </c>
      <c r="V59" s="9">
        <v>5.7929429999999997E-2</v>
      </c>
      <c r="W59" s="9">
        <v>5.6716419999999997E-2</v>
      </c>
      <c r="X59" s="9">
        <v>8.5431270000000004E-2</v>
      </c>
      <c r="Y59" s="9">
        <v>9.3955269999999994E-2</v>
      </c>
      <c r="Z59" s="9">
        <v>7.2372240000000004E-2</v>
      </c>
      <c r="AA59" s="9">
        <v>6.5079600000000001E-2</v>
      </c>
      <c r="AB59" s="9">
        <v>8.2881449999999995E-2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0.13792312000000001</v>
      </c>
      <c r="D60" s="9">
        <v>0.13847717000000001</v>
      </c>
      <c r="E60" s="9">
        <v>0.13899729999999999</v>
      </c>
      <c r="F60" s="9">
        <v>0.14324948000000001</v>
      </c>
      <c r="G60" s="9">
        <v>0.15398918</v>
      </c>
      <c r="H60" s="9">
        <v>0.16579677000000001</v>
      </c>
      <c r="I60" s="9">
        <v>0.17877872</v>
      </c>
      <c r="J60" s="9">
        <v>0.19305235000000001</v>
      </c>
      <c r="K60" s="9">
        <v>0.20874644000000001</v>
      </c>
      <c r="L60" s="9">
        <v>0.22600275</v>
      </c>
      <c r="M60" s="9">
        <v>0.24497716999999999</v>
      </c>
      <c r="N60" s="9">
        <v>0.26249710999999998</v>
      </c>
      <c r="O60" s="9">
        <v>0.28083967999999998</v>
      </c>
      <c r="P60" s="9">
        <v>0.27569595000000002</v>
      </c>
      <c r="Q60" s="9">
        <v>0.27121339999999999</v>
      </c>
      <c r="R60" s="9">
        <v>0.26727382999999999</v>
      </c>
      <c r="S60" s="9">
        <v>0.26390977999999998</v>
      </c>
      <c r="T60" s="9">
        <v>0.26113185</v>
      </c>
      <c r="U60" s="9">
        <v>0.25836070999999999</v>
      </c>
      <c r="V60" s="9">
        <v>0.25701141999999999</v>
      </c>
      <c r="W60" s="9">
        <v>0.26140911999999999</v>
      </c>
      <c r="X60" s="9">
        <v>0.26365958</v>
      </c>
      <c r="Y60" s="9">
        <v>0.26097192000000002</v>
      </c>
      <c r="Z60" s="9">
        <v>0.25603801999999998</v>
      </c>
      <c r="AA60" s="9">
        <v>0.25338595000000003</v>
      </c>
      <c r="AB60" s="9">
        <v>0.25188730999999998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42678</v>
      </c>
      <c r="C61" s="9">
        <v>41611.050000000003</v>
      </c>
      <c r="D61" s="9">
        <v>40570.77375</v>
      </c>
      <c r="E61" s="9">
        <v>39556.504406250002</v>
      </c>
      <c r="F61" s="9">
        <v>38567.591796089997</v>
      </c>
      <c r="G61" s="9">
        <v>37603.402001189999</v>
      </c>
      <c r="H61" s="9">
        <v>36663.316951159999</v>
      </c>
      <c r="I61" s="9">
        <v>35746.73402738</v>
      </c>
      <c r="J61" s="9">
        <v>34853.065676699996</v>
      </c>
      <c r="K61" s="9">
        <v>33981.739034780003</v>
      </c>
      <c r="L61" s="9">
        <v>33132.195558910003</v>
      </c>
      <c r="M61" s="9">
        <v>32303.890669939999</v>
      </c>
      <c r="N61" s="9">
        <v>31496.413665560001</v>
      </c>
      <c r="O61" s="9">
        <v>30709.003323919998</v>
      </c>
      <c r="P61" s="9">
        <v>29941.278336030002</v>
      </c>
      <c r="Q61" s="9">
        <v>29192.746398830001</v>
      </c>
      <c r="R61" s="9">
        <v>28462.927832450001</v>
      </c>
      <c r="S61" s="9">
        <v>27751.354636640001</v>
      </c>
      <c r="T61" s="9">
        <v>27057.57077115</v>
      </c>
      <c r="U61" s="9">
        <v>26381.131744660001</v>
      </c>
      <c r="V61" s="9">
        <v>25721.917522569998</v>
      </c>
      <c r="W61" s="9">
        <v>25078.88301972</v>
      </c>
      <c r="X61" s="9">
        <v>24451.921821939999</v>
      </c>
      <c r="Y61" s="9">
        <v>23842.856146580001</v>
      </c>
      <c r="Z61" s="9">
        <v>23248.25982662</v>
      </c>
      <c r="AA61" s="9">
        <v>22667.055718110001</v>
      </c>
      <c r="AB61" s="9">
        <v>22100.523663960001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150883787.24132201</v>
      </c>
      <c r="C62" s="9">
        <v>86804645.674876794</v>
      </c>
      <c r="D62" s="9">
        <v>30604250.719211798</v>
      </c>
      <c r="E62" s="9">
        <v>10860658.970443301</v>
      </c>
      <c r="F62" s="9">
        <v>7695138.9786535297</v>
      </c>
      <c r="G62" s="9">
        <v>5530717.05829228</v>
      </c>
      <c r="H62" s="9">
        <v>4000260.3825944201</v>
      </c>
      <c r="I62" s="9">
        <v>2878463.8793103402</v>
      </c>
      <c r="J62" s="9">
        <v>2056243.34688013</v>
      </c>
      <c r="K62" s="9">
        <v>1460449.4261083701</v>
      </c>
      <c r="L62" s="9">
        <v>1019722.3228653501</v>
      </c>
      <c r="M62" s="9">
        <v>1331358.14100985</v>
      </c>
      <c r="N62" s="9">
        <v>1368545.06917077</v>
      </c>
      <c r="O62" s="9">
        <v>1263552.98706897</v>
      </c>
      <c r="P62" s="9">
        <v>1183050.9474548399</v>
      </c>
      <c r="Q62" s="9">
        <v>1121511.6202791501</v>
      </c>
      <c r="R62" s="9">
        <v>1073070.2140804599</v>
      </c>
      <c r="S62" s="9">
        <v>1034163.99199507</v>
      </c>
      <c r="T62" s="9">
        <v>1013968.98563218</v>
      </c>
      <c r="U62" s="9">
        <v>983185.32779145997</v>
      </c>
      <c r="V62" s="9">
        <v>812391.61894498998</v>
      </c>
      <c r="W62" s="9">
        <v>681475.33333333</v>
      </c>
      <c r="X62" s="9">
        <v>546616.16697455</v>
      </c>
      <c r="Y62" s="9">
        <v>424591.92959770001</v>
      </c>
      <c r="Z62" s="9">
        <v>362620.20499795</v>
      </c>
      <c r="AA62" s="9">
        <v>318583.68980911002</v>
      </c>
      <c r="AB62" s="9">
        <v>258269.98429803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29057.99952841</v>
      </c>
      <c r="C64" s="9">
        <v>26927.601488709999</v>
      </c>
      <c r="D64" s="9">
        <v>24996.586560709999</v>
      </c>
      <c r="E64" s="9">
        <v>23929.852754700001</v>
      </c>
      <c r="F64" s="9">
        <v>23264.23403394</v>
      </c>
      <c r="G64" s="9">
        <v>22636.71901167</v>
      </c>
      <c r="H64" s="9">
        <v>22038.390882299998</v>
      </c>
      <c r="I64" s="9">
        <v>21463.643839190001</v>
      </c>
      <c r="J64" s="9">
        <v>20909.586715189998</v>
      </c>
      <c r="K64" s="9">
        <v>20374.173698459999</v>
      </c>
      <c r="L64" s="9">
        <v>19855.409210599999</v>
      </c>
      <c r="M64" s="9">
        <v>19366.872340580001</v>
      </c>
      <c r="N64" s="9">
        <v>18884.41307866</v>
      </c>
      <c r="O64" s="9">
        <v>18410.65502925</v>
      </c>
      <c r="P64" s="9">
        <v>17949.250010870001</v>
      </c>
      <c r="Q64" s="9">
        <v>17499.774673399999</v>
      </c>
      <c r="R64" s="9">
        <v>17061.805366410001</v>
      </c>
      <c r="S64" s="9">
        <v>16634.979022269999</v>
      </c>
      <c r="T64" s="9">
        <v>16219.236290659999</v>
      </c>
      <c r="U64" s="9">
        <v>15813.62901511</v>
      </c>
      <c r="V64" s="9">
        <v>15415.072417310001</v>
      </c>
      <c r="W64" s="9">
        <v>15027.12872947</v>
      </c>
      <c r="X64" s="9">
        <v>14648.71411947</v>
      </c>
      <c r="Y64" s="9">
        <v>14281.309884599999</v>
      </c>
      <c r="Z64" s="9">
        <v>13923.964477150001</v>
      </c>
      <c r="AA64" s="9">
        <v>13575.05266897</v>
      </c>
      <c r="AB64" s="9">
        <v>13234.544060599999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7117.9809453400003</v>
      </c>
      <c r="D65" s="9">
        <v>2509.5485589800001</v>
      </c>
      <c r="E65" s="9">
        <v>890.57403557999999</v>
      </c>
      <c r="F65" s="9">
        <v>631.00139624999997</v>
      </c>
      <c r="G65" s="9">
        <v>453.51879878</v>
      </c>
      <c r="H65" s="9">
        <v>328.02135136999999</v>
      </c>
      <c r="I65" s="9">
        <v>236.0340381</v>
      </c>
      <c r="J65" s="9">
        <v>168.61195444000001</v>
      </c>
      <c r="K65" s="9">
        <v>119.75685294</v>
      </c>
      <c r="L65" s="9">
        <v>83.617230469999996</v>
      </c>
      <c r="M65" s="9">
        <v>109.17136755999999</v>
      </c>
      <c r="N65" s="9">
        <v>112.22069567</v>
      </c>
      <c r="O65" s="9">
        <v>103.61134494</v>
      </c>
      <c r="P65" s="9">
        <v>97.010177690000006</v>
      </c>
      <c r="Q65" s="9">
        <v>91.963952860000006</v>
      </c>
      <c r="R65" s="9">
        <v>87.991757550000003</v>
      </c>
      <c r="S65" s="9">
        <v>84.801447339999996</v>
      </c>
      <c r="T65" s="9">
        <v>83.145456820000007</v>
      </c>
      <c r="U65" s="9">
        <v>80.621196879999999</v>
      </c>
      <c r="V65" s="9">
        <v>66.616112749999999</v>
      </c>
      <c r="W65" s="9">
        <v>55.88097733</v>
      </c>
      <c r="X65" s="9">
        <v>44.822525689999999</v>
      </c>
      <c r="Y65" s="9">
        <v>34.816538229999999</v>
      </c>
      <c r="Z65" s="9">
        <v>29.73485681</v>
      </c>
      <c r="AA65" s="9">
        <v>26.123862559999999</v>
      </c>
      <c r="AB65" s="9">
        <v>21.178138709999999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123.72470554</v>
      </c>
      <c r="C66" s="9">
        <v>71.179809449999993</v>
      </c>
      <c r="D66" s="9">
        <v>25.095485589999999</v>
      </c>
      <c r="E66" s="9">
        <v>8.9057403599999994</v>
      </c>
      <c r="F66" s="9">
        <v>6.31001396</v>
      </c>
      <c r="G66" s="9">
        <v>4.5351879899999998</v>
      </c>
      <c r="H66" s="9">
        <v>3.2802135099999998</v>
      </c>
      <c r="I66" s="9">
        <v>2.3603403799999998</v>
      </c>
      <c r="J66" s="9">
        <v>1.68611954</v>
      </c>
      <c r="K66" s="9">
        <v>1.1975685300000001</v>
      </c>
      <c r="L66" s="9">
        <v>0.83617229999999998</v>
      </c>
      <c r="M66" s="9">
        <v>1.09171368</v>
      </c>
      <c r="N66" s="9">
        <v>1.12220696</v>
      </c>
      <c r="O66" s="9">
        <v>1.03611345</v>
      </c>
      <c r="P66" s="9">
        <v>0.97010178000000002</v>
      </c>
      <c r="Q66" s="9">
        <v>0.91963952999999998</v>
      </c>
      <c r="R66" s="9">
        <v>0.87991757999999998</v>
      </c>
      <c r="S66" s="9">
        <v>0.84801446999999996</v>
      </c>
      <c r="T66" s="9">
        <v>0.83145457</v>
      </c>
      <c r="U66" s="9">
        <v>0.80621197</v>
      </c>
      <c r="V66" s="9">
        <v>0.66616112999999999</v>
      </c>
      <c r="W66" s="9">
        <v>0.55880976999999998</v>
      </c>
      <c r="X66" s="9">
        <v>0.44822526000000001</v>
      </c>
      <c r="Y66" s="9">
        <v>0.34816538000000002</v>
      </c>
      <c r="Z66" s="9">
        <v>0.29734856999999998</v>
      </c>
      <c r="AA66" s="9">
        <v>0.26123863000000003</v>
      </c>
      <c r="AB66" s="9">
        <v>0.21178139000000001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25545.42496144</v>
      </c>
      <c r="C67" s="9">
        <v>24906.789337400001</v>
      </c>
      <c r="D67" s="9">
        <v>24284.11960396</v>
      </c>
      <c r="E67" s="9">
        <v>23677.016613870001</v>
      </c>
      <c r="F67" s="9">
        <v>23085.09119852</v>
      </c>
      <c r="G67" s="9">
        <v>22507.963918559999</v>
      </c>
      <c r="H67" s="9">
        <v>21945.26482059</v>
      </c>
      <c r="I67" s="9">
        <v>21396.633200079999</v>
      </c>
      <c r="J67" s="9">
        <v>20861.717370080001</v>
      </c>
      <c r="K67" s="9">
        <v>20340.174435820001</v>
      </c>
      <c r="L67" s="9">
        <v>19831.67007493</v>
      </c>
      <c r="M67" s="9">
        <v>19335.878323050001</v>
      </c>
      <c r="N67" s="9">
        <v>18852.553349450001</v>
      </c>
      <c r="O67" s="9">
        <v>18381.23951571</v>
      </c>
      <c r="P67" s="9">
        <v>17921.70858481</v>
      </c>
      <c r="Q67" s="9">
        <v>17473.665882879999</v>
      </c>
      <c r="R67" s="9">
        <v>17036.824291829998</v>
      </c>
      <c r="S67" s="9">
        <v>16610.90368453</v>
      </c>
      <c r="T67" s="9">
        <v>16195.631092670001</v>
      </c>
      <c r="U67" s="9">
        <v>15790.740460679999</v>
      </c>
      <c r="V67" s="9">
        <v>15396.159940420001</v>
      </c>
      <c r="W67" s="9">
        <v>15011.26398371</v>
      </c>
      <c r="X67" s="9">
        <v>14635.988895099999</v>
      </c>
      <c r="Y67" s="9">
        <v>14271.425384480001</v>
      </c>
      <c r="Z67" s="9">
        <v>13915.52267878</v>
      </c>
      <c r="AA67" s="9">
        <v>13567.636040670001</v>
      </c>
      <c r="AB67" s="9">
        <v>13228.53153536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3512.5745669799999</v>
      </c>
      <c r="C68" s="9">
        <v>2020.81215131</v>
      </c>
      <c r="D68" s="9">
        <v>712.46695674</v>
      </c>
      <c r="E68" s="9">
        <v>252.83614083000001</v>
      </c>
      <c r="F68" s="9">
        <v>179.14283542000001</v>
      </c>
      <c r="G68" s="9">
        <v>128.75509312</v>
      </c>
      <c r="H68" s="9">
        <v>93.126061710000002</v>
      </c>
      <c r="I68" s="9">
        <v>67.01063911</v>
      </c>
      <c r="J68" s="9">
        <v>47.869345119999998</v>
      </c>
      <c r="K68" s="9">
        <v>33.999262639999998</v>
      </c>
      <c r="L68" s="9">
        <v>23.73913568</v>
      </c>
      <c r="M68" s="9">
        <v>30.99401752</v>
      </c>
      <c r="N68" s="9">
        <v>31.859729210000001</v>
      </c>
      <c r="O68" s="9">
        <v>29.415513539999999</v>
      </c>
      <c r="P68" s="9">
        <v>27.541426059999999</v>
      </c>
      <c r="Q68" s="9">
        <v>26.108790519999999</v>
      </c>
      <c r="R68" s="9">
        <v>24.981074580000001</v>
      </c>
      <c r="S68" s="9">
        <v>24.075337730000001</v>
      </c>
      <c r="T68" s="9">
        <v>23.605197990000001</v>
      </c>
      <c r="U68" s="9">
        <v>22.888554429999999</v>
      </c>
      <c r="V68" s="9">
        <v>18.912476890000001</v>
      </c>
      <c r="W68" s="9">
        <v>15.86474576</v>
      </c>
      <c r="X68" s="9">
        <v>12.725224369999999</v>
      </c>
      <c r="Y68" s="9">
        <v>9.8845001200000002</v>
      </c>
      <c r="Z68" s="9">
        <v>8.4417983700000008</v>
      </c>
      <c r="AA68" s="9">
        <v>7.4166283000000002</v>
      </c>
      <c r="AB68" s="9">
        <v>6.0125252299999996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0.51875353000000002</v>
      </c>
      <c r="D69" s="9">
        <v>0</v>
      </c>
      <c r="E69" s="9">
        <v>0</v>
      </c>
      <c r="F69" s="9">
        <v>0</v>
      </c>
      <c r="G69" s="9">
        <v>0</v>
      </c>
      <c r="H69" s="9">
        <v>0</v>
      </c>
      <c r="I69" s="9">
        <v>0</v>
      </c>
      <c r="J69" s="9">
        <v>0</v>
      </c>
      <c r="K69" s="9">
        <v>0</v>
      </c>
      <c r="L69" s="9">
        <v>0</v>
      </c>
      <c r="M69" s="9">
        <v>0</v>
      </c>
      <c r="N69" s="9">
        <v>0</v>
      </c>
      <c r="O69" s="9">
        <v>3.8199999999999998E-6</v>
      </c>
      <c r="P69" s="9">
        <v>0</v>
      </c>
      <c r="Q69" s="9">
        <v>0</v>
      </c>
      <c r="R69" s="9">
        <v>0</v>
      </c>
      <c r="S69" s="9">
        <v>0</v>
      </c>
      <c r="T69" s="9">
        <v>0</v>
      </c>
      <c r="U69" s="9">
        <v>0</v>
      </c>
      <c r="V69" s="9">
        <v>1E-8</v>
      </c>
      <c r="W69" s="9">
        <v>1.221E-5</v>
      </c>
      <c r="X69" s="9">
        <v>5.4000000000000002E-7</v>
      </c>
      <c r="Y69" s="9">
        <v>4.4000000000000002E-7</v>
      </c>
      <c r="Z69" s="9">
        <v>9.3640000000000005E-5</v>
      </c>
      <c r="AA69" s="9">
        <v>6.3449999999999997E-5</v>
      </c>
      <c r="AB69" s="9">
        <v>1.1000000000000001E-7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0</v>
      </c>
      <c r="D70" s="9">
        <v>0</v>
      </c>
      <c r="E70" s="9">
        <v>0</v>
      </c>
      <c r="F70" s="9">
        <v>0</v>
      </c>
      <c r="G70" s="9">
        <v>0</v>
      </c>
      <c r="H70" s="9">
        <v>0</v>
      </c>
      <c r="I70" s="9">
        <v>0</v>
      </c>
      <c r="J70" s="9">
        <v>0</v>
      </c>
      <c r="K70" s="9">
        <v>0</v>
      </c>
      <c r="L70" s="9">
        <v>0</v>
      </c>
      <c r="M70" s="9">
        <v>0</v>
      </c>
      <c r="N70" s="9">
        <v>3.8199999999999998E-6</v>
      </c>
      <c r="O70" s="9">
        <v>0</v>
      </c>
      <c r="P70" s="9">
        <v>0</v>
      </c>
      <c r="Q70" s="9">
        <v>0</v>
      </c>
      <c r="R70" s="9">
        <v>0</v>
      </c>
      <c r="S70" s="9">
        <v>0</v>
      </c>
      <c r="T70" s="9">
        <v>0</v>
      </c>
      <c r="U70" s="9">
        <v>1E-8</v>
      </c>
      <c r="V70" s="9">
        <v>1.221E-5</v>
      </c>
      <c r="W70" s="9">
        <v>5.4000000000000002E-7</v>
      </c>
      <c r="X70" s="9">
        <v>4.4000000000000002E-7</v>
      </c>
      <c r="Y70" s="9">
        <v>9.3640000000000005E-5</v>
      </c>
      <c r="Z70" s="9">
        <v>6.3449999999999997E-5</v>
      </c>
      <c r="AA70" s="9">
        <v>1.1000000000000001E-7</v>
      </c>
      <c r="AB70" s="9">
        <v>6.5300000000000002E-6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0.51876352999999997</v>
      </c>
      <c r="D71" s="9">
        <v>0.58144848999999998</v>
      </c>
      <c r="E71" s="9">
        <v>0.65212548999999997</v>
      </c>
      <c r="F71" s="9">
        <v>0.71709076000000005</v>
      </c>
      <c r="G71" s="9">
        <v>0.76617475999999995</v>
      </c>
      <c r="H71" s="9">
        <v>0.81943900999999997</v>
      </c>
      <c r="I71" s="9">
        <v>0.87722847999999998</v>
      </c>
      <c r="J71" s="9">
        <v>0.93991645999999995</v>
      </c>
      <c r="K71" s="9">
        <v>1.0079075200000001</v>
      </c>
      <c r="L71" s="9">
        <v>1.08163973</v>
      </c>
      <c r="M71" s="9">
        <v>1.1615874900000001</v>
      </c>
      <c r="N71" s="9">
        <v>1.23155725</v>
      </c>
      <c r="O71" s="9">
        <v>1.31205331</v>
      </c>
      <c r="P71" s="9">
        <v>1.4021570000000001</v>
      </c>
      <c r="Q71" s="9">
        <v>1.4978575700000001</v>
      </c>
      <c r="R71" s="9">
        <v>1.59946992</v>
      </c>
      <c r="S71" s="9">
        <v>1.70738064</v>
      </c>
      <c r="T71" s="9">
        <v>1.8219865099999999</v>
      </c>
      <c r="U71" s="9">
        <v>1.94345692</v>
      </c>
      <c r="V71" s="9">
        <v>2.0728934799999998</v>
      </c>
      <c r="W71" s="9">
        <v>2.1980549100000002</v>
      </c>
      <c r="X71" s="9">
        <v>2.30730184</v>
      </c>
      <c r="Y71" s="9">
        <v>2.4375484599999999</v>
      </c>
      <c r="Z71" s="9">
        <v>2.57044658</v>
      </c>
      <c r="AA71" s="9">
        <v>2.68252442</v>
      </c>
      <c r="AB71" s="9">
        <v>2.79424305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0</v>
      </c>
      <c r="D72" s="9">
        <v>0</v>
      </c>
      <c r="E72" s="9">
        <v>0.12484702</v>
      </c>
      <c r="F72" s="9">
        <v>0.11236232</v>
      </c>
      <c r="G72" s="9">
        <v>0.10112609</v>
      </c>
      <c r="H72" s="9">
        <v>9.1013479999999994E-2</v>
      </c>
      <c r="I72" s="9">
        <v>8.191213E-2</v>
      </c>
      <c r="J72" s="9">
        <v>7.3720949999999993E-2</v>
      </c>
      <c r="K72" s="9">
        <v>6.6348969999999993E-2</v>
      </c>
      <c r="L72" s="9">
        <v>5.9714070000000001E-2</v>
      </c>
      <c r="M72" s="9">
        <v>0.14570691</v>
      </c>
      <c r="N72" s="9">
        <v>0.13113622</v>
      </c>
      <c r="O72" s="9">
        <v>0.28196960999999998</v>
      </c>
      <c r="P72" s="9">
        <v>0.59133515000000003</v>
      </c>
      <c r="Q72" s="9">
        <v>1.50511098</v>
      </c>
      <c r="R72" s="9">
        <v>3.5872381999999998</v>
      </c>
      <c r="S72" s="9">
        <v>9.68079234</v>
      </c>
      <c r="T72" s="9">
        <v>8.7759093200000002</v>
      </c>
      <c r="U72" s="9">
        <v>23.561852779999999</v>
      </c>
      <c r="V72" s="9">
        <v>60.732900069999999</v>
      </c>
      <c r="W72" s="9">
        <v>99.87930274</v>
      </c>
      <c r="X72" s="9">
        <v>269.67216413</v>
      </c>
      <c r="Y72" s="9">
        <v>278.95882726000002</v>
      </c>
      <c r="Z72" s="9">
        <v>251.06714349999999</v>
      </c>
      <c r="AA72" s="9">
        <v>225.9714338</v>
      </c>
      <c r="AB72" s="9">
        <v>203.40511334999999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0</v>
      </c>
      <c r="D73" s="9">
        <v>0</v>
      </c>
      <c r="E73" s="9">
        <v>0</v>
      </c>
      <c r="F73" s="9">
        <v>0</v>
      </c>
      <c r="G73" s="9">
        <v>0</v>
      </c>
      <c r="H73" s="9">
        <v>0</v>
      </c>
      <c r="I73" s="9">
        <v>0</v>
      </c>
      <c r="J73" s="9">
        <v>0</v>
      </c>
      <c r="K73" s="9">
        <v>0</v>
      </c>
      <c r="L73" s="9">
        <v>0</v>
      </c>
      <c r="M73" s="9">
        <v>0</v>
      </c>
      <c r="N73" s="9">
        <v>2.8729939999999999E-2</v>
      </c>
      <c r="O73" s="9">
        <v>5.5235989999999999E-2</v>
      </c>
      <c r="P73" s="9">
        <v>0.11763124</v>
      </c>
      <c r="Q73" s="9">
        <v>0.30017041</v>
      </c>
      <c r="R73" s="9">
        <v>0.71704451999999996</v>
      </c>
      <c r="S73" s="9">
        <v>1.9335694800000001</v>
      </c>
      <c r="T73" s="9">
        <v>1.7543599400000001</v>
      </c>
      <c r="U73" s="9">
        <v>4.7087862700000001</v>
      </c>
      <c r="V73" s="9">
        <v>12.14130595</v>
      </c>
      <c r="W73" s="9">
        <v>19.967404080000001</v>
      </c>
      <c r="X73" s="9">
        <v>53.911764669999997</v>
      </c>
      <c r="Y73" s="9">
        <v>55.766044669999999</v>
      </c>
      <c r="Z73" s="9">
        <v>50.190038710000003</v>
      </c>
      <c r="AA73" s="9">
        <v>45.175514810000003</v>
      </c>
      <c r="AB73" s="9">
        <v>40.663223010000003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0</v>
      </c>
      <c r="D75" s="9">
        <v>0</v>
      </c>
      <c r="E75" s="9">
        <v>3.3155179999999999E-2</v>
      </c>
      <c r="F75" s="9">
        <v>2.983966E-2</v>
      </c>
      <c r="G75" s="9">
        <v>2.68557E-2</v>
      </c>
      <c r="H75" s="9">
        <v>2.4170130000000001E-2</v>
      </c>
      <c r="I75" s="9">
        <v>2.1753120000000001E-2</v>
      </c>
      <c r="J75" s="9">
        <v>1.9577810000000001E-2</v>
      </c>
      <c r="K75" s="9">
        <v>1.762006E-2</v>
      </c>
      <c r="L75" s="9">
        <v>1.585806E-2</v>
      </c>
      <c r="M75" s="9">
        <v>3.8694869999999999E-2</v>
      </c>
      <c r="N75" s="9">
        <v>3.4825780000000001E-2</v>
      </c>
      <c r="O75" s="9">
        <v>7.488243E-2</v>
      </c>
      <c r="P75" s="9">
        <v>0.15704040999999999</v>
      </c>
      <c r="Q75" s="9">
        <v>0.39971113000000003</v>
      </c>
      <c r="R75" s="9">
        <v>0.95266004000000004</v>
      </c>
      <c r="S75" s="9">
        <v>2.5709204099999998</v>
      </c>
      <c r="T75" s="9">
        <v>2.3306113599999998</v>
      </c>
      <c r="U75" s="9">
        <v>6.25730276</v>
      </c>
      <c r="V75" s="9">
        <v>16.12878869</v>
      </c>
      <c r="W75" s="9">
        <v>26.524868170000001</v>
      </c>
      <c r="X75" s="9">
        <v>71.616625350000007</v>
      </c>
      <c r="Y75" s="9">
        <v>74.082877170000003</v>
      </c>
      <c r="Z75" s="9">
        <v>66.67570456</v>
      </c>
      <c r="AA75" s="9">
        <v>60.011056629999999</v>
      </c>
      <c r="AB75" s="9">
        <v>54.018136579999997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3.2000000000000001E-7</v>
      </c>
      <c r="O76" s="9">
        <v>6.0999999999999998E-7</v>
      </c>
      <c r="P76" s="9">
        <v>1.31E-6</v>
      </c>
      <c r="Q76" s="9">
        <v>3.3299999999999999E-6</v>
      </c>
      <c r="R76" s="9">
        <v>7.96E-6</v>
      </c>
      <c r="S76" s="9">
        <v>2.1460000000000001E-5</v>
      </c>
      <c r="T76" s="9">
        <v>1.9470000000000002E-5</v>
      </c>
      <c r="U76" s="9">
        <v>5.2269999999999999E-5</v>
      </c>
      <c r="V76" s="9">
        <v>1.3477000000000001E-4</v>
      </c>
      <c r="W76" s="9">
        <v>2.2164E-4</v>
      </c>
      <c r="X76" s="9">
        <v>5.9842000000000001E-4</v>
      </c>
      <c r="Y76" s="9">
        <v>6.1899999999999998E-4</v>
      </c>
      <c r="Z76" s="9">
        <v>5.5710999999999998E-4</v>
      </c>
      <c r="AA76" s="9">
        <v>5.0144999999999996E-4</v>
      </c>
      <c r="AB76" s="9">
        <v>4.5135999999999999E-4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0</v>
      </c>
      <c r="D77" s="9">
        <v>0</v>
      </c>
      <c r="E77" s="9">
        <v>0</v>
      </c>
      <c r="F77" s="9">
        <v>0</v>
      </c>
      <c r="G77" s="9">
        <v>0</v>
      </c>
      <c r="H77" s="9">
        <v>0</v>
      </c>
      <c r="I77" s="9">
        <v>0</v>
      </c>
      <c r="J77" s="9">
        <v>0</v>
      </c>
      <c r="K77" s="9">
        <v>0</v>
      </c>
      <c r="L77" s="9">
        <v>0</v>
      </c>
      <c r="M77" s="9">
        <v>0</v>
      </c>
      <c r="N77" s="9">
        <v>0</v>
      </c>
      <c r="O77" s="9">
        <v>1E-8</v>
      </c>
      <c r="P77" s="9">
        <v>1E-8</v>
      </c>
      <c r="Q77" s="9">
        <v>2.9999999999999997E-8</v>
      </c>
      <c r="R77" s="9">
        <v>8.0000000000000002E-8</v>
      </c>
      <c r="S77" s="9">
        <v>2.1E-7</v>
      </c>
      <c r="T77" s="9">
        <v>1.9000000000000001E-7</v>
      </c>
      <c r="U77" s="9">
        <v>5.2E-7</v>
      </c>
      <c r="V77" s="9">
        <v>1.35E-6</v>
      </c>
      <c r="W77" s="9">
        <v>2.2199999999999999E-6</v>
      </c>
      <c r="X77" s="9">
        <v>5.9800000000000003E-6</v>
      </c>
      <c r="Y77" s="9">
        <v>6.19E-6</v>
      </c>
      <c r="Z77" s="9">
        <v>5.57E-6</v>
      </c>
      <c r="AA77" s="9">
        <v>5.0100000000000003E-6</v>
      </c>
      <c r="AB77" s="9">
        <v>4.51E-6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0</v>
      </c>
      <c r="D78" s="9">
        <v>0</v>
      </c>
      <c r="E78" s="9">
        <v>3.3155179999999999E-2</v>
      </c>
      <c r="F78" s="9">
        <v>2.983966E-2</v>
      </c>
      <c r="G78" s="9">
        <v>2.68557E-2</v>
      </c>
      <c r="H78" s="9">
        <v>2.4170130000000001E-2</v>
      </c>
      <c r="I78" s="9">
        <v>2.1753120000000001E-2</v>
      </c>
      <c r="J78" s="9">
        <v>1.9577810000000001E-2</v>
      </c>
      <c r="K78" s="9">
        <v>1.762006E-2</v>
      </c>
      <c r="L78" s="9">
        <v>1.585806E-2</v>
      </c>
      <c r="M78" s="9">
        <v>3.8694869999999999E-2</v>
      </c>
      <c r="N78" s="9">
        <v>3.4825380000000003E-2</v>
      </c>
      <c r="O78" s="9">
        <v>7.4881669999999997E-2</v>
      </c>
      <c r="P78" s="9">
        <v>0.15703879000000001</v>
      </c>
      <c r="Q78" s="9">
        <v>0.39970699999999998</v>
      </c>
      <c r="R78" s="9">
        <v>0.95265016000000002</v>
      </c>
      <c r="S78" s="9">
        <v>2.57089379</v>
      </c>
      <c r="T78" s="9">
        <v>2.3305872000000001</v>
      </c>
      <c r="U78" s="9">
        <v>6.2572379199999997</v>
      </c>
      <c r="V78" s="9">
        <v>16.128621500000001</v>
      </c>
      <c r="W78" s="9">
        <v>26.52459322</v>
      </c>
      <c r="X78" s="9">
        <v>71.615882979999995</v>
      </c>
      <c r="Y78" s="9">
        <v>74.082109270000004</v>
      </c>
      <c r="Z78" s="9">
        <v>66.675013449999994</v>
      </c>
      <c r="AA78" s="9">
        <v>60.010434570000001</v>
      </c>
      <c r="AB78" s="9">
        <v>54.017576650000002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0</v>
      </c>
      <c r="D79" s="9">
        <v>0</v>
      </c>
      <c r="E79" s="9">
        <v>0</v>
      </c>
      <c r="F79" s="9">
        <v>0</v>
      </c>
      <c r="G79" s="9">
        <v>0</v>
      </c>
      <c r="H79" s="9">
        <v>0</v>
      </c>
      <c r="I79" s="9">
        <v>0</v>
      </c>
      <c r="J79" s="9">
        <v>0</v>
      </c>
      <c r="K79" s="9">
        <v>0</v>
      </c>
      <c r="L79" s="9">
        <v>0</v>
      </c>
      <c r="M79" s="9">
        <v>0</v>
      </c>
      <c r="N79" s="9">
        <v>3.9999999999999998E-7</v>
      </c>
      <c r="O79" s="9">
        <v>7.6000000000000003E-7</v>
      </c>
      <c r="P79" s="9">
        <v>1.6199999999999999E-6</v>
      </c>
      <c r="Q79" s="9">
        <v>4.1300000000000003E-6</v>
      </c>
      <c r="R79" s="9">
        <v>9.8700000000000004E-6</v>
      </c>
      <c r="S79" s="9">
        <v>2.6630000000000001E-5</v>
      </c>
      <c r="T79" s="9">
        <v>2.4159999999999999E-5</v>
      </c>
      <c r="U79" s="9">
        <v>6.4839999999999996E-5</v>
      </c>
      <c r="V79" s="9">
        <v>1.6719E-4</v>
      </c>
      <c r="W79" s="9">
        <v>2.7494999999999999E-4</v>
      </c>
      <c r="X79" s="9">
        <v>7.4235999999999996E-4</v>
      </c>
      <c r="Y79" s="9">
        <v>7.6789999999999996E-4</v>
      </c>
      <c r="Z79" s="9">
        <v>6.9112000000000004E-4</v>
      </c>
      <c r="AA79" s="9">
        <v>6.2206999999999996E-4</v>
      </c>
      <c r="AB79" s="9">
        <v>5.5993000000000004E-4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0</v>
      </c>
      <c r="E80" s="9">
        <v>0</v>
      </c>
      <c r="F80" s="9">
        <v>3.3869999999999999E-5</v>
      </c>
      <c r="G80" s="9">
        <v>0</v>
      </c>
      <c r="H80" s="9">
        <v>0</v>
      </c>
      <c r="I80" s="9">
        <v>0</v>
      </c>
      <c r="J80" s="9">
        <v>0</v>
      </c>
      <c r="K80" s="9">
        <v>4.7E-7</v>
      </c>
      <c r="L80" s="9">
        <v>1.6899999999999999E-6</v>
      </c>
      <c r="M80" s="9">
        <v>0</v>
      </c>
      <c r="N80" s="9">
        <v>1.71119613</v>
      </c>
      <c r="O80" s="9">
        <v>0</v>
      </c>
      <c r="P80" s="9">
        <v>1.3891154999999999</v>
      </c>
      <c r="Q80" s="9">
        <v>1.33017685</v>
      </c>
      <c r="R80" s="9">
        <v>1.8280840899999999</v>
      </c>
      <c r="S80" s="9">
        <v>1.6481902399999999</v>
      </c>
      <c r="T80" s="9">
        <v>1.99852849</v>
      </c>
      <c r="U80" s="9">
        <v>7.2533299999999997E-3</v>
      </c>
      <c r="V80" s="9">
        <v>1.9831480100000001</v>
      </c>
      <c r="W80" s="9">
        <v>1.8639937900000001</v>
      </c>
      <c r="X80" s="9">
        <v>0.82729629000000005</v>
      </c>
      <c r="Y80" s="9">
        <v>1.9999782699999999</v>
      </c>
      <c r="Z80" s="9">
        <v>0.14937428999999999</v>
      </c>
      <c r="AA80" s="9">
        <v>1.6719999999999999E-5</v>
      </c>
      <c r="AB80" s="9">
        <v>4.8699999999999998E-5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0</v>
      </c>
      <c r="D81" s="9">
        <v>0</v>
      </c>
      <c r="E81" s="9">
        <v>3.3869999999999999E-5</v>
      </c>
      <c r="F81" s="9">
        <v>0</v>
      </c>
      <c r="G81" s="9">
        <v>0</v>
      </c>
      <c r="H81" s="9">
        <v>0</v>
      </c>
      <c r="I81" s="9">
        <v>0</v>
      </c>
      <c r="J81" s="9">
        <v>4.7E-7</v>
      </c>
      <c r="K81" s="9">
        <v>1.6899999999999999E-6</v>
      </c>
      <c r="L81" s="9">
        <v>0</v>
      </c>
      <c r="M81" s="9">
        <v>1.71119613</v>
      </c>
      <c r="N81" s="9">
        <v>0</v>
      </c>
      <c r="O81" s="9">
        <v>1.3891154999999999</v>
      </c>
      <c r="P81" s="9">
        <v>1.33017685</v>
      </c>
      <c r="Q81" s="9">
        <v>1.8280840899999999</v>
      </c>
      <c r="R81" s="9">
        <v>1.6481902399999999</v>
      </c>
      <c r="S81" s="9">
        <v>1.99852849</v>
      </c>
      <c r="T81" s="9">
        <v>7.2533299999999997E-3</v>
      </c>
      <c r="U81" s="9">
        <v>1.9831480100000001</v>
      </c>
      <c r="V81" s="9">
        <v>1.8639937900000001</v>
      </c>
      <c r="W81" s="9">
        <v>0.82729629000000005</v>
      </c>
      <c r="X81" s="9">
        <v>1.9999782699999999</v>
      </c>
      <c r="Y81" s="9">
        <v>0.14937428999999999</v>
      </c>
      <c r="Z81" s="9">
        <v>1.6719999999999999E-5</v>
      </c>
      <c r="AA81" s="9">
        <v>4.8699999999999998E-5</v>
      </c>
      <c r="AB81" s="9">
        <v>1.5155999999999999E-4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63F9C-A5A2-4CE7-8DF7-B5D1436B6F4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0" width="10.65234375" bestFit="1" customWidth="1"/>
    <col min="21" max="28" width="12.1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100</v>
      </c>
      <c r="D3" s="9">
        <v>100</v>
      </c>
      <c r="E3" s="9">
        <v>100</v>
      </c>
      <c r="F3" s="9">
        <v>100</v>
      </c>
      <c r="G3" s="9">
        <v>100</v>
      </c>
      <c r="H3" s="9">
        <v>100</v>
      </c>
      <c r="I3" s="9">
        <v>100</v>
      </c>
      <c r="J3" s="9">
        <v>100</v>
      </c>
      <c r="K3" s="9">
        <v>100</v>
      </c>
      <c r="L3" s="9">
        <v>100</v>
      </c>
      <c r="M3" s="9">
        <v>100</v>
      </c>
      <c r="N3" s="9">
        <v>100</v>
      </c>
      <c r="O3" s="9">
        <v>100</v>
      </c>
      <c r="P3" s="9">
        <v>100</v>
      </c>
      <c r="Q3" s="9">
        <v>100</v>
      </c>
      <c r="R3" s="9">
        <v>100</v>
      </c>
      <c r="S3" s="9">
        <v>100</v>
      </c>
      <c r="T3" s="9">
        <v>100</v>
      </c>
      <c r="U3" s="9">
        <v>100</v>
      </c>
      <c r="V3" s="9">
        <v>100</v>
      </c>
      <c r="W3" s="9">
        <v>100</v>
      </c>
      <c r="X3" s="9">
        <v>100</v>
      </c>
      <c r="Y3" s="9">
        <v>100</v>
      </c>
      <c r="Z3" s="9">
        <v>100</v>
      </c>
      <c r="AA3" s="9">
        <v>100</v>
      </c>
      <c r="AB3" s="9">
        <v>100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159061</v>
      </c>
      <c r="C5" s="9">
        <v>174115.42275388999</v>
      </c>
      <c r="D5" s="9">
        <v>190677.75625546</v>
      </c>
      <c r="E5" s="9">
        <v>208897.49336056999</v>
      </c>
      <c r="F5" s="9">
        <v>228938.95913164999</v>
      </c>
      <c r="G5" s="9">
        <v>238534.18223203</v>
      </c>
      <c r="H5" s="9">
        <v>248774.51239187</v>
      </c>
      <c r="I5" s="9">
        <v>259692.05349552</v>
      </c>
      <c r="J5" s="9">
        <v>271320.49975448998</v>
      </c>
      <c r="K5" s="9">
        <v>283695.92455021001</v>
      </c>
      <c r="L5" s="9">
        <v>296856.43544959999</v>
      </c>
      <c r="M5" s="9">
        <v>302368.14834328002</v>
      </c>
      <c r="N5" s="9">
        <v>308136.03702752001</v>
      </c>
      <c r="O5" s="9">
        <v>314272.85927462002</v>
      </c>
      <c r="P5" s="9">
        <v>323094.75673540001</v>
      </c>
      <c r="Q5" s="9">
        <v>336929.44295437</v>
      </c>
      <c r="R5" s="9">
        <v>351182.23909824999</v>
      </c>
      <c r="S5" s="9">
        <v>365875.31921531999</v>
      </c>
      <c r="T5" s="9">
        <v>381306.46907043998</v>
      </c>
      <c r="U5" s="9">
        <v>397219.96682576998</v>
      </c>
      <c r="V5" s="9">
        <v>413625.89379945002</v>
      </c>
      <c r="W5" s="9">
        <v>430536.18150389998</v>
      </c>
      <c r="X5" s="9">
        <v>443555.58254082</v>
      </c>
      <c r="Y5" s="9">
        <v>454762.94374644</v>
      </c>
      <c r="Z5" s="9">
        <v>470221.64861529</v>
      </c>
      <c r="AA5" s="9">
        <v>491066.55603198998</v>
      </c>
      <c r="AB5" s="9">
        <v>503173.53679683001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695815761.070575</v>
      </c>
      <c r="C6" s="9">
        <v>709732063.32676494</v>
      </c>
      <c r="D6" s="9">
        <v>723926736.29228199</v>
      </c>
      <c r="E6" s="9">
        <v>738405259.08702695</v>
      </c>
      <c r="F6" s="9">
        <v>753173339.76682997</v>
      </c>
      <c r="G6" s="9">
        <v>768236824.73070598</v>
      </c>
      <c r="H6" s="9">
        <v>783601563.57635403</v>
      </c>
      <c r="I6" s="9">
        <v>799273583.82840705</v>
      </c>
      <c r="J6" s="9">
        <v>815259057.35221601</v>
      </c>
      <c r="K6" s="9">
        <v>831564258.57101703</v>
      </c>
      <c r="L6" s="9">
        <v>848195534.028427</v>
      </c>
      <c r="M6" s="9">
        <v>865159428.08682203</v>
      </c>
      <c r="N6" s="9">
        <v>882462617.954023</v>
      </c>
      <c r="O6" s="9">
        <v>900111861.80459702</v>
      </c>
      <c r="P6" s="9">
        <v>918114114.682266</v>
      </c>
      <c r="Q6" s="9">
        <v>936476380.91050899</v>
      </c>
      <c r="R6" s="9">
        <v>955205925.90558195</v>
      </c>
      <c r="S6" s="9">
        <v>974310022.48070598</v>
      </c>
      <c r="T6" s="9">
        <v>993796262.11822605</v>
      </c>
      <c r="U6" s="9">
        <v>1013672164.52996</v>
      </c>
      <c r="V6" s="9">
        <v>1033945594.48604</v>
      </c>
      <c r="W6" s="9">
        <v>1054624495.6241699</v>
      </c>
      <c r="X6" s="9">
        <v>1075717028.99281</v>
      </c>
      <c r="Y6" s="9">
        <v>1097231346.3442099</v>
      </c>
      <c r="Z6" s="9">
        <v>1119175988.3708899</v>
      </c>
      <c r="AA6" s="9">
        <v>1141559471.5253401</v>
      </c>
      <c r="AB6" s="9">
        <v>1164390658.4178901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695815761.070575</v>
      </c>
      <c r="C7" s="9">
        <v>709732076.29198599</v>
      </c>
      <c r="D7" s="9">
        <v>723926717.81782603</v>
      </c>
      <c r="E7" s="9">
        <v>738405252.17418301</v>
      </c>
      <c r="F7" s="9">
        <v>753173357.21766603</v>
      </c>
      <c r="G7" s="9">
        <v>768236824.36202002</v>
      </c>
      <c r="H7" s="9">
        <v>783601560.84925997</v>
      </c>
      <c r="I7" s="9">
        <v>799273592.06624496</v>
      </c>
      <c r="J7" s="9">
        <v>815259063.90757</v>
      </c>
      <c r="K7" s="9">
        <v>831564245.18572104</v>
      </c>
      <c r="L7" s="9">
        <v>848195530.08943605</v>
      </c>
      <c r="M7" s="9">
        <v>865159440.69122505</v>
      </c>
      <c r="N7" s="9">
        <v>882462629.50504994</v>
      </c>
      <c r="O7" s="9">
        <v>900111882.09514999</v>
      </c>
      <c r="P7" s="9">
        <v>918114119.73705304</v>
      </c>
      <c r="Q7" s="9">
        <v>936476402.13179398</v>
      </c>
      <c r="R7" s="9">
        <v>955205930.17443001</v>
      </c>
      <c r="S7" s="9">
        <v>974310048.77791905</v>
      </c>
      <c r="T7" s="9">
        <v>993796249.75347698</v>
      </c>
      <c r="U7" s="9">
        <v>1013672174.74854</v>
      </c>
      <c r="V7" s="9">
        <v>1033945618.24351</v>
      </c>
      <c r="W7" s="9">
        <v>1054624530.60838</v>
      </c>
      <c r="X7" s="9">
        <v>1075717021.2205501</v>
      </c>
      <c r="Y7" s="9">
        <v>1097231361.6449599</v>
      </c>
      <c r="Z7" s="9">
        <v>1119175988.8778601</v>
      </c>
      <c r="AA7" s="9">
        <v>1141559508.6554201</v>
      </c>
      <c r="AB7" s="9">
        <v>1164390698.8285301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65961.685062029996</v>
      </c>
      <c r="C8" s="9">
        <v>72444.860622769993</v>
      </c>
      <c r="D8" s="9">
        <v>79602.88110241</v>
      </c>
      <c r="E8" s="9">
        <v>87501.707056469997</v>
      </c>
      <c r="F8" s="9">
        <v>96213.875238049994</v>
      </c>
      <c r="G8" s="9">
        <v>103458.42282041001</v>
      </c>
      <c r="H8" s="9">
        <v>111054.0526336</v>
      </c>
      <c r="I8" s="9">
        <v>119022.46298726001</v>
      </c>
      <c r="J8" s="9">
        <v>127386.41099795001</v>
      </c>
      <c r="K8" s="9">
        <v>136169.91042060999</v>
      </c>
      <c r="L8" s="9">
        <v>145398.20753044999</v>
      </c>
      <c r="M8" s="9">
        <v>145957.59358628999</v>
      </c>
      <c r="N8" s="9">
        <v>146642.66012712001</v>
      </c>
      <c r="O8" s="9">
        <v>147571.26942095999</v>
      </c>
      <c r="P8" s="9">
        <v>151234.00734568</v>
      </c>
      <c r="Q8" s="9">
        <v>155502.67198846</v>
      </c>
      <c r="R8" s="9">
        <v>157605.87879739</v>
      </c>
      <c r="S8" s="9">
        <v>160173.07727502001</v>
      </c>
      <c r="T8" s="9">
        <v>162379.44519519</v>
      </c>
      <c r="U8" s="9">
        <v>164598.46492028001</v>
      </c>
      <c r="V8" s="9">
        <v>166883.48496865999</v>
      </c>
      <c r="W8" s="9">
        <v>169262.20042882999</v>
      </c>
      <c r="X8" s="9">
        <v>174622.02624345</v>
      </c>
      <c r="Y8" s="9">
        <v>178844.07604484001</v>
      </c>
      <c r="Z8" s="9">
        <v>182012.21979959001</v>
      </c>
      <c r="AA8" s="9">
        <v>185245.92663684001</v>
      </c>
      <c r="AB8" s="9">
        <v>188373.11529973999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12620.613151650001</v>
      </c>
      <c r="C9" s="9">
        <v>12189.73929564</v>
      </c>
      <c r="D9" s="9">
        <v>11697.74742863</v>
      </c>
      <c r="E9" s="9">
        <v>11128.730232919999</v>
      </c>
      <c r="F9" s="9">
        <v>10451.9323855</v>
      </c>
      <c r="G9" s="9">
        <v>9646.7350486399991</v>
      </c>
      <c r="H9" s="9">
        <v>8826.1249179000006</v>
      </c>
      <c r="I9" s="9">
        <v>8032.6140426399998</v>
      </c>
      <c r="J9" s="9">
        <v>7306.3388220500001</v>
      </c>
      <c r="K9" s="9">
        <v>6667.3674427799997</v>
      </c>
      <c r="L9" s="9">
        <v>6115.2148705700001</v>
      </c>
      <c r="M9" s="9">
        <v>6005.0561544399998</v>
      </c>
      <c r="N9" s="9">
        <v>5899.7190495900004</v>
      </c>
      <c r="O9" s="9">
        <v>5794.7571227199996</v>
      </c>
      <c r="P9" s="9">
        <v>5590.41607363</v>
      </c>
      <c r="Q9" s="9">
        <v>5418.3323714999997</v>
      </c>
      <c r="R9" s="9">
        <v>5349.0043641100001</v>
      </c>
      <c r="S9" s="9">
        <v>5262.9092243799996</v>
      </c>
      <c r="T9" s="9">
        <v>5199.9789737299998</v>
      </c>
      <c r="U9" s="9">
        <v>5141.7724404600003</v>
      </c>
      <c r="V9" s="9">
        <v>5086.8150552999996</v>
      </c>
      <c r="W9" s="9">
        <v>5034.4189507999999</v>
      </c>
      <c r="X9" s="9">
        <v>4901.6519402599997</v>
      </c>
      <c r="Y9" s="9">
        <v>4862.23156174</v>
      </c>
      <c r="Z9" s="9">
        <v>4853.7702029000002</v>
      </c>
      <c r="AA9" s="9">
        <v>4810.4492244599996</v>
      </c>
      <c r="AB9" s="9">
        <v>4850.9760168000003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28579.386847559999</v>
      </c>
      <c r="D11" s="9">
        <v>24725.26199246</v>
      </c>
      <c r="E11" s="9">
        <v>20712.687767840001</v>
      </c>
      <c r="F11" s="9">
        <v>17184.509830909999</v>
      </c>
      <c r="G11" s="9">
        <v>14502.41295159</v>
      </c>
      <c r="H11" s="9">
        <v>11886.36738999</v>
      </c>
      <c r="I11" s="9">
        <v>9446.9867162400005</v>
      </c>
      <c r="J11" s="9">
        <v>7294.5424919400002</v>
      </c>
      <c r="K11" s="9">
        <v>5482.9189219199998</v>
      </c>
      <c r="L11" s="9">
        <v>4004.0996847400002</v>
      </c>
      <c r="M11" s="9">
        <v>4096.9521958699997</v>
      </c>
      <c r="N11" s="9">
        <v>4205.7613281200001</v>
      </c>
      <c r="O11" s="9">
        <v>4312.1532254200001</v>
      </c>
      <c r="P11" s="9">
        <v>4033.0661101800001</v>
      </c>
      <c r="Q11" s="9">
        <v>3801.7549396999998</v>
      </c>
      <c r="R11" s="9">
        <v>3940.18773005</v>
      </c>
      <c r="S11" s="9">
        <v>4025.5386894399999</v>
      </c>
      <c r="T11" s="9">
        <v>4191.0727894900001</v>
      </c>
      <c r="U11" s="9">
        <v>4372.9165334600002</v>
      </c>
      <c r="V11" s="9">
        <v>4562.6221672800002</v>
      </c>
      <c r="W11" s="9">
        <v>4755.7354796199998</v>
      </c>
      <c r="X11" s="9">
        <v>4483.9691770999998</v>
      </c>
      <c r="Y11" s="9">
        <v>4403.8871098400004</v>
      </c>
      <c r="Z11" s="9">
        <v>4536.2664729199996</v>
      </c>
      <c r="AA11" s="9">
        <v>4718.7875483999997</v>
      </c>
      <c r="AB11" s="9">
        <v>4856.1923823200004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78582.298213679998</v>
      </c>
      <c r="C12" s="9">
        <v>84634.599918409993</v>
      </c>
      <c r="D12" s="9">
        <v>91300.628531039998</v>
      </c>
      <c r="E12" s="9">
        <v>98630.43728939</v>
      </c>
      <c r="F12" s="9">
        <v>106665.80762355</v>
      </c>
      <c r="G12" s="9">
        <v>113105.15786905</v>
      </c>
      <c r="H12" s="9">
        <v>119880.1775515</v>
      </c>
      <c r="I12" s="9">
        <v>127055.0770299</v>
      </c>
      <c r="J12" s="9">
        <v>134692.74982</v>
      </c>
      <c r="K12" s="9">
        <v>142837.27786338999</v>
      </c>
      <c r="L12" s="9">
        <v>151513.42240102999</v>
      </c>
      <c r="M12" s="9">
        <v>151962.64974073</v>
      </c>
      <c r="N12" s="9">
        <v>152542.37917671</v>
      </c>
      <c r="O12" s="9">
        <v>153366.02654369001</v>
      </c>
      <c r="P12" s="9">
        <v>156824.4234193</v>
      </c>
      <c r="Q12" s="9">
        <v>160921.00435996</v>
      </c>
      <c r="R12" s="9">
        <v>162954.88316149</v>
      </c>
      <c r="S12" s="9">
        <v>165435.98649941001</v>
      </c>
      <c r="T12" s="9">
        <v>167579.42416892</v>
      </c>
      <c r="U12" s="9">
        <v>169740.23736073999</v>
      </c>
      <c r="V12" s="9">
        <v>171970.30002396001</v>
      </c>
      <c r="W12" s="9">
        <v>174296.61937962999</v>
      </c>
      <c r="X12" s="9">
        <v>179523.67818372001</v>
      </c>
      <c r="Y12" s="9">
        <v>183706.30760658</v>
      </c>
      <c r="Z12" s="9">
        <v>186865.99000249</v>
      </c>
      <c r="AA12" s="9">
        <v>190056.37586130001</v>
      </c>
      <c r="AB12" s="9">
        <v>193224.09131654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78582.298213679998</v>
      </c>
      <c r="C13" s="9">
        <v>113213.98676597999</v>
      </c>
      <c r="D13" s="9">
        <v>116025.8905235</v>
      </c>
      <c r="E13" s="9">
        <v>119343.12505724</v>
      </c>
      <c r="F13" s="9">
        <v>123850.31745446</v>
      </c>
      <c r="G13" s="9">
        <v>127607.57082065</v>
      </c>
      <c r="H13" s="9">
        <v>131766.54494148999</v>
      </c>
      <c r="I13" s="9">
        <v>136502.06374613999</v>
      </c>
      <c r="J13" s="9">
        <v>141987.29231193999</v>
      </c>
      <c r="K13" s="9">
        <v>148320.19678530001</v>
      </c>
      <c r="L13" s="9">
        <v>155517.52208577</v>
      </c>
      <c r="M13" s="9">
        <v>156059.6019366</v>
      </c>
      <c r="N13" s="9">
        <v>156748.14050482999</v>
      </c>
      <c r="O13" s="9">
        <v>157678.17976910999</v>
      </c>
      <c r="P13" s="9">
        <v>160857.48952947999</v>
      </c>
      <c r="Q13" s="9">
        <v>164722.75929966001</v>
      </c>
      <c r="R13" s="9">
        <v>166895.07089154</v>
      </c>
      <c r="S13" s="9">
        <v>169461.52518885001</v>
      </c>
      <c r="T13" s="9">
        <v>171770.49695840999</v>
      </c>
      <c r="U13" s="9">
        <v>174113.15389421</v>
      </c>
      <c r="V13" s="9">
        <v>176532.92219124001</v>
      </c>
      <c r="W13" s="9">
        <v>179052.35485924</v>
      </c>
      <c r="X13" s="9">
        <v>184007.64736082</v>
      </c>
      <c r="Y13" s="9">
        <v>188110.19471642</v>
      </c>
      <c r="Z13" s="9">
        <v>191402.25647542</v>
      </c>
      <c r="AA13" s="9">
        <v>194775.16340970001</v>
      </c>
      <c r="AB13" s="9">
        <v>198080.28369886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112</v>
      </c>
      <c r="D15" s="9">
        <v>112</v>
      </c>
      <c r="E15" s="9">
        <v>76</v>
      </c>
      <c r="F15" s="9">
        <v>228</v>
      </c>
      <c r="G15" s="9">
        <v>345</v>
      </c>
      <c r="H15" s="9">
        <v>356</v>
      </c>
      <c r="I15" s="9">
        <v>551</v>
      </c>
      <c r="J15" s="9">
        <v>583</v>
      </c>
      <c r="K15" s="9">
        <v>264</v>
      </c>
      <c r="L15" s="9">
        <v>105</v>
      </c>
      <c r="M15" s="9">
        <v>265</v>
      </c>
      <c r="N15" s="9">
        <v>400</v>
      </c>
      <c r="O15" s="9">
        <v>257</v>
      </c>
      <c r="P15" s="9">
        <v>338</v>
      </c>
      <c r="Q15" s="9">
        <v>444</v>
      </c>
      <c r="R15" s="9">
        <v>480</v>
      </c>
      <c r="S15" s="9">
        <v>392</v>
      </c>
      <c r="T15" s="9">
        <v>588</v>
      </c>
      <c r="U15" s="9">
        <v>826</v>
      </c>
      <c r="V15" s="9">
        <v>490</v>
      </c>
      <c r="W15" s="9">
        <v>716</v>
      </c>
      <c r="X15" s="9">
        <v>475</v>
      </c>
      <c r="Y15" s="9">
        <v>443</v>
      </c>
      <c r="Z15" s="9">
        <v>499</v>
      </c>
      <c r="AA15" s="9">
        <v>744</v>
      </c>
      <c r="AB15" s="9">
        <v>898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7896</v>
      </c>
      <c r="C17" s="9">
        <v>10510.76741405</v>
      </c>
      <c r="D17" s="9">
        <v>13346.866800670001</v>
      </c>
      <c r="E17" s="9">
        <v>16427.035678060001</v>
      </c>
      <c r="F17" s="9">
        <v>19776.254496410002</v>
      </c>
      <c r="G17" s="9">
        <v>23421.96974085</v>
      </c>
      <c r="H17" s="9">
        <v>27181.033942419999</v>
      </c>
      <c r="I17" s="9">
        <v>31062.939777209998</v>
      </c>
      <c r="J17" s="9">
        <v>35077.555103309998</v>
      </c>
      <c r="K17" s="9">
        <v>39235.206953579996</v>
      </c>
      <c r="L17" s="9">
        <v>43546.68911295</v>
      </c>
      <c r="M17" s="9">
        <v>48023.299426140002</v>
      </c>
      <c r="N17" s="9">
        <v>52531.672789069999</v>
      </c>
      <c r="O17" s="9">
        <v>57075.754722389996</v>
      </c>
      <c r="P17" s="9">
        <v>61661.366769350003</v>
      </c>
      <c r="Q17" s="9">
        <v>66333.932433569993</v>
      </c>
      <c r="R17" s="9">
        <v>71178.122232089998</v>
      </c>
      <c r="S17" s="9">
        <v>76198.697221690003</v>
      </c>
      <c r="T17" s="9">
        <v>81400.639980830005</v>
      </c>
      <c r="U17" s="9">
        <v>86794.222046390001</v>
      </c>
      <c r="V17" s="9">
        <v>92384.970557580004</v>
      </c>
      <c r="W17" s="9">
        <v>98178.537248520006</v>
      </c>
      <c r="X17" s="9">
        <v>99996.332073750003</v>
      </c>
      <c r="Y17" s="9">
        <v>99171.86650525</v>
      </c>
      <c r="Z17" s="9">
        <v>101298.70367974001</v>
      </c>
      <c r="AA17" s="9">
        <v>107937.18174861</v>
      </c>
      <c r="AB17" s="9">
        <v>106309.40398752999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14003839.503569599</v>
      </c>
      <c r="C18" s="9">
        <v>18641222.866994999</v>
      </c>
      <c r="D18" s="9">
        <v>23671147.589490902</v>
      </c>
      <c r="E18" s="9">
        <v>29133936.144499101</v>
      </c>
      <c r="F18" s="9">
        <v>35073896.735632099</v>
      </c>
      <c r="G18" s="9">
        <v>41539705.372742198</v>
      </c>
      <c r="H18" s="9">
        <v>48206538.6535303</v>
      </c>
      <c r="I18" s="9">
        <v>55091237.661740497</v>
      </c>
      <c r="J18" s="9">
        <v>62211302.410508998</v>
      </c>
      <c r="K18" s="9">
        <v>69583852.269293904</v>
      </c>
      <c r="L18" s="9">
        <v>77215201.444991693</v>
      </c>
      <c r="M18" s="9">
        <v>85055508.006568104</v>
      </c>
      <c r="N18" s="9">
        <v>92753377.064039394</v>
      </c>
      <c r="O18" s="9">
        <v>100206521.02463</v>
      </c>
      <c r="P18" s="9">
        <v>107398517.83251201</v>
      </c>
      <c r="Q18" s="9">
        <v>114331708.926108</v>
      </c>
      <c r="R18" s="9">
        <v>121067310.76518799</v>
      </c>
      <c r="S18" s="9">
        <v>127544740.229885</v>
      </c>
      <c r="T18" s="9">
        <v>133715019.034482</v>
      </c>
      <c r="U18" s="9">
        <v>139585017.95730701</v>
      </c>
      <c r="V18" s="9">
        <v>145174133.83251199</v>
      </c>
      <c r="W18" s="9">
        <v>150551112.827586</v>
      </c>
      <c r="X18" s="9">
        <v>150633152.735632</v>
      </c>
      <c r="Y18" s="9">
        <v>147472620.29556599</v>
      </c>
      <c r="Z18" s="9">
        <v>147987186.57471201</v>
      </c>
      <c r="AA18" s="9">
        <v>153660734.97536901</v>
      </c>
      <c r="AB18" s="9">
        <v>149731391.868637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1612.0304041899999</v>
      </c>
      <c r="C20" s="9">
        <v>2145.8557045100001</v>
      </c>
      <c r="D20" s="9">
        <v>2724.8676650699999</v>
      </c>
      <c r="E20" s="9">
        <v>3353.7083287400001</v>
      </c>
      <c r="F20" s="9">
        <v>4037.4776506100002</v>
      </c>
      <c r="G20" s="9">
        <v>4781.7790461300001</v>
      </c>
      <c r="H20" s="9">
        <v>5549.2215213400004</v>
      </c>
      <c r="I20" s="9">
        <v>6341.7430806000002</v>
      </c>
      <c r="J20" s="9">
        <v>7161.3583246199996</v>
      </c>
      <c r="K20" s="9">
        <v>8010.1755982599998</v>
      </c>
      <c r="L20" s="9">
        <v>8890.3985374700005</v>
      </c>
      <c r="M20" s="9">
        <v>9804.3336859800002</v>
      </c>
      <c r="N20" s="9">
        <v>10724.75351051</v>
      </c>
      <c r="O20" s="9">
        <v>11652.463520089999</v>
      </c>
      <c r="P20" s="9">
        <v>12588.65222849</v>
      </c>
      <c r="Q20" s="9">
        <v>13542.59320066</v>
      </c>
      <c r="R20" s="9">
        <v>14531.572587549999</v>
      </c>
      <c r="S20" s="9">
        <v>15556.562396290001</v>
      </c>
      <c r="T20" s="9">
        <v>16618.579859379999</v>
      </c>
      <c r="U20" s="9">
        <v>17719.721991750001</v>
      </c>
      <c r="V20" s="9">
        <v>18861.11720226</v>
      </c>
      <c r="W20" s="9">
        <v>20043.919336819999</v>
      </c>
      <c r="X20" s="9">
        <v>20415.036424819999</v>
      </c>
      <c r="Y20" s="9">
        <v>20246.715304810001</v>
      </c>
      <c r="Z20" s="9">
        <v>20680.9258152</v>
      </c>
      <c r="AA20" s="9">
        <v>22036.22324232</v>
      </c>
      <c r="AB20" s="9">
        <v>21703.899630100001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9.3206114299999996</v>
      </c>
      <c r="D21" s="9">
        <v>11.83557379</v>
      </c>
      <c r="E21" s="9">
        <v>14.56696807</v>
      </c>
      <c r="F21" s="9">
        <v>17.536948370000001</v>
      </c>
      <c r="G21" s="9">
        <v>20.76985269</v>
      </c>
      <c r="H21" s="9">
        <v>24.10326933</v>
      </c>
      <c r="I21" s="9">
        <v>27.545618829999999</v>
      </c>
      <c r="J21" s="9">
        <v>31.105651210000001</v>
      </c>
      <c r="K21" s="9">
        <v>34.79192613</v>
      </c>
      <c r="L21" s="9">
        <v>38.607600720000001</v>
      </c>
      <c r="M21" s="9">
        <v>42.527754000000002</v>
      </c>
      <c r="N21" s="9">
        <v>46.376688530000003</v>
      </c>
      <c r="O21" s="9">
        <v>50.103260509999998</v>
      </c>
      <c r="P21" s="9">
        <v>53.699258919999998</v>
      </c>
      <c r="Q21" s="9">
        <v>57.165854459999998</v>
      </c>
      <c r="R21" s="9">
        <v>60.533655379999999</v>
      </c>
      <c r="S21" s="9">
        <v>63.772370109999997</v>
      </c>
      <c r="T21" s="9">
        <v>66.857509519999994</v>
      </c>
      <c r="U21" s="9">
        <v>69.792508979999994</v>
      </c>
      <c r="V21" s="9">
        <v>72.587066919999998</v>
      </c>
      <c r="W21" s="9">
        <v>75.275556409999993</v>
      </c>
      <c r="X21" s="9">
        <v>75.316576370000007</v>
      </c>
      <c r="Y21" s="9">
        <v>73.736310149999994</v>
      </c>
      <c r="Z21" s="9">
        <v>73.993593290000007</v>
      </c>
      <c r="AA21" s="9">
        <v>76.83036749</v>
      </c>
      <c r="AB21" s="9">
        <v>74.865695930000001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7.0019200000000004E-2</v>
      </c>
      <c r="C22" s="9">
        <v>9.3206109999999995E-2</v>
      </c>
      <c r="D22" s="9">
        <v>0.11835574</v>
      </c>
      <c r="E22" s="9">
        <v>0.14566968</v>
      </c>
      <c r="F22" s="9">
        <v>0.17536947999999999</v>
      </c>
      <c r="G22" s="9">
        <v>0.20769852999999999</v>
      </c>
      <c r="H22" s="9">
        <v>0.24103268999999999</v>
      </c>
      <c r="I22" s="9">
        <v>0.27545618999999999</v>
      </c>
      <c r="J22" s="9">
        <v>0.31105651000000001</v>
      </c>
      <c r="K22" s="9">
        <v>0.34791926000000001</v>
      </c>
      <c r="L22" s="9">
        <v>0.38607601000000003</v>
      </c>
      <c r="M22" s="9">
        <v>0.42527754000000001</v>
      </c>
      <c r="N22" s="9">
        <v>0.46376688999999999</v>
      </c>
      <c r="O22" s="9">
        <v>0.50103260999999999</v>
      </c>
      <c r="P22" s="9">
        <v>0.53699258999999999</v>
      </c>
      <c r="Q22" s="9">
        <v>0.57165854000000005</v>
      </c>
      <c r="R22" s="9">
        <v>0.60533654999999997</v>
      </c>
      <c r="S22" s="9">
        <v>0.6377237</v>
      </c>
      <c r="T22" s="9">
        <v>0.66857509999999998</v>
      </c>
      <c r="U22" s="9">
        <v>0.69792509000000003</v>
      </c>
      <c r="V22" s="9">
        <v>0.72587067000000005</v>
      </c>
      <c r="W22" s="9">
        <v>0.75275555999999999</v>
      </c>
      <c r="X22" s="9">
        <v>0.75316576000000002</v>
      </c>
      <c r="Y22" s="9">
        <v>0.73736310000000005</v>
      </c>
      <c r="Z22" s="9">
        <v>0.73993593000000002</v>
      </c>
      <c r="AA22" s="9">
        <v>0.76830366999999999</v>
      </c>
      <c r="AB22" s="9">
        <v>0.74865696000000004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1612.0304041899999</v>
      </c>
      <c r="C23" s="9">
        <v>2145.8557045100001</v>
      </c>
      <c r="D23" s="9">
        <v>2724.8676650699999</v>
      </c>
      <c r="E23" s="9">
        <v>3353.7083287400001</v>
      </c>
      <c r="F23" s="9">
        <v>4037.4776506100002</v>
      </c>
      <c r="G23" s="9">
        <v>4781.7790461300001</v>
      </c>
      <c r="H23" s="9">
        <v>5549.2215213400004</v>
      </c>
      <c r="I23" s="9">
        <v>6341.7430806000002</v>
      </c>
      <c r="J23" s="9">
        <v>7161.3583246199996</v>
      </c>
      <c r="K23" s="9">
        <v>8010.1755982599998</v>
      </c>
      <c r="L23" s="9">
        <v>8890.3985374700005</v>
      </c>
      <c r="M23" s="9">
        <v>9804.3336859800002</v>
      </c>
      <c r="N23" s="9">
        <v>10724.75351051</v>
      </c>
      <c r="O23" s="9">
        <v>11652.463520089999</v>
      </c>
      <c r="P23" s="9">
        <v>12588.65222849</v>
      </c>
      <c r="Q23" s="9">
        <v>13542.59320066</v>
      </c>
      <c r="R23" s="9">
        <v>14531.572587549999</v>
      </c>
      <c r="S23" s="9">
        <v>15556.562396290001</v>
      </c>
      <c r="T23" s="9">
        <v>16618.579859379999</v>
      </c>
      <c r="U23" s="9">
        <v>17719.721991750001</v>
      </c>
      <c r="V23" s="9">
        <v>18861.11720226</v>
      </c>
      <c r="W23" s="9">
        <v>20043.919336819999</v>
      </c>
      <c r="X23" s="9">
        <v>20415.036424819999</v>
      </c>
      <c r="Y23" s="9">
        <v>20246.715304810001</v>
      </c>
      <c r="Z23" s="9">
        <v>20680.9258152</v>
      </c>
      <c r="AA23" s="9">
        <v>22036.22324232</v>
      </c>
      <c r="AB23" s="9">
        <v>21703.899630100001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0.37704263999999998</v>
      </c>
      <c r="D25" s="9">
        <v>0.31360517999999998</v>
      </c>
      <c r="E25" s="9">
        <v>0.27320906</v>
      </c>
      <c r="F25" s="9">
        <v>0.24538782000000001</v>
      </c>
      <c r="G25" s="9">
        <v>0.22517771</v>
      </c>
      <c r="H25" s="9">
        <v>0.20050067999999999</v>
      </c>
      <c r="I25" s="9">
        <v>0.18221418</v>
      </c>
      <c r="J25" s="9">
        <v>0.16817075000000001</v>
      </c>
      <c r="K25" s="9">
        <v>0.15708732</v>
      </c>
      <c r="L25" s="9">
        <v>0.14815010000000001</v>
      </c>
      <c r="M25" s="9">
        <v>0.14081784</v>
      </c>
      <c r="N25" s="9">
        <v>0.13158885000000001</v>
      </c>
      <c r="O25" s="9">
        <v>0.12395734</v>
      </c>
      <c r="P25" s="9">
        <v>0.11758575</v>
      </c>
      <c r="Q25" s="9">
        <v>0.11286364</v>
      </c>
      <c r="R25" s="9">
        <v>0.11001827</v>
      </c>
      <c r="S25" s="9">
        <v>0.10744038</v>
      </c>
      <c r="T25" s="9">
        <v>0.10509621</v>
      </c>
      <c r="U25" s="9">
        <v>0.10301751000000001</v>
      </c>
      <c r="V25" s="9">
        <v>0.10110776</v>
      </c>
      <c r="W25" s="9">
        <v>9.9346420000000005E-2</v>
      </c>
      <c r="X25" s="9">
        <v>9.7716440000000002E-2</v>
      </c>
      <c r="Y25" s="9">
        <v>5.3636410000000002E-2</v>
      </c>
      <c r="Z25" s="9">
        <v>2.5953489999999999E-2</v>
      </c>
      <c r="AA25" s="9">
        <v>5.6668250000000003E-2</v>
      </c>
      <c r="AB25" s="9">
        <v>0.10062897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0.37705263999999999</v>
      </c>
      <c r="D26" s="9">
        <v>0.31361517999999999</v>
      </c>
      <c r="E26" s="9">
        <v>0.27321906000000001</v>
      </c>
      <c r="F26" s="9">
        <v>0.24539780999999999</v>
      </c>
      <c r="G26" s="9">
        <v>0.22518771000000001</v>
      </c>
      <c r="H26" s="9">
        <v>0.20051009</v>
      </c>
      <c r="I26" s="9">
        <v>0.18222418000000001</v>
      </c>
      <c r="J26" s="9">
        <v>0.16818068</v>
      </c>
      <c r="K26" s="9">
        <v>0.15709732000000001</v>
      </c>
      <c r="L26" s="9">
        <v>0.14816009999999999</v>
      </c>
      <c r="M26" s="9">
        <v>0.14082784000000001</v>
      </c>
      <c r="N26" s="9">
        <v>0.13159883999999999</v>
      </c>
      <c r="O26" s="9">
        <v>0.12396733</v>
      </c>
      <c r="P26" s="9">
        <v>0.11759575</v>
      </c>
      <c r="Q26" s="9">
        <v>0.11287364</v>
      </c>
      <c r="R26" s="9">
        <v>0.11002827</v>
      </c>
      <c r="S26" s="9">
        <v>0.10745038</v>
      </c>
      <c r="T26" s="9">
        <v>0.10510496</v>
      </c>
      <c r="U26" s="9">
        <v>0.10302728</v>
      </c>
      <c r="V26" s="9">
        <v>0.10111776</v>
      </c>
      <c r="W26" s="9">
        <v>9.9356349999999996E-2</v>
      </c>
      <c r="X26" s="9">
        <v>5.3636410000000002E-2</v>
      </c>
      <c r="Y26" s="9">
        <v>2.5953489999999999E-2</v>
      </c>
      <c r="Z26" s="9">
        <v>5.6668250000000003E-2</v>
      </c>
      <c r="AA26" s="9">
        <v>0.10227623</v>
      </c>
      <c r="AB26" s="9">
        <v>1.888194E-2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0.37705263999999999</v>
      </c>
      <c r="D27" s="9">
        <v>0.31361517999999999</v>
      </c>
      <c r="E27" s="9">
        <v>0.27321906000000001</v>
      </c>
      <c r="F27" s="9">
        <v>0.24539781999999999</v>
      </c>
      <c r="G27" s="9">
        <v>0.22518771000000001</v>
      </c>
      <c r="H27" s="9">
        <v>0.20051068</v>
      </c>
      <c r="I27" s="9">
        <v>0.18222418000000001</v>
      </c>
      <c r="J27" s="9">
        <v>0.16818074999999999</v>
      </c>
      <c r="K27" s="9">
        <v>0.15709732000000001</v>
      </c>
      <c r="L27" s="9">
        <v>0.14816009999999999</v>
      </c>
      <c r="M27" s="9">
        <v>0.14082784000000001</v>
      </c>
      <c r="N27" s="9">
        <v>0.13159884999999999</v>
      </c>
      <c r="O27" s="9">
        <v>0.12396734</v>
      </c>
      <c r="P27" s="9">
        <v>0.11759575</v>
      </c>
      <c r="Q27" s="9">
        <v>0.11287364</v>
      </c>
      <c r="R27" s="9">
        <v>0.11002827</v>
      </c>
      <c r="S27" s="9">
        <v>0.10745038</v>
      </c>
      <c r="T27" s="9">
        <v>0.10510621000000001</v>
      </c>
      <c r="U27" s="9">
        <v>0.10302751</v>
      </c>
      <c r="V27" s="9">
        <v>0.10111776</v>
      </c>
      <c r="W27" s="9">
        <v>9.9356420000000001E-2</v>
      </c>
      <c r="X27" s="9">
        <v>9.7726439999999998E-2</v>
      </c>
      <c r="Y27" s="9">
        <v>9.8621200000000006E-2</v>
      </c>
      <c r="Z27" s="9">
        <v>0.10127786</v>
      </c>
      <c r="AA27" s="9">
        <v>0.10227624</v>
      </c>
      <c r="AB27" s="9">
        <v>0.10063896999999999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26046</v>
      </c>
      <c r="C28" s="9">
        <v>29361.534801909998</v>
      </c>
      <c r="D28" s="9">
        <v>32973.18213306</v>
      </c>
      <c r="E28" s="9">
        <v>36911.350279569997</v>
      </c>
      <c r="F28" s="9">
        <v>41209.440295560002</v>
      </c>
      <c r="G28" s="9">
        <v>45904.143409540004</v>
      </c>
      <c r="H28" s="9">
        <v>50733.884651139997</v>
      </c>
      <c r="I28" s="9">
        <v>55711.495782600003</v>
      </c>
      <c r="J28" s="9">
        <v>60850.33076687</v>
      </c>
      <c r="K28" s="9">
        <v>66164.272363609998</v>
      </c>
      <c r="L28" s="9">
        <v>71667.792877590007</v>
      </c>
      <c r="M28" s="9">
        <v>77375.987713109993</v>
      </c>
      <c r="N28" s="9">
        <v>83099.113294320006</v>
      </c>
      <c r="O28" s="9">
        <v>88843.071425040005</v>
      </c>
      <c r="P28" s="9">
        <v>94616.375571769997</v>
      </c>
      <c r="Q28" s="9">
        <v>100483.52946385001</v>
      </c>
      <c r="R28" s="9">
        <v>106564.14311899</v>
      </c>
      <c r="S28" s="9">
        <v>112863.91590368</v>
      </c>
      <c r="T28" s="9">
        <v>119388.96636698001</v>
      </c>
      <c r="U28" s="9">
        <v>126152.50721364999</v>
      </c>
      <c r="V28" s="9">
        <v>133161.27496934999</v>
      </c>
      <c r="W28" s="9">
        <v>140422.11051597999</v>
      </c>
      <c r="X28" s="9">
        <v>147942.0017889</v>
      </c>
      <c r="Y28" s="9">
        <v>155621.20490208999</v>
      </c>
      <c r="Z28" s="9">
        <v>163412.46349304999</v>
      </c>
      <c r="AA28" s="9">
        <v>171416.08498679</v>
      </c>
      <c r="AB28" s="9">
        <v>179759.18690093001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99284399.962061107</v>
      </c>
      <c r="C29" s="9">
        <v>111922842.19375999</v>
      </c>
      <c r="D29" s="9">
        <v>125690039.51395699</v>
      </c>
      <c r="E29" s="9">
        <v>140701884.08538499</v>
      </c>
      <c r="F29" s="9">
        <v>157085722.00985199</v>
      </c>
      <c r="G29" s="9">
        <v>174981387.06075501</v>
      </c>
      <c r="H29" s="9">
        <v>193391823.10673201</v>
      </c>
      <c r="I29" s="9">
        <v>212365906.075533</v>
      </c>
      <c r="J29" s="9">
        <v>231954559.054187</v>
      </c>
      <c r="K29" s="9">
        <v>252210713.90476099</v>
      </c>
      <c r="L29" s="9">
        <v>273189515.980295</v>
      </c>
      <c r="M29" s="9">
        <v>294948490.45648599</v>
      </c>
      <c r="N29" s="9">
        <v>316764401.55008203</v>
      </c>
      <c r="O29" s="9">
        <v>338659716.83415401</v>
      </c>
      <c r="P29" s="9">
        <v>360662380.03284001</v>
      </c>
      <c r="Q29" s="9">
        <v>382997936.91953999</v>
      </c>
      <c r="R29" s="9">
        <v>406058751.15927702</v>
      </c>
      <c r="S29" s="9">
        <v>429813936.236453</v>
      </c>
      <c r="T29" s="9">
        <v>454226617.69458097</v>
      </c>
      <c r="U29" s="9">
        <v>479256057.06403899</v>
      </c>
      <c r="V29" s="9">
        <v>504810592.78817701</v>
      </c>
      <c r="W29" s="9">
        <v>530783823.76354599</v>
      </c>
      <c r="X29" s="9">
        <v>557103587.625615</v>
      </c>
      <c r="Y29" s="9">
        <v>583380617.03776598</v>
      </c>
      <c r="Z29" s="9">
        <v>609457536.63054097</v>
      </c>
      <c r="AA29" s="9">
        <v>635637018.90311897</v>
      </c>
      <c r="AB29" s="9">
        <v>662261911.85549998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7878.0332965400003</v>
      </c>
      <c r="C31" s="9">
        <v>8880.8703373699991</v>
      </c>
      <c r="D31" s="9">
        <v>9973.2713943500003</v>
      </c>
      <c r="E31" s="9">
        <v>11164.433944660001</v>
      </c>
      <c r="F31" s="9">
        <v>12464.46067651</v>
      </c>
      <c r="G31" s="9">
        <v>13884.44944443</v>
      </c>
      <c r="H31" s="9">
        <v>15345.28267468</v>
      </c>
      <c r="I31" s="9">
        <v>16850.84154094</v>
      </c>
      <c r="J31" s="9">
        <v>18405.165164980001</v>
      </c>
      <c r="K31" s="9">
        <v>20012.452611609999</v>
      </c>
      <c r="L31" s="9">
        <v>21677.081263119999</v>
      </c>
      <c r="M31" s="9">
        <v>23403.616968310002</v>
      </c>
      <c r="N31" s="9">
        <v>25134.668718640001</v>
      </c>
      <c r="O31" s="9">
        <v>26872.021609980002</v>
      </c>
      <c r="P31" s="9">
        <v>28618.250677740001</v>
      </c>
      <c r="Q31" s="9">
        <v>30392.86611649</v>
      </c>
      <c r="R31" s="9">
        <v>32232.045907579999</v>
      </c>
      <c r="S31" s="9">
        <v>34137.513916429998</v>
      </c>
      <c r="T31" s="9">
        <v>36111.120797000003</v>
      </c>
      <c r="U31" s="9">
        <v>38156.862945219997</v>
      </c>
      <c r="V31" s="9">
        <v>40276.777932060002</v>
      </c>
      <c r="W31" s="9">
        <v>42472.93489271</v>
      </c>
      <c r="X31" s="9">
        <v>44747.447441060001</v>
      </c>
      <c r="Y31" s="9">
        <v>47070.146428109998</v>
      </c>
      <c r="Z31" s="9">
        <v>49426.73840391</v>
      </c>
      <c r="AA31" s="9">
        <v>51847.562968929997</v>
      </c>
      <c r="AB31" s="9">
        <v>54371.06886911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44.769136879999998</v>
      </c>
      <c r="D32" s="9">
        <v>50.276015809999997</v>
      </c>
      <c r="E32" s="9">
        <v>56.28075363</v>
      </c>
      <c r="F32" s="9">
        <v>62.834288800000003</v>
      </c>
      <c r="G32" s="9">
        <v>69.992554819999995</v>
      </c>
      <c r="H32" s="9">
        <v>77.356729240000007</v>
      </c>
      <c r="I32" s="9">
        <v>84.946362429999994</v>
      </c>
      <c r="J32" s="9">
        <v>92.781823619999997</v>
      </c>
      <c r="K32" s="9">
        <v>100.88428556</v>
      </c>
      <c r="L32" s="9">
        <v>109.27580639</v>
      </c>
      <c r="M32" s="9">
        <v>117.97939617999999</v>
      </c>
      <c r="N32" s="9">
        <v>126.70576062000001</v>
      </c>
      <c r="O32" s="9">
        <v>135.46388673000001</v>
      </c>
      <c r="P32" s="9">
        <v>144.26495201</v>
      </c>
      <c r="Q32" s="9">
        <v>153.19917477000001</v>
      </c>
      <c r="R32" s="9">
        <v>162.42350046000001</v>
      </c>
      <c r="S32" s="9">
        <v>171.92557449</v>
      </c>
      <c r="T32" s="9">
        <v>181.69064707999999</v>
      </c>
      <c r="U32" s="9">
        <v>191.70242282999999</v>
      </c>
      <c r="V32" s="9">
        <v>201.92423711999999</v>
      </c>
      <c r="W32" s="9">
        <v>212.31352951</v>
      </c>
      <c r="X32" s="9">
        <v>222.84143505</v>
      </c>
      <c r="Y32" s="9">
        <v>233.35224682</v>
      </c>
      <c r="Z32" s="9">
        <v>243.78301465000001</v>
      </c>
      <c r="AA32" s="9">
        <v>254.25480755999999</v>
      </c>
      <c r="AB32" s="9">
        <v>264.90476474000002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0.39713759999999998</v>
      </c>
      <c r="C33" s="9">
        <v>0.44769136999999998</v>
      </c>
      <c r="D33" s="9">
        <v>0.50276016000000001</v>
      </c>
      <c r="E33" s="9">
        <v>0.56280754</v>
      </c>
      <c r="F33" s="9">
        <v>0.62834288999999999</v>
      </c>
      <c r="G33" s="9">
        <v>0.69992555000000001</v>
      </c>
      <c r="H33" s="9">
        <v>0.77356729000000002</v>
      </c>
      <c r="I33" s="9">
        <v>0.84946361999999997</v>
      </c>
      <c r="J33" s="9">
        <v>0.92781824000000002</v>
      </c>
      <c r="K33" s="9">
        <v>1.0088428599999999</v>
      </c>
      <c r="L33" s="9">
        <v>1.09275806</v>
      </c>
      <c r="M33" s="9">
        <v>1.17979396</v>
      </c>
      <c r="N33" s="9">
        <v>1.2670576099999999</v>
      </c>
      <c r="O33" s="9">
        <v>1.3546388700000001</v>
      </c>
      <c r="P33" s="9">
        <v>1.44264952</v>
      </c>
      <c r="Q33" s="9">
        <v>1.53199175</v>
      </c>
      <c r="R33" s="9">
        <v>1.6242350000000001</v>
      </c>
      <c r="S33" s="9">
        <v>1.7192557399999999</v>
      </c>
      <c r="T33" s="9">
        <v>1.8169064699999999</v>
      </c>
      <c r="U33" s="9">
        <v>1.91702423</v>
      </c>
      <c r="V33" s="9">
        <v>2.0192423700000002</v>
      </c>
      <c r="W33" s="9">
        <v>2.1231352999999999</v>
      </c>
      <c r="X33" s="9">
        <v>2.22841435</v>
      </c>
      <c r="Y33" s="9">
        <v>2.3335224700000001</v>
      </c>
      <c r="Z33" s="9">
        <v>2.4378301499999999</v>
      </c>
      <c r="AA33" s="9">
        <v>2.54254808</v>
      </c>
      <c r="AB33" s="9">
        <v>2.64904765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7878.0332965400003</v>
      </c>
      <c r="C34" s="9">
        <v>8880.8703373699991</v>
      </c>
      <c r="D34" s="9">
        <v>9973.2713943500003</v>
      </c>
      <c r="E34" s="9">
        <v>11164.433944660001</v>
      </c>
      <c r="F34" s="9">
        <v>12464.46067651</v>
      </c>
      <c r="G34" s="9">
        <v>13884.44944443</v>
      </c>
      <c r="H34" s="9">
        <v>15345.28267468</v>
      </c>
      <c r="I34" s="9">
        <v>16850.84154094</v>
      </c>
      <c r="J34" s="9">
        <v>18405.165164980001</v>
      </c>
      <c r="K34" s="9">
        <v>20012.452611609999</v>
      </c>
      <c r="L34" s="9">
        <v>21677.081263119999</v>
      </c>
      <c r="M34" s="9">
        <v>23403.616968310002</v>
      </c>
      <c r="N34" s="9">
        <v>25134.668718640001</v>
      </c>
      <c r="O34" s="9">
        <v>26872.021609980002</v>
      </c>
      <c r="P34" s="9">
        <v>28618.250677740001</v>
      </c>
      <c r="Q34" s="9">
        <v>30392.86611649</v>
      </c>
      <c r="R34" s="9">
        <v>32232.045907579999</v>
      </c>
      <c r="S34" s="9">
        <v>34137.513916429998</v>
      </c>
      <c r="T34" s="9">
        <v>36111.120797000003</v>
      </c>
      <c r="U34" s="9">
        <v>38156.862945219997</v>
      </c>
      <c r="V34" s="9">
        <v>40276.777932060002</v>
      </c>
      <c r="W34" s="9">
        <v>42472.93489271</v>
      </c>
      <c r="X34" s="9">
        <v>44747.447441060001</v>
      </c>
      <c r="Y34" s="9">
        <v>47070.146428109998</v>
      </c>
      <c r="Z34" s="9">
        <v>49426.73840391</v>
      </c>
      <c r="AA34" s="9">
        <v>51847.562968929997</v>
      </c>
      <c r="AB34" s="9">
        <v>54371.06886911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0.17425599</v>
      </c>
      <c r="D36" s="9">
        <v>0.16978799999999999</v>
      </c>
      <c r="E36" s="9">
        <v>0.16606862999999999</v>
      </c>
      <c r="F36" s="9">
        <v>0.16295207</v>
      </c>
      <c r="G36" s="9">
        <v>0.16032646</v>
      </c>
      <c r="H36" s="9">
        <v>0.15125419000000001</v>
      </c>
      <c r="I36" s="9">
        <v>0.14385691</v>
      </c>
      <c r="J36" s="9">
        <v>0.13774011999999999</v>
      </c>
      <c r="K36" s="9">
        <v>0.1326234</v>
      </c>
      <c r="L36" s="9">
        <v>0.12830212999999999</v>
      </c>
      <c r="M36" s="9">
        <v>0.12462331</v>
      </c>
      <c r="N36" s="9">
        <v>0.11870369</v>
      </c>
      <c r="O36" s="9">
        <v>0.11365851</v>
      </c>
      <c r="P36" s="9">
        <v>0.10934747</v>
      </c>
      <c r="Q36" s="9">
        <v>0.10625033</v>
      </c>
      <c r="R36" s="9">
        <v>0.1046916</v>
      </c>
      <c r="S36" s="9">
        <v>0.10323707</v>
      </c>
      <c r="T36" s="9">
        <v>0.10187899</v>
      </c>
      <c r="U36" s="9">
        <v>0.10066844</v>
      </c>
      <c r="V36" s="9">
        <v>9.9529469999999995E-2</v>
      </c>
      <c r="W36" s="9">
        <v>9.8455239999999999E-2</v>
      </c>
      <c r="X36" s="9">
        <v>9.744005E-2</v>
      </c>
      <c r="Y36" s="9">
        <v>9.57263E-2</v>
      </c>
      <c r="Z36" s="9">
        <v>9.3808260000000004E-2</v>
      </c>
      <c r="AA36" s="9">
        <v>9.2678380000000005E-2</v>
      </c>
      <c r="AB36" s="9">
        <v>9.2356289999999994E-2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0.17426599000000001</v>
      </c>
      <c r="D37" s="9">
        <v>0.169798</v>
      </c>
      <c r="E37" s="9">
        <v>0.16607863</v>
      </c>
      <c r="F37" s="9">
        <v>0.16296206999999999</v>
      </c>
      <c r="G37" s="9">
        <v>0.16033645999999999</v>
      </c>
      <c r="H37" s="9">
        <v>0.15126418999999999</v>
      </c>
      <c r="I37" s="9">
        <v>0.14386684</v>
      </c>
      <c r="J37" s="9">
        <v>0.13775012</v>
      </c>
      <c r="K37" s="9">
        <v>0.13263340000000001</v>
      </c>
      <c r="L37" s="9">
        <v>0.12831213</v>
      </c>
      <c r="M37" s="9">
        <v>0.12463331</v>
      </c>
      <c r="N37" s="9">
        <v>0.11871369</v>
      </c>
      <c r="O37" s="9">
        <v>0.11366851</v>
      </c>
      <c r="P37" s="9">
        <v>0.10935747</v>
      </c>
      <c r="Q37" s="9">
        <v>0.10626033</v>
      </c>
      <c r="R37" s="9">
        <v>0.10470160000000001</v>
      </c>
      <c r="S37" s="9">
        <v>0.10324707</v>
      </c>
      <c r="T37" s="9">
        <v>0.10188899</v>
      </c>
      <c r="U37" s="9">
        <v>0.10067843999999999</v>
      </c>
      <c r="V37" s="9">
        <v>9.9539470000000005E-2</v>
      </c>
      <c r="W37" s="9">
        <v>9.8465239999999996E-2</v>
      </c>
      <c r="X37" s="9">
        <v>9.7450049999999996E-2</v>
      </c>
      <c r="Y37" s="9">
        <v>9.5736299999999996E-2</v>
      </c>
      <c r="Z37" s="9">
        <v>9.3818260000000001E-2</v>
      </c>
      <c r="AA37" s="9">
        <v>9.2685450000000003E-2</v>
      </c>
      <c r="AB37" s="9">
        <v>9.2366290000000004E-2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0.17426599000000001</v>
      </c>
      <c r="D38" s="9">
        <v>0.169798</v>
      </c>
      <c r="E38" s="9">
        <v>0.16607863</v>
      </c>
      <c r="F38" s="9">
        <v>0.16296206999999999</v>
      </c>
      <c r="G38" s="9">
        <v>0.16033645999999999</v>
      </c>
      <c r="H38" s="9">
        <v>0.15126418999999999</v>
      </c>
      <c r="I38" s="9">
        <v>0.14386690999999999</v>
      </c>
      <c r="J38" s="9">
        <v>0.13775012</v>
      </c>
      <c r="K38" s="9">
        <v>0.13263340000000001</v>
      </c>
      <c r="L38" s="9">
        <v>0.12831213</v>
      </c>
      <c r="M38" s="9">
        <v>0.12463331</v>
      </c>
      <c r="N38" s="9">
        <v>0.11871369</v>
      </c>
      <c r="O38" s="9">
        <v>0.11366851</v>
      </c>
      <c r="P38" s="9">
        <v>0.10935747</v>
      </c>
      <c r="Q38" s="9">
        <v>0.10626033</v>
      </c>
      <c r="R38" s="9">
        <v>0.10470160000000001</v>
      </c>
      <c r="S38" s="9">
        <v>0.10324707</v>
      </c>
      <c r="T38" s="9">
        <v>0.10188899</v>
      </c>
      <c r="U38" s="9">
        <v>0.10067843999999999</v>
      </c>
      <c r="V38" s="9">
        <v>9.9539470000000005E-2</v>
      </c>
      <c r="W38" s="9">
        <v>9.8465239999999996E-2</v>
      </c>
      <c r="X38" s="9">
        <v>9.7450049999999996E-2</v>
      </c>
      <c r="Y38" s="9">
        <v>9.5736299999999996E-2</v>
      </c>
      <c r="Z38" s="9">
        <v>9.3818260000000001E-2</v>
      </c>
      <c r="AA38" s="9">
        <v>9.2688380000000001E-2</v>
      </c>
      <c r="AB38" s="9">
        <v>9.2366290000000004E-2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13447</v>
      </c>
      <c r="C39" s="9">
        <v>17649.676416449998</v>
      </c>
      <c r="D39" s="9">
        <v>22234.00276263</v>
      </c>
      <c r="E39" s="9">
        <v>27238.422798150001</v>
      </c>
      <c r="F39" s="9">
        <v>32705.188220460001</v>
      </c>
      <c r="G39" s="9">
        <v>38680.736511169998</v>
      </c>
      <c r="H39" s="9">
        <v>44881.403745980002</v>
      </c>
      <c r="I39" s="9">
        <v>51323.2966093</v>
      </c>
      <c r="J39" s="9">
        <v>58023.29293399</v>
      </c>
      <c r="K39" s="9">
        <v>64999.093955700002</v>
      </c>
      <c r="L39" s="9">
        <v>72269.263146939993</v>
      </c>
      <c r="M39" s="9">
        <v>71379.026245629997</v>
      </c>
      <c r="N39" s="9">
        <v>70561.758431790004</v>
      </c>
      <c r="O39" s="9">
        <v>69925.460636860007</v>
      </c>
      <c r="P39" s="9">
        <v>71776.835617039993</v>
      </c>
      <c r="Q39" s="9">
        <v>73216.615917429997</v>
      </c>
      <c r="R39" s="9">
        <v>72091.096561269995</v>
      </c>
      <c r="S39" s="9">
        <v>71352.908142589993</v>
      </c>
      <c r="T39" s="9">
        <v>70010.062701689996</v>
      </c>
      <c r="U39" s="9">
        <v>68535.646730690001</v>
      </c>
      <c r="V39" s="9">
        <v>66986.815730450006</v>
      </c>
      <c r="W39" s="9">
        <v>65391.447405710001</v>
      </c>
      <c r="X39" s="9">
        <v>68002.849296250002</v>
      </c>
      <c r="Y39" s="9">
        <v>69735.256374350007</v>
      </c>
      <c r="Z39" s="9">
        <v>69304.371977329996</v>
      </c>
      <c r="AA39" s="9">
        <v>67689.391169530005</v>
      </c>
      <c r="AB39" s="9">
        <v>67902.622065229996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92566306.689655095</v>
      </c>
      <c r="C40" s="9">
        <v>121496638.449917</v>
      </c>
      <c r="D40" s="9">
        <v>153054174.47619</v>
      </c>
      <c r="E40" s="9">
        <v>187503553.28735599</v>
      </c>
      <c r="F40" s="9">
        <v>225134243.20525399</v>
      </c>
      <c r="G40" s="9">
        <v>266171137.471264</v>
      </c>
      <c r="H40" s="9">
        <v>307357141.70114899</v>
      </c>
      <c r="I40" s="9">
        <v>345692732.53201902</v>
      </c>
      <c r="J40" s="9">
        <v>378323939.625615</v>
      </c>
      <c r="K40" s="9">
        <v>403773097.82594401</v>
      </c>
      <c r="L40" s="9">
        <v>421997651.80952299</v>
      </c>
      <c r="M40" s="9">
        <v>408080397.71428502</v>
      </c>
      <c r="N40" s="9">
        <v>394521089.41871899</v>
      </c>
      <c r="O40" s="9">
        <v>381779186.23316902</v>
      </c>
      <c r="P40" s="9">
        <v>376919690.71921098</v>
      </c>
      <c r="Q40" s="9">
        <v>370402610.33825898</v>
      </c>
      <c r="R40" s="9">
        <v>356391366.04269201</v>
      </c>
      <c r="S40" s="9">
        <v>343444363.08702701</v>
      </c>
      <c r="T40" s="9">
        <v>328925883.90147698</v>
      </c>
      <c r="U40" s="9">
        <v>314196240.236453</v>
      </c>
      <c r="V40" s="9">
        <v>299496843.34975302</v>
      </c>
      <c r="W40" s="9">
        <v>284954847.42200297</v>
      </c>
      <c r="X40" s="9">
        <v>285204089.06403899</v>
      </c>
      <c r="Y40" s="9">
        <v>285246977.05090302</v>
      </c>
      <c r="Z40" s="9">
        <v>277922087.61904699</v>
      </c>
      <c r="AA40" s="9">
        <v>264798517.175697</v>
      </c>
      <c r="AB40" s="9">
        <v>262204228.99178901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15439.704378230001</v>
      </c>
      <c r="C42" s="9">
        <v>20265.173317879999</v>
      </c>
      <c r="D42" s="9">
        <v>25528.848773049998</v>
      </c>
      <c r="E42" s="9">
        <v>31274.871463349999</v>
      </c>
      <c r="F42" s="9">
        <v>37551.740358139999</v>
      </c>
      <c r="G42" s="9">
        <v>44411.816336149997</v>
      </c>
      <c r="H42" s="9">
        <v>51516.211850339998</v>
      </c>
      <c r="I42" s="9">
        <v>58851.974299280002</v>
      </c>
      <c r="J42" s="9">
        <v>66408.454379029994</v>
      </c>
      <c r="K42" s="9">
        <v>74189.805348630005</v>
      </c>
      <c r="L42" s="9">
        <v>82215.619431429994</v>
      </c>
      <c r="M42" s="9">
        <v>81114.71144811</v>
      </c>
      <c r="N42" s="9">
        <v>80096.126346589997</v>
      </c>
      <c r="O42" s="9">
        <v>79280.998461330004</v>
      </c>
      <c r="P42" s="9">
        <v>81228.751664240001</v>
      </c>
      <c r="Q42" s="9">
        <v>82715.80296375</v>
      </c>
      <c r="R42" s="9">
        <v>81360.170399170005</v>
      </c>
      <c r="S42" s="9">
        <v>80433.070298110004</v>
      </c>
      <c r="T42" s="9">
        <v>78837.902888869998</v>
      </c>
      <c r="U42" s="9">
        <v>77098.689368570005</v>
      </c>
      <c r="V42" s="9">
        <v>75279.518008729996</v>
      </c>
      <c r="W42" s="9">
        <v>73411.74307456</v>
      </c>
      <c r="X42" s="9">
        <v>76230.906386319999</v>
      </c>
      <c r="Y42" s="9">
        <v>78099.904572379994</v>
      </c>
      <c r="Z42" s="9">
        <v>77561.100438690002</v>
      </c>
      <c r="AA42" s="9">
        <v>75686.511871590003</v>
      </c>
      <c r="AB42" s="9">
        <v>75890.273269979996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36.448991530000001</v>
      </c>
      <c r="D43" s="9">
        <v>45.91625234</v>
      </c>
      <c r="E43" s="9">
        <v>56.251065990000001</v>
      </c>
      <c r="F43" s="9">
        <v>67.540272959999996</v>
      </c>
      <c r="G43" s="9">
        <v>79.851341239999996</v>
      </c>
      <c r="H43" s="9">
        <v>92.207142509999997</v>
      </c>
      <c r="I43" s="9">
        <v>103.70781976000001</v>
      </c>
      <c r="J43" s="9">
        <v>113.49718188999999</v>
      </c>
      <c r="K43" s="9">
        <v>121.13192934999999</v>
      </c>
      <c r="L43" s="9">
        <v>126.59929554</v>
      </c>
      <c r="M43" s="9">
        <v>122.42411930999999</v>
      </c>
      <c r="N43" s="9">
        <v>118.35632683</v>
      </c>
      <c r="O43" s="9">
        <v>114.53375586999999</v>
      </c>
      <c r="P43" s="9">
        <v>113.07590722</v>
      </c>
      <c r="Q43" s="9">
        <v>111.1207831</v>
      </c>
      <c r="R43" s="9">
        <v>106.91740981</v>
      </c>
      <c r="S43" s="9">
        <v>103.03330893</v>
      </c>
      <c r="T43" s="9">
        <v>98.677765170000001</v>
      </c>
      <c r="U43" s="9">
        <v>94.258872069999995</v>
      </c>
      <c r="V43" s="9">
        <v>89.849052999999998</v>
      </c>
      <c r="W43" s="9">
        <v>85.486454230000007</v>
      </c>
      <c r="X43" s="9">
        <v>85.561226719999993</v>
      </c>
      <c r="Y43" s="9">
        <v>85.574093120000001</v>
      </c>
      <c r="Z43" s="9">
        <v>83.376626290000004</v>
      </c>
      <c r="AA43" s="9">
        <v>79.439555150000004</v>
      </c>
      <c r="AB43" s="9">
        <v>78.661268699999994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0.27769892000000002</v>
      </c>
      <c r="C44" s="9">
        <v>0.36448992000000002</v>
      </c>
      <c r="D44" s="9">
        <v>0.45916252000000002</v>
      </c>
      <c r="E44" s="9">
        <v>0.56251066000000005</v>
      </c>
      <c r="F44" s="9">
        <v>0.67540272999999995</v>
      </c>
      <c r="G44" s="9">
        <v>0.79851340999999998</v>
      </c>
      <c r="H44" s="9">
        <v>0.92207143000000003</v>
      </c>
      <c r="I44" s="9">
        <v>1.0370782000000001</v>
      </c>
      <c r="J44" s="9">
        <v>1.1349718200000001</v>
      </c>
      <c r="K44" s="9">
        <v>1.21131929</v>
      </c>
      <c r="L44" s="9">
        <v>1.2659929599999999</v>
      </c>
      <c r="M44" s="9">
        <v>1.2242411900000001</v>
      </c>
      <c r="N44" s="9">
        <v>1.1835632700000001</v>
      </c>
      <c r="O44" s="9">
        <v>1.14533756</v>
      </c>
      <c r="P44" s="9">
        <v>1.1307590700000001</v>
      </c>
      <c r="Q44" s="9">
        <v>1.1112078299999999</v>
      </c>
      <c r="R44" s="9">
        <v>1.0691740999999999</v>
      </c>
      <c r="S44" s="9">
        <v>1.0303330900000001</v>
      </c>
      <c r="T44" s="9">
        <v>0.98677764999999995</v>
      </c>
      <c r="U44" s="9">
        <v>0.94258872000000005</v>
      </c>
      <c r="V44" s="9">
        <v>0.89849053000000001</v>
      </c>
      <c r="W44" s="9">
        <v>0.85486454000000001</v>
      </c>
      <c r="X44" s="9">
        <v>0.85561226999999995</v>
      </c>
      <c r="Y44" s="9">
        <v>0.85574092999999996</v>
      </c>
      <c r="Z44" s="9">
        <v>0.83376625999999998</v>
      </c>
      <c r="AA44" s="9">
        <v>0.79439554999999995</v>
      </c>
      <c r="AB44" s="9">
        <v>0.78661269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14503.8590176</v>
      </c>
      <c r="C45" s="9">
        <v>19036.842303149999</v>
      </c>
      <c r="D45" s="9">
        <v>23981.4710691</v>
      </c>
      <c r="E45" s="9">
        <v>29379.210539610001</v>
      </c>
      <c r="F45" s="9">
        <v>35275.633159340003</v>
      </c>
      <c r="G45" s="9">
        <v>41720.826136310003</v>
      </c>
      <c r="H45" s="9">
        <v>48408.831147739998</v>
      </c>
      <c r="I45" s="9">
        <v>55357.020773379998</v>
      </c>
      <c r="J45" s="9">
        <v>62583.599349409997</v>
      </c>
      <c r="K45" s="9">
        <v>70107.659329610004</v>
      </c>
      <c r="L45" s="9">
        <v>77949.223171639998</v>
      </c>
      <c r="M45" s="9">
        <v>76989.018627219994</v>
      </c>
      <c r="N45" s="9">
        <v>76107.518132559999</v>
      </c>
      <c r="O45" s="9">
        <v>75421.210888510002</v>
      </c>
      <c r="P45" s="9">
        <v>77418.093591059995</v>
      </c>
      <c r="Q45" s="9">
        <v>78971.032573229997</v>
      </c>
      <c r="R45" s="9">
        <v>77757.053688469998</v>
      </c>
      <c r="S45" s="9">
        <v>76960.847787299994</v>
      </c>
      <c r="T45" s="9">
        <v>75512.462202630006</v>
      </c>
      <c r="U45" s="9">
        <v>73922.165379779995</v>
      </c>
      <c r="V45" s="9">
        <v>72251.604922459999</v>
      </c>
      <c r="W45" s="9">
        <v>70530.849567130004</v>
      </c>
      <c r="X45" s="9">
        <v>73347.493045879994</v>
      </c>
      <c r="Y45" s="9">
        <v>75216.0576344</v>
      </c>
      <c r="Z45" s="9">
        <v>74751.308132859995</v>
      </c>
      <c r="AA45" s="9">
        <v>73009.398862939997</v>
      </c>
      <c r="AB45" s="9">
        <v>73239.388514870006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935.84536062999996</v>
      </c>
      <c r="C46" s="9">
        <v>1228.3310147300001</v>
      </c>
      <c r="D46" s="9">
        <v>1547.3777039500001</v>
      </c>
      <c r="E46" s="9">
        <v>1895.66092374</v>
      </c>
      <c r="F46" s="9">
        <v>2276.1071988100002</v>
      </c>
      <c r="G46" s="9">
        <v>2690.9901998300002</v>
      </c>
      <c r="H46" s="9">
        <v>3107.3807025999999</v>
      </c>
      <c r="I46" s="9">
        <v>3494.9535258999999</v>
      </c>
      <c r="J46" s="9">
        <v>3824.8550296100002</v>
      </c>
      <c r="K46" s="9">
        <v>4082.14601902</v>
      </c>
      <c r="L46" s="9">
        <v>4266.3962597899999</v>
      </c>
      <c r="M46" s="9">
        <v>4125.6928208899999</v>
      </c>
      <c r="N46" s="9">
        <v>3988.6082140200001</v>
      </c>
      <c r="O46" s="9">
        <v>3859.7875728200002</v>
      </c>
      <c r="P46" s="9">
        <v>3810.6580731700001</v>
      </c>
      <c r="Q46" s="9">
        <v>3744.7703905200001</v>
      </c>
      <c r="R46" s="9">
        <v>3603.1167106900002</v>
      </c>
      <c r="S46" s="9">
        <v>3472.2225108100001</v>
      </c>
      <c r="T46" s="9">
        <v>3325.4406862400001</v>
      </c>
      <c r="U46" s="9">
        <v>3176.5239887900002</v>
      </c>
      <c r="V46" s="9">
        <v>3027.9130862699999</v>
      </c>
      <c r="W46" s="9">
        <v>2880.8935074400001</v>
      </c>
      <c r="X46" s="9">
        <v>2883.41334044</v>
      </c>
      <c r="Y46" s="9">
        <v>2883.8469379799999</v>
      </c>
      <c r="Z46" s="9">
        <v>2809.7923058299998</v>
      </c>
      <c r="AA46" s="9">
        <v>2677.1130086500002</v>
      </c>
      <c r="AB46" s="9">
        <v>2650.8847551099998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0.34618114</v>
      </c>
      <c r="D47" s="9">
        <v>0.29203098999999999</v>
      </c>
      <c r="E47" s="9">
        <v>0.25648188</v>
      </c>
      <c r="F47" s="9">
        <v>0.23147771</v>
      </c>
      <c r="G47" s="9">
        <v>0.21302537999999999</v>
      </c>
      <c r="H47" s="9">
        <v>0.19004513000000001</v>
      </c>
      <c r="I47" s="9">
        <v>0.17284277000000001</v>
      </c>
      <c r="J47" s="9">
        <v>0.15952332999999999</v>
      </c>
      <c r="K47" s="9">
        <v>0.14893785000000001</v>
      </c>
      <c r="L47" s="9">
        <v>0.14034930000000001</v>
      </c>
      <c r="M47" s="9">
        <v>0.13326308000000001</v>
      </c>
      <c r="N47" s="9">
        <v>1.300684E-2</v>
      </c>
      <c r="O47" s="9">
        <v>1.389775E-2</v>
      </c>
      <c r="P47" s="9">
        <v>1.6392199999999999E-2</v>
      </c>
      <c r="Q47" s="9">
        <v>5.2796320000000001E-2</v>
      </c>
      <c r="R47" s="9">
        <v>4.6214480000000002E-2</v>
      </c>
      <c r="S47" s="9">
        <v>9.8744000000000002E-3</v>
      </c>
      <c r="T47" s="9">
        <v>1.5138810000000001E-2</v>
      </c>
      <c r="U47" s="9">
        <v>6.3387000000000001E-3</v>
      </c>
      <c r="V47" s="9">
        <v>4.0409699999999996E-3</v>
      </c>
      <c r="W47" s="9">
        <v>2.4626600000000002E-3</v>
      </c>
      <c r="X47" s="9">
        <v>1.2141999999999999E-3</v>
      </c>
      <c r="Y47" s="9">
        <v>6.6599909999999998E-2</v>
      </c>
      <c r="Z47" s="9">
        <v>5.1769750000000003E-2</v>
      </c>
      <c r="AA47" s="9">
        <v>1.9303730000000002E-2</v>
      </c>
      <c r="AB47" s="9">
        <v>1.7407900000000001E-3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0.34619114000000001</v>
      </c>
      <c r="D48" s="9">
        <v>0.29204099</v>
      </c>
      <c r="E48" s="9">
        <v>0.25649188000000001</v>
      </c>
      <c r="F48" s="9">
        <v>0.23148771000000001</v>
      </c>
      <c r="G48" s="9">
        <v>0.21303538</v>
      </c>
      <c r="H48" s="9">
        <v>0.19005512999999999</v>
      </c>
      <c r="I48" s="9">
        <v>0.17285276999999999</v>
      </c>
      <c r="J48" s="9">
        <v>0.15953326000000001</v>
      </c>
      <c r="K48" s="9">
        <v>0.14894784999999999</v>
      </c>
      <c r="L48" s="9">
        <v>0.14035929999999999</v>
      </c>
      <c r="M48" s="9">
        <v>1.300684E-2</v>
      </c>
      <c r="N48" s="9">
        <v>1.389775E-2</v>
      </c>
      <c r="O48" s="9">
        <v>1.6392199999999999E-2</v>
      </c>
      <c r="P48" s="9">
        <v>5.2796320000000001E-2</v>
      </c>
      <c r="Q48" s="9">
        <v>4.6214480000000002E-2</v>
      </c>
      <c r="R48" s="9">
        <v>9.8744000000000002E-3</v>
      </c>
      <c r="S48" s="9">
        <v>1.5138810000000001E-2</v>
      </c>
      <c r="T48" s="9">
        <v>6.3387000000000001E-3</v>
      </c>
      <c r="U48" s="9">
        <v>4.0409699999999996E-3</v>
      </c>
      <c r="V48" s="9">
        <v>2.4626600000000002E-3</v>
      </c>
      <c r="W48" s="9">
        <v>1.2141999999999999E-3</v>
      </c>
      <c r="X48" s="9">
        <v>6.6599909999999998E-2</v>
      </c>
      <c r="Y48" s="9">
        <v>5.1769750000000003E-2</v>
      </c>
      <c r="Z48" s="9">
        <v>1.9303730000000002E-2</v>
      </c>
      <c r="AA48" s="9">
        <v>1.7407900000000001E-3</v>
      </c>
      <c r="AB48" s="9">
        <v>2.8871939999999999E-2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0.34619114000000001</v>
      </c>
      <c r="D49" s="9">
        <v>0.29204099</v>
      </c>
      <c r="E49" s="9">
        <v>0.25649188000000001</v>
      </c>
      <c r="F49" s="9">
        <v>0.23148771000000001</v>
      </c>
      <c r="G49" s="9">
        <v>0.21303538</v>
      </c>
      <c r="H49" s="9">
        <v>0.19005512999999999</v>
      </c>
      <c r="I49" s="9">
        <v>0.17285276999999999</v>
      </c>
      <c r="J49" s="9">
        <v>0.15953333</v>
      </c>
      <c r="K49" s="9">
        <v>0.14894784999999999</v>
      </c>
      <c r="L49" s="9">
        <v>0.14035929999999999</v>
      </c>
      <c r="M49" s="9">
        <v>0.13327307999999999</v>
      </c>
      <c r="N49" s="9">
        <v>0.13681518000000001</v>
      </c>
      <c r="O49" s="9">
        <v>0.14042230999999999</v>
      </c>
      <c r="P49" s="9">
        <v>0.14393826000000001</v>
      </c>
      <c r="Q49" s="9">
        <v>0.14413076999999999</v>
      </c>
      <c r="R49" s="9">
        <v>0.14690044999999999</v>
      </c>
      <c r="S49" s="9">
        <v>0.15433363</v>
      </c>
      <c r="T49" s="9">
        <v>0.16140191000000001</v>
      </c>
      <c r="U49" s="9">
        <v>0.17019226000000001</v>
      </c>
      <c r="V49" s="9">
        <v>0.17982635999999999</v>
      </c>
      <c r="W49" s="9">
        <v>0.19027553</v>
      </c>
      <c r="X49" s="9">
        <v>0.20156099999999999</v>
      </c>
      <c r="Y49" s="9">
        <v>0.19986836999999999</v>
      </c>
      <c r="Z49" s="9">
        <v>0.19983181</v>
      </c>
      <c r="AA49" s="9">
        <v>0.20710087999999999</v>
      </c>
      <c r="AB49" s="9">
        <v>0.22005693000000001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60830</v>
      </c>
      <c r="C50" s="9">
        <v>67022.494121469994</v>
      </c>
      <c r="D50" s="9">
        <v>73792.028309100002</v>
      </c>
      <c r="E50" s="9">
        <v>81197.300261049997</v>
      </c>
      <c r="F50" s="9">
        <v>89302.776384059995</v>
      </c>
      <c r="G50" s="9">
        <v>85730.665328699994</v>
      </c>
      <c r="H50" s="9">
        <v>82301.439491590005</v>
      </c>
      <c r="I50" s="9">
        <v>79009.489529700004</v>
      </c>
      <c r="J50" s="9">
        <v>75849.109948509999</v>
      </c>
      <c r="K50" s="9">
        <v>72815.14555057</v>
      </c>
      <c r="L50" s="9">
        <v>69902.539728549993</v>
      </c>
      <c r="M50" s="9">
        <v>67106.438139410006</v>
      </c>
      <c r="N50" s="9">
        <v>64422.180613830002</v>
      </c>
      <c r="O50" s="9">
        <v>61845.293389279999</v>
      </c>
      <c r="P50" s="9">
        <v>59371.481653709998</v>
      </c>
      <c r="Q50" s="9">
        <v>62118.385444079999</v>
      </c>
      <c r="R50" s="9">
        <v>67441.321979999993</v>
      </c>
      <c r="S50" s="9">
        <v>72399.931621600001</v>
      </c>
      <c r="T50" s="9">
        <v>78273.43035332</v>
      </c>
      <c r="U50" s="9">
        <v>84310.05540913</v>
      </c>
      <c r="V50" s="9">
        <v>90450.985501799994</v>
      </c>
      <c r="W50" s="9">
        <v>96668.284272000004</v>
      </c>
      <c r="X50" s="9">
        <v>98485.491025580006</v>
      </c>
      <c r="Y50" s="9">
        <v>101833.93031731001</v>
      </c>
      <c r="Z50" s="9">
        <v>108515.44095891999</v>
      </c>
      <c r="AA50" s="9">
        <v>117025.4963267</v>
      </c>
      <c r="AB50" s="9">
        <v>122878.87538898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248634560.52326399</v>
      </c>
      <c r="C51" s="9">
        <v>273945557.49096799</v>
      </c>
      <c r="D51" s="9">
        <v>301415108.361247</v>
      </c>
      <c r="E51" s="9">
        <v>323085261.71428502</v>
      </c>
      <c r="F51" s="9">
        <v>318349056.36781597</v>
      </c>
      <c r="G51" s="9">
        <v>275238108.26929301</v>
      </c>
      <c r="H51" s="9">
        <v>228735656.985221</v>
      </c>
      <c r="I51" s="9">
        <v>182768397.11001599</v>
      </c>
      <c r="J51" s="9">
        <v>140906702.37110001</v>
      </c>
      <c r="K51" s="9">
        <v>105018484.059113</v>
      </c>
      <c r="L51" s="9">
        <v>75315834.272578001</v>
      </c>
      <c r="M51" s="9">
        <v>75943384.551724106</v>
      </c>
      <c r="N51" s="9">
        <v>76255301.254515603</v>
      </c>
      <c r="O51" s="9">
        <v>75884714.246305406</v>
      </c>
      <c r="P51" s="9">
        <v>68937065.0903119</v>
      </c>
      <c r="Q51" s="9">
        <v>65356033.339901403</v>
      </c>
      <c r="R51" s="9">
        <v>68731626.259441704</v>
      </c>
      <c r="S51" s="9">
        <v>70932277.701149404</v>
      </c>
      <c r="T51" s="9">
        <v>74676058.614121497</v>
      </c>
      <c r="U51" s="9">
        <v>78633179.113300398</v>
      </c>
      <c r="V51" s="9">
        <v>82660248.486042693</v>
      </c>
      <c r="W51" s="9">
        <v>86690497.3530377</v>
      </c>
      <c r="X51" s="9">
        <v>81436315.927750394</v>
      </c>
      <c r="Y51" s="9">
        <v>80046313.970443293</v>
      </c>
      <c r="Z51" s="9">
        <v>82946646.068965495</v>
      </c>
      <c r="AA51" s="9">
        <v>86779382.449917898</v>
      </c>
      <c r="AB51" s="9">
        <v>89638656.210180596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17602.361270469999</v>
      </c>
      <c r="C53" s="9">
        <v>19394.281639270001</v>
      </c>
      <c r="D53" s="9">
        <v>21348.299432700001</v>
      </c>
      <c r="E53" s="9">
        <v>23281.371948690001</v>
      </c>
      <c r="F53" s="9">
        <v>24702.91461321</v>
      </c>
      <c r="G53" s="9">
        <v>22973.599574100001</v>
      </c>
      <c r="H53" s="9">
        <v>21188.62832064</v>
      </c>
      <c r="I53" s="9">
        <v>19442.748456490001</v>
      </c>
      <c r="J53" s="9">
        <v>17821.99512218</v>
      </c>
      <c r="K53" s="9">
        <v>16370.967731999999</v>
      </c>
      <c r="L53" s="9">
        <v>15093.88240837</v>
      </c>
      <c r="M53" s="9">
        <v>14578.947593090001</v>
      </c>
      <c r="N53" s="9">
        <v>14077.52120024</v>
      </c>
      <c r="O53" s="9">
        <v>13579.80320326</v>
      </c>
      <c r="P53" s="9">
        <v>12941.151916819999</v>
      </c>
      <c r="Q53" s="9">
        <v>13374.69201329</v>
      </c>
      <c r="R53" s="9">
        <v>14466.487384010001</v>
      </c>
      <c r="S53" s="9">
        <v>15460.523968359999</v>
      </c>
      <c r="T53" s="9">
        <v>16665.710625809999</v>
      </c>
      <c r="U53" s="9">
        <v>17907.03771488</v>
      </c>
      <c r="V53" s="9">
        <v>19169.85175238</v>
      </c>
      <c r="W53" s="9">
        <v>20447.225770879999</v>
      </c>
      <c r="X53" s="9">
        <v>20663.63515224</v>
      </c>
      <c r="Y53" s="9">
        <v>21264.710349770001</v>
      </c>
      <c r="Z53" s="9">
        <v>22602.546598180001</v>
      </c>
      <c r="AA53" s="9">
        <v>24309.895029390002</v>
      </c>
      <c r="AB53" s="9">
        <v>25489.684258959998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13423.33231706</v>
      </c>
      <c r="D54" s="9">
        <v>14769.340309699999</v>
      </c>
      <c r="E54" s="9">
        <v>15831.177824</v>
      </c>
      <c r="F54" s="9">
        <v>15599.10376202</v>
      </c>
      <c r="G54" s="9">
        <v>13486.667305200001</v>
      </c>
      <c r="H54" s="9">
        <v>11208.047192280001</v>
      </c>
      <c r="I54" s="9">
        <v>8955.6514583900007</v>
      </c>
      <c r="J54" s="9">
        <v>6904.4284161799997</v>
      </c>
      <c r="K54" s="9">
        <v>5145.9057188999996</v>
      </c>
      <c r="L54" s="9">
        <v>3690.4758793599999</v>
      </c>
      <c r="M54" s="9">
        <v>3721.2258430299999</v>
      </c>
      <c r="N54" s="9">
        <v>3736.5097614699998</v>
      </c>
      <c r="O54" s="9">
        <v>3718.3509980700001</v>
      </c>
      <c r="P54" s="9">
        <v>3377.91618943</v>
      </c>
      <c r="Q54" s="9">
        <v>3202.4456336600001</v>
      </c>
      <c r="R54" s="9">
        <v>3367.8496867099998</v>
      </c>
      <c r="S54" s="9">
        <v>3475.6816073599998</v>
      </c>
      <c r="T54" s="9">
        <v>3659.1268720899998</v>
      </c>
      <c r="U54" s="9">
        <v>3853.02577655</v>
      </c>
      <c r="V54" s="9">
        <v>4050.35217582</v>
      </c>
      <c r="W54" s="9">
        <v>4247.8343703</v>
      </c>
      <c r="X54" s="9">
        <v>3990.3794804600002</v>
      </c>
      <c r="Y54" s="9">
        <v>3922.2693845499998</v>
      </c>
      <c r="Z54" s="9">
        <v>4064.3856573799999</v>
      </c>
      <c r="AA54" s="9">
        <v>4252.1897400500002</v>
      </c>
      <c r="AB54" s="9">
        <v>4392.2941542999997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121.83093466</v>
      </c>
      <c r="C55" s="9">
        <v>134.23332317000001</v>
      </c>
      <c r="D55" s="9">
        <v>147.69340310000001</v>
      </c>
      <c r="E55" s="9">
        <v>158.31177824</v>
      </c>
      <c r="F55" s="9">
        <v>155.99103761999999</v>
      </c>
      <c r="G55" s="9">
        <v>134.86667305</v>
      </c>
      <c r="H55" s="9">
        <v>112.08047191999999</v>
      </c>
      <c r="I55" s="9">
        <v>89.556514579999998</v>
      </c>
      <c r="J55" s="9">
        <v>69.044284160000004</v>
      </c>
      <c r="K55" s="9">
        <v>51.459057190000003</v>
      </c>
      <c r="L55" s="9">
        <v>36.904758790000002</v>
      </c>
      <c r="M55" s="9">
        <v>37.212258429999999</v>
      </c>
      <c r="N55" s="9">
        <v>37.365097609999999</v>
      </c>
      <c r="O55" s="9">
        <v>37.183509979999997</v>
      </c>
      <c r="P55" s="9">
        <v>33.779161889999997</v>
      </c>
      <c r="Q55" s="9">
        <v>32.02445634</v>
      </c>
      <c r="R55" s="9">
        <v>33.678496869999996</v>
      </c>
      <c r="S55" s="9">
        <v>34.756816069999999</v>
      </c>
      <c r="T55" s="9">
        <v>36.591268720000002</v>
      </c>
      <c r="U55" s="9">
        <v>38.530257769999999</v>
      </c>
      <c r="V55" s="9">
        <v>40.503521759999998</v>
      </c>
      <c r="W55" s="9">
        <v>42.478343700000003</v>
      </c>
      <c r="X55" s="9">
        <v>39.9037948</v>
      </c>
      <c r="Y55" s="9">
        <v>39.222693849999999</v>
      </c>
      <c r="Z55" s="9">
        <v>40.643856569999997</v>
      </c>
      <c r="AA55" s="9">
        <v>42.5218974</v>
      </c>
      <c r="AB55" s="9">
        <v>43.922941539999997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11535.677993699999</v>
      </c>
      <c r="C56" s="9">
        <v>12710.010036490001</v>
      </c>
      <c r="D56" s="9">
        <v>13993.77078868</v>
      </c>
      <c r="E56" s="9">
        <v>15398.09156287</v>
      </c>
      <c r="F56" s="9">
        <v>16935.19763784</v>
      </c>
      <c r="G56" s="9">
        <v>16257.78973233</v>
      </c>
      <c r="H56" s="9">
        <v>15607.478290200001</v>
      </c>
      <c r="I56" s="9">
        <v>14983.19956701</v>
      </c>
      <c r="J56" s="9">
        <v>14383.87158433</v>
      </c>
      <c r="K56" s="9">
        <v>13808.51672096</v>
      </c>
      <c r="L56" s="9">
        <v>13256.176052119999</v>
      </c>
      <c r="M56" s="9">
        <v>12725.92901003</v>
      </c>
      <c r="N56" s="9">
        <v>12216.891849629999</v>
      </c>
      <c r="O56" s="9">
        <v>11728.216175650001</v>
      </c>
      <c r="P56" s="9">
        <v>11259.087528620001</v>
      </c>
      <c r="Q56" s="9">
        <v>11780.00479979</v>
      </c>
      <c r="R56" s="9">
        <v>12789.43570328</v>
      </c>
      <c r="S56" s="9">
        <v>13729.77639245</v>
      </c>
      <c r="T56" s="9">
        <v>14843.614795629999</v>
      </c>
      <c r="U56" s="9">
        <v>15988.38814451</v>
      </c>
      <c r="V56" s="9">
        <v>17152.94168932</v>
      </c>
      <c r="W56" s="9">
        <v>18331.97763546</v>
      </c>
      <c r="X56" s="9">
        <v>18676.589043600001</v>
      </c>
      <c r="Y56" s="9">
        <v>19311.58028889</v>
      </c>
      <c r="Z56" s="9">
        <v>20578.6484341</v>
      </c>
      <c r="AA56" s="9">
        <v>22192.478097610001</v>
      </c>
      <c r="AB56" s="9">
        <v>23302.50104743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6066.6832767699998</v>
      </c>
      <c r="C57" s="9">
        <v>6684.2716027799997</v>
      </c>
      <c r="D57" s="9">
        <v>7354.5286440099999</v>
      </c>
      <c r="E57" s="9">
        <v>7883.2803858300003</v>
      </c>
      <c r="F57" s="9">
        <v>7767.71697537</v>
      </c>
      <c r="G57" s="9">
        <v>6715.8098417700003</v>
      </c>
      <c r="H57" s="9">
        <v>5581.1500304399997</v>
      </c>
      <c r="I57" s="9">
        <v>4459.5488894800001</v>
      </c>
      <c r="J57" s="9">
        <v>3438.12353785</v>
      </c>
      <c r="K57" s="9">
        <v>2562.4510110400001</v>
      </c>
      <c r="L57" s="9">
        <v>1837.70635625</v>
      </c>
      <c r="M57" s="9">
        <v>1853.0185830600001</v>
      </c>
      <c r="N57" s="9">
        <v>1860.6293506100001</v>
      </c>
      <c r="O57" s="9">
        <v>1851.58702761</v>
      </c>
      <c r="P57" s="9">
        <v>1682.0643881999999</v>
      </c>
      <c r="Q57" s="9">
        <v>1594.68721349</v>
      </c>
      <c r="R57" s="9">
        <v>1677.05168073</v>
      </c>
      <c r="S57" s="9">
        <v>1730.74757591</v>
      </c>
      <c r="T57" s="9">
        <v>1822.0958301799999</v>
      </c>
      <c r="U57" s="9">
        <v>1918.6495703600001</v>
      </c>
      <c r="V57" s="9">
        <v>2016.9100630600001</v>
      </c>
      <c r="W57" s="9">
        <v>2115.24813541</v>
      </c>
      <c r="X57" s="9">
        <v>1987.0461086400001</v>
      </c>
      <c r="Y57" s="9">
        <v>1953.13006088</v>
      </c>
      <c r="Z57" s="9">
        <v>2023.89816408</v>
      </c>
      <c r="AA57" s="9">
        <v>2117.4169317800001</v>
      </c>
      <c r="AB57" s="9">
        <v>2187.1832115299999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0.14769834000000001</v>
      </c>
      <c r="D58" s="9">
        <v>0.14686908000000001</v>
      </c>
      <c r="E58" s="9">
        <v>0.14619133000000001</v>
      </c>
      <c r="F58" s="9">
        <v>0.14564072</v>
      </c>
      <c r="G58" s="9">
        <v>0.14519684999999999</v>
      </c>
      <c r="H58" s="9">
        <v>0</v>
      </c>
      <c r="I58" s="9">
        <v>1E-8</v>
      </c>
      <c r="J58" s="9">
        <v>1.3599999999999999E-6</v>
      </c>
      <c r="K58" s="9">
        <v>0</v>
      </c>
      <c r="L58" s="9">
        <v>0</v>
      </c>
      <c r="M58" s="9">
        <v>0</v>
      </c>
      <c r="N58" s="9">
        <v>0</v>
      </c>
      <c r="O58" s="9">
        <v>0</v>
      </c>
      <c r="P58" s="9">
        <v>0</v>
      </c>
      <c r="Q58" s="9">
        <v>0</v>
      </c>
      <c r="R58" s="9">
        <v>8.9860819999999994E-2</v>
      </c>
      <c r="S58" s="9">
        <v>0.13092729</v>
      </c>
      <c r="T58" s="9">
        <v>0.118255</v>
      </c>
      <c r="U58" s="9">
        <v>0.12617265999999999</v>
      </c>
      <c r="V58" s="9">
        <v>0.12200237</v>
      </c>
      <c r="W58" s="9">
        <v>0.11753901999999999</v>
      </c>
      <c r="X58" s="9">
        <v>0.11326736</v>
      </c>
      <c r="Y58" s="9">
        <v>6.124831E-2</v>
      </c>
      <c r="Z58" s="9">
        <v>7.7082620000000004E-2</v>
      </c>
      <c r="AA58" s="9">
        <v>0.11001232</v>
      </c>
      <c r="AB58" s="9">
        <v>0.1233568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0.14770833999999999</v>
      </c>
      <c r="D59" s="9">
        <v>0.14687908</v>
      </c>
      <c r="E59" s="9">
        <v>0.14620132999999999</v>
      </c>
      <c r="F59" s="9">
        <v>0.14565047</v>
      </c>
      <c r="G59" s="9">
        <v>0</v>
      </c>
      <c r="H59" s="9">
        <v>1E-8</v>
      </c>
      <c r="I59" s="9">
        <v>1.3599999999999999E-6</v>
      </c>
      <c r="J59" s="9">
        <v>0</v>
      </c>
      <c r="K59" s="9">
        <v>0</v>
      </c>
      <c r="L59" s="9">
        <v>0</v>
      </c>
      <c r="M59" s="9">
        <v>0</v>
      </c>
      <c r="N59" s="9">
        <v>0</v>
      </c>
      <c r="O59" s="9">
        <v>0</v>
      </c>
      <c r="P59" s="9">
        <v>0</v>
      </c>
      <c r="Q59" s="9">
        <v>8.9860819999999994E-2</v>
      </c>
      <c r="R59" s="9">
        <v>0.13092729</v>
      </c>
      <c r="S59" s="9">
        <v>0.118255</v>
      </c>
      <c r="T59" s="9">
        <v>0.12617265999999999</v>
      </c>
      <c r="U59" s="9">
        <v>0.12200237</v>
      </c>
      <c r="V59" s="9">
        <v>0.11753901999999999</v>
      </c>
      <c r="W59" s="9">
        <v>0.11326736</v>
      </c>
      <c r="X59" s="9">
        <v>6.124831E-2</v>
      </c>
      <c r="Y59" s="9">
        <v>7.7082620000000004E-2</v>
      </c>
      <c r="Z59" s="9">
        <v>0.11001232</v>
      </c>
      <c r="AA59" s="9">
        <v>0.1233568</v>
      </c>
      <c r="AB59" s="9">
        <v>9.3768729999999995E-2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0.14770833999999999</v>
      </c>
      <c r="D60" s="9">
        <v>0.14687908</v>
      </c>
      <c r="E60" s="9">
        <v>0.14620132999999999</v>
      </c>
      <c r="F60" s="9">
        <v>0.14565072000000001</v>
      </c>
      <c r="G60" s="9">
        <v>0.14520685</v>
      </c>
      <c r="H60" s="9">
        <v>0.15589009000000001</v>
      </c>
      <c r="I60" s="9">
        <v>0.16762904000000001</v>
      </c>
      <c r="J60" s="9">
        <v>0.18052873</v>
      </c>
      <c r="K60" s="9">
        <v>0.19470506000000001</v>
      </c>
      <c r="L60" s="9">
        <v>0.21028508000000001</v>
      </c>
      <c r="M60" s="9">
        <v>0.22740864999999999</v>
      </c>
      <c r="N60" s="9">
        <v>0.24006208000000001</v>
      </c>
      <c r="O60" s="9">
        <v>0.25360408000000001</v>
      </c>
      <c r="P60" s="9">
        <v>0.26818387999999999</v>
      </c>
      <c r="Q60" s="9">
        <v>0.28578187999999999</v>
      </c>
      <c r="R60" s="9">
        <v>0.28490621999999999</v>
      </c>
      <c r="S60" s="9">
        <v>0.27431959</v>
      </c>
      <c r="T60" s="9">
        <v>0.26681315999999999</v>
      </c>
      <c r="U60" s="9">
        <v>0.25792121000000001</v>
      </c>
      <c r="V60" s="9">
        <v>0.25010447000000002</v>
      </c>
      <c r="W60" s="9">
        <v>0.24334064999999999</v>
      </c>
      <c r="X60" s="9">
        <v>0.23751990000000001</v>
      </c>
      <c r="Y60" s="9">
        <v>0.23996275</v>
      </c>
      <c r="Z60" s="9">
        <v>0.23810514999999999</v>
      </c>
      <c r="AA60" s="9">
        <v>0.23163350999999999</v>
      </c>
      <c r="AB60" s="9">
        <v>0.22494306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50842</v>
      </c>
      <c r="C61" s="9">
        <v>49570.95</v>
      </c>
      <c r="D61" s="9">
        <v>48331.676249999997</v>
      </c>
      <c r="E61" s="9">
        <v>47123.384343750004</v>
      </c>
      <c r="F61" s="9">
        <v>45945.299735159999</v>
      </c>
      <c r="G61" s="9">
        <v>44796.66724178</v>
      </c>
      <c r="H61" s="9">
        <v>43676.750560729997</v>
      </c>
      <c r="I61" s="9">
        <v>42584.831796710001</v>
      </c>
      <c r="J61" s="9">
        <v>41520.211001800002</v>
      </c>
      <c r="K61" s="9">
        <v>40482.205726749999</v>
      </c>
      <c r="L61" s="9">
        <v>39470.150583579998</v>
      </c>
      <c r="M61" s="9">
        <v>38483.396818989997</v>
      </c>
      <c r="N61" s="9">
        <v>37521.311898519998</v>
      </c>
      <c r="O61" s="9">
        <v>36583.279101059998</v>
      </c>
      <c r="P61" s="9">
        <v>35668.697123530001</v>
      </c>
      <c r="Q61" s="9">
        <v>34776.979695440001</v>
      </c>
      <c r="R61" s="9">
        <v>33907.555205899997</v>
      </c>
      <c r="S61" s="9">
        <v>33059.866325750001</v>
      </c>
      <c r="T61" s="9">
        <v>32233.369667610001</v>
      </c>
      <c r="U61" s="9">
        <v>31427.535425919999</v>
      </c>
      <c r="V61" s="9">
        <v>30641.84704027</v>
      </c>
      <c r="W61" s="9">
        <v>29875.8020617</v>
      </c>
      <c r="X61" s="9">
        <v>29128.908356340002</v>
      </c>
      <c r="Y61" s="9">
        <v>28400.68564743</v>
      </c>
      <c r="Z61" s="9">
        <v>27690.66850625</v>
      </c>
      <c r="AA61" s="9">
        <v>26998.40180037</v>
      </c>
      <c r="AB61" s="9">
        <v>26323.44845416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241326654.39202401</v>
      </c>
      <c r="C62" s="9">
        <v>183725802.32512301</v>
      </c>
      <c r="D62" s="9">
        <v>120096266.351395</v>
      </c>
      <c r="E62" s="9">
        <v>57980623.855500802</v>
      </c>
      <c r="F62" s="9">
        <v>17530421.448275801</v>
      </c>
      <c r="G62" s="9">
        <v>10306486.556650201</v>
      </c>
      <c r="H62" s="9">
        <v>5910403.1297208499</v>
      </c>
      <c r="I62" s="9">
        <v>3355310.4490968799</v>
      </c>
      <c r="J62" s="9">
        <v>1862553.8908046</v>
      </c>
      <c r="K62" s="9">
        <v>978110.51190476003</v>
      </c>
      <c r="L62" s="9">
        <v>477330.52103859</v>
      </c>
      <c r="M62" s="9">
        <v>1131647.3577586201</v>
      </c>
      <c r="N62" s="9">
        <v>2168448.6666666698</v>
      </c>
      <c r="O62" s="9">
        <v>3581723.4663382601</v>
      </c>
      <c r="P62" s="9">
        <v>4196461.0073891599</v>
      </c>
      <c r="Q62" s="9">
        <v>3388091.3866995098</v>
      </c>
      <c r="R62" s="9">
        <v>2956871.6789819398</v>
      </c>
      <c r="S62" s="9">
        <v>2574705.2261904799</v>
      </c>
      <c r="T62" s="9">
        <v>2252682.8735632198</v>
      </c>
      <c r="U62" s="9">
        <v>2001670.1588669999</v>
      </c>
      <c r="V62" s="9">
        <v>1803776.02955665</v>
      </c>
      <c r="W62" s="9">
        <v>1644214.2580049301</v>
      </c>
      <c r="X62" s="9">
        <v>1339883.63977833</v>
      </c>
      <c r="Y62" s="9">
        <v>1084817.9895320199</v>
      </c>
      <c r="Z62" s="9">
        <v>862531.47762726003</v>
      </c>
      <c r="AA62" s="9">
        <v>683818.02124383999</v>
      </c>
      <c r="AB62" s="9">
        <v>554469.49178982002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36050.168864250001</v>
      </c>
      <c r="C64" s="9">
        <v>33948.418919379998</v>
      </c>
      <c r="D64" s="9">
        <v>31725.341265880001</v>
      </c>
      <c r="E64" s="9">
        <v>29556.051603939999</v>
      </c>
      <c r="F64" s="9">
        <v>27909.214324889999</v>
      </c>
      <c r="G64" s="9">
        <v>27053.513467770001</v>
      </c>
      <c r="H64" s="9">
        <v>26280.833184079998</v>
      </c>
      <c r="I64" s="9">
        <v>25567.769651490002</v>
      </c>
      <c r="J64" s="9">
        <v>24895.776828210001</v>
      </c>
      <c r="K64" s="9">
        <v>24253.876572009998</v>
      </c>
      <c r="L64" s="9">
        <v>23636.440759839999</v>
      </c>
      <c r="M64" s="9">
        <v>23061.040043159999</v>
      </c>
      <c r="N64" s="9">
        <v>22509.30939532</v>
      </c>
      <c r="O64" s="9">
        <v>21980.739734890001</v>
      </c>
      <c r="P64" s="9">
        <v>21447.616894539999</v>
      </c>
      <c r="Q64" s="9">
        <v>20895.049967710002</v>
      </c>
      <c r="R64" s="9">
        <v>20364.606794610001</v>
      </c>
      <c r="S64" s="9">
        <v>19848.315689039999</v>
      </c>
      <c r="T64" s="9">
        <v>19346.10959489</v>
      </c>
      <c r="U64" s="9">
        <v>18857.924340450001</v>
      </c>
      <c r="V64" s="9">
        <v>18383.034228640001</v>
      </c>
      <c r="W64" s="9">
        <v>17920.794289270001</v>
      </c>
      <c r="X64" s="9">
        <v>17466.64735372</v>
      </c>
      <c r="Y64" s="9">
        <v>17024.82305382</v>
      </c>
      <c r="Z64" s="9">
        <v>16594.65901155</v>
      </c>
      <c r="AA64" s="9">
        <v>16176.13408437</v>
      </c>
      <c r="AB64" s="9">
        <v>15769.12149023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15065.51579066</v>
      </c>
      <c r="D65" s="9">
        <v>9847.8938408100003</v>
      </c>
      <c r="E65" s="9">
        <v>4754.4111561500004</v>
      </c>
      <c r="F65" s="9">
        <v>1437.49455876</v>
      </c>
      <c r="G65" s="9">
        <v>845.13189765000004</v>
      </c>
      <c r="H65" s="9">
        <v>484.65305663999999</v>
      </c>
      <c r="I65" s="9">
        <v>275.13545683000001</v>
      </c>
      <c r="J65" s="9">
        <v>152.72941904999999</v>
      </c>
      <c r="K65" s="9">
        <v>80.205061979999996</v>
      </c>
      <c r="L65" s="9">
        <v>39.14110273</v>
      </c>
      <c r="M65" s="9">
        <v>92.795083340000005</v>
      </c>
      <c r="N65" s="9">
        <v>177.81279067</v>
      </c>
      <c r="O65" s="9">
        <v>293.70132424000002</v>
      </c>
      <c r="P65" s="9">
        <v>344.10980260999997</v>
      </c>
      <c r="Q65" s="9">
        <v>277.82349370999998</v>
      </c>
      <c r="R65" s="9">
        <v>242.46347768000001</v>
      </c>
      <c r="S65" s="9">
        <v>211.12582854999999</v>
      </c>
      <c r="T65" s="9">
        <v>184.71999563</v>
      </c>
      <c r="U65" s="9">
        <v>164.13695303</v>
      </c>
      <c r="V65" s="9">
        <v>147.90963442</v>
      </c>
      <c r="W65" s="9">
        <v>134.82556915999999</v>
      </c>
      <c r="X65" s="9">
        <v>109.87045845999999</v>
      </c>
      <c r="Y65" s="9">
        <v>88.955075140000005</v>
      </c>
      <c r="Z65" s="9">
        <v>70.727581169999993</v>
      </c>
      <c r="AA65" s="9">
        <v>56.073077740000002</v>
      </c>
      <c r="AB65" s="9">
        <v>45.46649833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197.88785659999999</v>
      </c>
      <c r="C66" s="9">
        <v>150.65515791000001</v>
      </c>
      <c r="D66" s="9">
        <v>98.478938409999998</v>
      </c>
      <c r="E66" s="9">
        <v>47.544111559999997</v>
      </c>
      <c r="F66" s="9">
        <v>14.374945589999999</v>
      </c>
      <c r="G66" s="9">
        <v>8.4513189799999999</v>
      </c>
      <c r="H66" s="9">
        <v>4.8465305699999996</v>
      </c>
      <c r="I66" s="9">
        <v>2.7513545700000002</v>
      </c>
      <c r="J66" s="9">
        <v>1.5272941900000001</v>
      </c>
      <c r="K66" s="9">
        <v>0.80205062000000005</v>
      </c>
      <c r="L66" s="9">
        <v>0.39141102999999999</v>
      </c>
      <c r="M66" s="9">
        <v>0.92795083</v>
      </c>
      <c r="N66" s="9">
        <v>1.77812791</v>
      </c>
      <c r="O66" s="9">
        <v>2.9370132400000002</v>
      </c>
      <c r="P66" s="9">
        <v>3.44109803</v>
      </c>
      <c r="Q66" s="9">
        <v>2.7782349399999999</v>
      </c>
      <c r="R66" s="9">
        <v>2.4246347799999999</v>
      </c>
      <c r="S66" s="9">
        <v>2.1112582899999999</v>
      </c>
      <c r="T66" s="9">
        <v>1.84719996</v>
      </c>
      <c r="U66" s="9">
        <v>1.64136953</v>
      </c>
      <c r="V66" s="9">
        <v>1.4790963399999999</v>
      </c>
      <c r="W66" s="9">
        <v>1.34825569</v>
      </c>
      <c r="X66" s="9">
        <v>1.0987045799999999</v>
      </c>
      <c r="Y66" s="9">
        <v>0.88955074999999995</v>
      </c>
      <c r="Z66" s="9">
        <v>0.70727580999999995</v>
      </c>
      <c r="AA66" s="9">
        <v>0.56073077999999998</v>
      </c>
      <c r="AB66" s="9">
        <v>0.45466498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30432.084350000001</v>
      </c>
      <c r="C67" s="9">
        <v>29671.282241249999</v>
      </c>
      <c r="D67" s="9">
        <v>28929.50018522</v>
      </c>
      <c r="E67" s="9">
        <v>28206.26268059</v>
      </c>
      <c r="F67" s="9">
        <v>27501.10611357</v>
      </c>
      <c r="G67" s="9">
        <v>26813.578460730001</v>
      </c>
      <c r="H67" s="9">
        <v>26143.238999220001</v>
      </c>
      <c r="I67" s="9">
        <v>25489.658024240001</v>
      </c>
      <c r="J67" s="9">
        <v>24852.416573629998</v>
      </c>
      <c r="K67" s="9">
        <v>24231.106159290001</v>
      </c>
      <c r="L67" s="9">
        <v>23625.328505310001</v>
      </c>
      <c r="M67" s="9">
        <v>23034.69529267</v>
      </c>
      <c r="N67" s="9">
        <v>22458.82791036</v>
      </c>
      <c r="O67" s="9">
        <v>21897.3572126</v>
      </c>
      <c r="P67" s="9">
        <v>21349.92328228</v>
      </c>
      <c r="Q67" s="9">
        <v>20816.175200230002</v>
      </c>
      <c r="R67" s="9">
        <v>20295.770821919999</v>
      </c>
      <c r="S67" s="9">
        <v>19788.376551369998</v>
      </c>
      <c r="T67" s="9">
        <v>19293.66713759</v>
      </c>
      <c r="U67" s="9">
        <v>18811.325459150001</v>
      </c>
      <c r="V67" s="9">
        <v>18341.04232267</v>
      </c>
      <c r="W67" s="9">
        <v>17882.51698135</v>
      </c>
      <c r="X67" s="9">
        <v>17435.454862589999</v>
      </c>
      <c r="Y67" s="9">
        <v>16999.56849102</v>
      </c>
      <c r="Z67" s="9">
        <v>16574.57927875</v>
      </c>
      <c r="AA67" s="9">
        <v>16160.214800829999</v>
      </c>
      <c r="AB67" s="9">
        <v>15756.21344046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5618.0845142500002</v>
      </c>
      <c r="C68" s="9">
        <v>4277.1366781300003</v>
      </c>
      <c r="D68" s="9">
        <v>2795.84108066</v>
      </c>
      <c r="E68" s="9">
        <v>1349.7889233599999</v>
      </c>
      <c r="F68" s="9">
        <v>408.10821132000001</v>
      </c>
      <c r="G68" s="9">
        <v>239.93500703999999</v>
      </c>
      <c r="H68" s="9">
        <v>137.59418486000001</v>
      </c>
      <c r="I68" s="9">
        <v>78.111627249999998</v>
      </c>
      <c r="J68" s="9">
        <v>43.360254580000003</v>
      </c>
      <c r="K68" s="9">
        <v>22.770412719999999</v>
      </c>
      <c r="L68" s="9">
        <v>11.11225453</v>
      </c>
      <c r="M68" s="9">
        <v>26.344750489999999</v>
      </c>
      <c r="N68" s="9">
        <v>50.481484960000003</v>
      </c>
      <c r="O68" s="9">
        <v>83.382522300000005</v>
      </c>
      <c r="P68" s="9">
        <v>97.693612250000001</v>
      </c>
      <c r="Q68" s="9">
        <v>78.874767480000003</v>
      </c>
      <c r="R68" s="9">
        <v>68.835972690000006</v>
      </c>
      <c r="S68" s="9">
        <v>59.939137670000001</v>
      </c>
      <c r="T68" s="9">
        <v>52.442457300000001</v>
      </c>
      <c r="U68" s="9">
        <v>46.598881300000002</v>
      </c>
      <c r="V68" s="9">
        <v>41.991905969999998</v>
      </c>
      <c r="W68" s="9">
        <v>38.277307929999999</v>
      </c>
      <c r="X68" s="9">
        <v>31.192491130000001</v>
      </c>
      <c r="Y68" s="9">
        <v>25.254562799999999</v>
      </c>
      <c r="Z68" s="9">
        <v>20.079732799999999</v>
      </c>
      <c r="AA68" s="9">
        <v>15.91928353</v>
      </c>
      <c r="AB68" s="9">
        <v>12.90804977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0.38660614999999998</v>
      </c>
      <c r="D69" s="9">
        <v>0</v>
      </c>
      <c r="E69" s="9">
        <v>0</v>
      </c>
      <c r="F69" s="9">
        <v>0</v>
      </c>
      <c r="G69" s="9">
        <v>0</v>
      </c>
      <c r="H69" s="9">
        <v>0</v>
      </c>
      <c r="I69" s="9">
        <v>0</v>
      </c>
      <c r="J69" s="9">
        <v>0</v>
      </c>
      <c r="K69" s="9">
        <v>0</v>
      </c>
      <c r="L69" s="9">
        <v>0</v>
      </c>
      <c r="M69" s="9">
        <v>0</v>
      </c>
      <c r="N69" s="9">
        <v>0</v>
      </c>
      <c r="O69" s="9">
        <v>0</v>
      </c>
      <c r="P69" s="9">
        <v>0</v>
      </c>
      <c r="Q69" s="9">
        <v>0</v>
      </c>
      <c r="R69" s="9">
        <v>0</v>
      </c>
      <c r="S69" s="9">
        <v>0</v>
      </c>
      <c r="T69" s="9">
        <v>0</v>
      </c>
      <c r="U69" s="9">
        <v>0</v>
      </c>
      <c r="V69" s="9">
        <v>0</v>
      </c>
      <c r="W69" s="9">
        <v>0</v>
      </c>
      <c r="X69" s="9">
        <v>4.0000000000000001E-8</v>
      </c>
      <c r="Y69" s="9">
        <v>4.9999999999999998E-8</v>
      </c>
      <c r="Z69" s="9">
        <v>0</v>
      </c>
      <c r="AA69" s="9">
        <v>0</v>
      </c>
      <c r="AB69" s="9">
        <v>0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0</v>
      </c>
      <c r="D70" s="9">
        <v>0</v>
      </c>
      <c r="E70" s="9">
        <v>0</v>
      </c>
      <c r="F70" s="9">
        <v>0</v>
      </c>
      <c r="G70" s="9">
        <v>0</v>
      </c>
      <c r="H70" s="9">
        <v>0</v>
      </c>
      <c r="I70" s="9">
        <v>0</v>
      </c>
      <c r="J70" s="9">
        <v>0</v>
      </c>
      <c r="K70" s="9">
        <v>0</v>
      </c>
      <c r="L70" s="9">
        <v>0</v>
      </c>
      <c r="M70" s="9">
        <v>0</v>
      </c>
      <c r="N70" s="9">
        <v>0</v>
      </c>
      <c r="O70" s="9">
        <v>0</v>
      </c>
      <c r="P70" s="9">
        <v>0</v>
      </c>
      <c r="Q70" s="9">
        <v>0</v>
      </c>
      <c r="R70" s="9">
        <v>0</v>
      </c>
      <c r="S70" s="9">
        <v>0</v>
      </c>
      <c r="T70" s="9">
        <v>0</v>
      </c>
      <c r="U70" s="9">
        <v>0</v>
      </c>
      <c r="V70" s="9">
        <v>0</v>
      </c>
      <c r="W70" s="9">
        <v>4.0000000000000001E-8</v>
      </c>
      <c r="X70" s="9">
        <v>4.9999999999999998E-8</v>
      </c>
      <c r="Y70" s="9">
        <v>0</v>
      </c>
      <c r="Z70" s="9">
        <v>0</v>
      </c>
      <c r="AA70" s="9">
        <v>0</v>
      </c>
      <c r="AB70" s="9">
        <v>2.4999999999999999E-7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0.38661614999999999</v>
      </c>
      <c r="D71" s="9">
        <v>0.43160488000000002</v>
      </c>
      <c r="E71" s="9">
        <v>0.48231574999999999</v>
      </c>
      <c r="F71" s="9">
        <v>0.53947813</v>
      </c>
      <c r="G71" s="9">
        <v>0.60391433000000005</v>
      </c>
      <c r="H71" s="9">
        <v>0.64398685</v>
      </c>
      <c r="I71" s="9">
        <v>0.68746127999999995</v>
      </c>
      <c r="J71" s="9">
        <v>0.73461847999999996</v>
      </c>
      <c r="K71" s="9">
        <v>0.78576157999999996</v>
      </c>
      <c r="L71" s="9">
        <v>0.84121986000000004</v>
      </c>
      <c r="M71" s="9">
        <v>0.90134957999999998</v>
      </c>
      <c r="N71" s="9">
        <v>0.94073183000000005</v>
      </c>
      <c r="O71" s="9">
        <v>0.98235430999999995</v>
      </c>
      <c r="P71" s="9">
        <v>1.0266877000000001</v>
      </c>
      <c r="Q71" s="9">
        <v>1.08148333</v>
      </c>
      <c r="R71" s="9">
        <v>1.1553182500000001</v>
      </c>
      <c r="S71" s="9">
        <v>1.23368667</v>
      </c>
      <c r="T71" s="9">
        <v>1.3168882</v>
      </c>
      <c r="U71" s="9">
        <v>1.4062417700000001</v>
      </c>
      <c r="V71" s="9">
        <v>1.5011234600000001</v>
      </c>
      <c r="W71" s="9">
        <v>1.6018427</v>
      </c>
      <c r="X71" s="9">
        <v>1.70873147</v>
      </c>
      <c r="Y71" s="9">
        <v>1.8044088</v>
      </c>
      <c r="Z71" s="9">
        <v>1.8964057700000001</v>
      </c>
      <c r="AA71" s="9">
        <v>2.0099386899999998</v>
      </c>
      <c r="AB71" s="9">
        <v>2.1514385499999999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0</v>
      </c>
      <c r="D72" s="9">
        <v>0</v>
      </c>
      <c r="E72" s="9">
        <v>0</v>
      </c>
      <c r="F72" s="9">
        <v>6.9999999999999997E-7</v>
      </c>
      <c r="G72" s="9">
        <v>1.79E-6</v>
      </c>
      <c r="H72" s="9">
        <v>1.61E-6</v>
      </c>
      <c r="I72" s="9">
        <v>4.1200000000000004E-6</v>
      </c>
      <c r="J72" s="9">
        <v>3.7100000000000001E-6</v>
      </c>
      <c r="K72" s="9">
        <v>3.3400000000000002E-6</v>
      </c>
      <c r="L72" s="9">
        <v>3.0000000000000001E-6</v>
      </c>
      <c r="M72" s="9">
        <v>7.8199999999999997E-6</v>
      </c>
      <c r="N72" s="9">
        <v>2.0409999999999999E-5</v>
      </c>
      <c r="O72" s="9">
        <v>5.3270000000000003E-5</v>
      </c>
      <c r="P72" s="9">
        <v>1.4113999999999999E-4</v>
      </c>
      <c r="Q72" s="9">
        <v>3.6926E-4</v>
      </c>
      <c r="R72" s="9">
        <v>3.3354000000000001E-4</v>
      </c>
      <c r="S72" s="9">
        <v>8.7054000000000005E-4</v>
      </c>
      <c r="T72" s="9">
        <v>1.51739E-3</v>
      </c>
      <c r="U72" s="9">
        <v>3.7650299999999999E-3</v>
      </c>
      <c r="V72" s="9">
        <v>3.3885299999999998E-3</v>
      </c>
      <c r="W72" s="9">
        <v>7.5889299999999998E-3</v>
      </c>
      <c r="X72" s="9">
        <v>2.0429909999999999E-2</v>
      </c>
      <c r="Y72" s="9">
        <v>2.9738730000000001E-2</v>
      </c>
      <c r="Z72" s="9">
        <v>7.4312030000000001E-2</v>
      </c>
      <c r="AA72" s="9">
        <v>0.18324678</v>
      </c>
      <c r="AB72" s="9">
        <v>0.16492209999999999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0</v>
      </c>
      <c r="D73" s="9">
        <v>0</v>
      </c>
      <c r="E73" s="9">
        <v>0</v>
      </c>
      <c r="F73" s="9">
        <v>0</v>
      </c>
      <c r="G73" s="9">
        <v>0</v>
      </c>
      <c r="H73" s="9">
        <v>0</v>
      </c>
      <c r="I73" s="9">
        <v>0</v>
      </c>
      <c r="J73" s="9">
        <v>0</v>
      </c>
      <c r="K73" s="9">
        <v>0</v>
      </c>
      <c r="L73" s="9">
        <v>0</v>
      </c>
      <c r="M73" s="9">
        <v>0</v>
      </c>
      <c r="N73" s="9">
        <v>0</v>
      </c>
      <c r="O73" s="9">
        <v>0</v>
      </c>
      <c r="P73" s="9">
        <v>0</v>
      </c>
      <c r="Q73" s="9">
        <v>0</v>
      </c>
      <c r="R73" s="9">
        <v>0</v>
      </c>
      <c r="S73" s="9">
        <v>3.0470000000000001E-5</v>
      </c>
      <c r="T73" s="9">
        <v>0</v>
      </c>
      <c r="U73" s="9">
        <v>7.3881999999999995E-4</v>
      </c>
      <c r="V73" s="9">
        <v>4.9766000000000003E-4</v>
      </c>
      <c r="W73" s="9">
        <v>1.3748300000000001E-3</v>
      </c>
      <c r="X73" s="9">
        <v>3.9632399999999998E-3</v>
      </c>
      <c r="Y73" s="9">
        <v>5.8015300000000001E-3</v>
      </c>
      <c r="Z73" s="9">
        <v>1.389195E-2</v>
      </c>
      <c r="AA73" s="9">
        <v>3.6634310000000003E-2</v>
      </c>
      <c r="AB73" s="9">
        <v>2.8712229999999998E-2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0</v>
      </c>
      <c r="D75" s="9">
        <v>0</v>
      </c>
      <c r="E75" s="9">
        <v>0</v>
      </c>
      <c r="F75" s="9">
        <v>1.9000000000000001E-7</v>
      </c>
      <c r="G75" s="9">
        <v>4.7E-7</v>
      </c>
      <c r="H75" s="9">
        <v>4.3000000000000001E-7</v>
      </c>
      <c r="I75" s="9">
        <v>1.0899999999999999E-6</v>
      </c>
      <c r="J75" s="9">
        <v>9.7999999999999993E-7</v>
      </c>
      <c r="K75" s="9">
        <v>8.8999999999999995E-7</v>
      </c>
      <c r="L75" s="9">
        <v>7.9999999999999996E-7</v>
      </c>
      <c r="M75" s="9">
        <v>2.08E-6</v>
      </c>
      <c r="N75" s="9">
        <v>5.4199999999999998E-6</v>
      </c>
      <c r="O75" s="9">
        <v>1.415E-5</v>
      </c>
      <c r="P75" s="9">
        <v>3.748E-5</v>
      </c>
      <c r="Q75" s="9">
        <v>9.8060000000000006E-5</v>
      </c>
      <c r="R75" s="9">
        <v>8.8579999999999996E-5</v>
      </c>
      <c r="S75" s="9">
        <v>2.3118999999999999E-4</v>
      </c>
      <c r="T75" s="9">
        <v>4.0297E-4</v>
      </c>
      <c r="U75" s="9">
        <v>9.9988000000000008E-4</v>
      </c>
      <c r="V75" s="9">
        <v>8.9988999999999998E-4</v>
      </c>
      <c r="W75" s="9">
        <v>2.0153800000000002E-3</v>
      </c>
      <c r="X75" s="9">
        <v>5.4255500000000003E-3</v>
      </c>
      <c r="Y75" s="9">
        <v>7.8976900000000006E-3</v>
      </c>
      <c r="Z75" s="9">
        <v>1.9734970000000001E-2</v>
      </c>
      <c r="AA75" s="9">
        <v>4.8664699999999998E-2</v>
      </c>
      <c r="AB75" s="9">
        <v>4.3798169999999997E-2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1E-8</v>
      </c>
      <c r="V76" s="9">
        <v>1E-8</v>
      </c>
      <c r="W76" s="9">
        <v>2E-8</v>
      </c>
      <c r="X76" s="9">
        <v>4.0000000000000001E-8</v>
      </c>
      <c r="Y76" s="9">
        <v>5.9999999999999995E-8</v>
      </c>
      <c r="Z76" s="9">
        <v>1.4999999999999999E-7</v>
      </c>
      <c r="AA76" s="9">
        <v>4.0999999999999999E-7</v>
      </c>
      <c r="AB76" s="9">
        <v>3.2000000000000001E-7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0</v>
      </c>
      <c r="D77" s="9">
        <v>0</v>
      </c>
      <c r="E77" s="9">
        <v>0</v>
      </c>
      <c r="F77" s="9">
        <v>0</v>
      </c>
      <c r="G77" s="9">
        <v>0</v>
      </c>
      <c r="H77" s="9">
        <v>0</v>
      </c>
      <c r="I77" s="9">
        <v>0</v>
      </c>
      <c r="J77" s="9">
        <v>0</v>
      </c>
      <c r="K77" s="9">
        <v>0</v>
      </c>
      <c r="L77" s="9">
        <v>0</v>
      </c>
      <c r="M77" s="9">
        <v>0</v>
      </c>
      <c r="N77" s="9">
        <v>0</v>
      </c>
      <c r="O77" s="9">
        <v>0</v>
      </c>
      <c r="P77" s="9">
        <v>0</v>
      </c>
      <c r="Q77" s="9">
        <v>0</v>
      </c>
      <c r="R77" s="9">
        <v>0</v>
      </c>
      <c r="S77" s="9">
        <v>0</v>
      </c>
      <c r="T77" s="9">
        <v>0</v>
      </c>
      <c r="U77" s="9">
        <v>0</v>
      </c>
      <c r="V77" s="9">
        <v>0</v>
      </c>
      <c r="W77" s="9">
        <v>0</v>
      </c>
      <c r="X77" s="9">
        <v>0</v>
      </c>
      <c r="Y77" s="9">
        <v>0</v>
      </c>
      <c r="Z77" s="9">
        <v>0</v>
      </c>
      <c r="AA77" s="9">
        <v>0</v>
      </c>
      <c r="AB77" s="9">
        <v>0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0</v>
      </c>
      <c r="D78" s="9">
        <v>0</v>
      </c>
      <c r="E78" s="9">
        <v>0</v>
      </c>
      <c r="F78" s="9">
        <v>1.9000000000000001E-7</v>
      </c>
      <c r="G78" s="9">
        <v>4.7E-7</v>
      </c>
      <c r="H78" s="9">
        <v>4.3000000000000001E-7</v>
      </c>
      <c r="I78" s="9">
        <v>1.0899999999999999E-6</v>
      </c>
      <c r="J78" s="9">
        <v>9.7999999999999993E-7</v>
      </c>
      <c r="K78" s="9">
        <v>8.8999999999999995E-7</v>
      </c>
      <c r="L78" s="9">
        <v>7.9999999999999996E-7</v>
      </c>
      <c r="M78" s="9">
        <v>2.08E-6</v>
      </c>
      <c r="N78" s="9">
        <v>5.4199999999999998E-6</v>
      </c>
      <c r="O78" s="9">
        <v>1.415E-5</v>
      </c>
      <c r="P78" s="9">
        <v>3.748E-5</v>
      </c>
      <c r="Q78" s="9">
        <v>9.8060000000000006E-5</v>
      </c>
      <c r="R78" s="9">
        <v>8.8579999999999996E-5</v>
      </c>
      <c r="S78" s="9">
        <v>2.3118999999999999E-4</v>
      </c>
      <c r="T78" s="9">
        <v>4.0297E-4</v>
      </c>
      <c r="U78" s="9">
        <v>9.9986999999999993E-4</v>
      </c>
      <c r="V78" s="9">
        <v>8.9988000000000004E-4</v>
      </c>
      <c r="W78" s="9">
        <v>2.0153599999999999E-3</v>
      </c>
      <c r="X78" s="9">
        <v>5.4254999999999998E-3</v>
      </c>
      <c r="Y78" s="9">
        <v>7.8976099999999994E-3</v>
      </c>
      <c r="Z78" s="9">
        <v>1.973478E-2</v>
      </c>
      <c r="AA78" s="9">
        <v>4.8664199999999998E-2</v>
      </c>
      <c r="AB78" s="9">
        <v>4.3797780000000001E-2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0</v>
      </c>
      <c r="D79" s="9">
        <v>0</v>
      </c>
      <c r="E79" s="9">
        <v>0</v>
      </c>
      <c r="F79" s="9">
        <v>0</v>
      </c>
      <c r="G79" s="9">
        <v>0</v>
      </c>
      <c r="H79" s="9">
        <v>0</v>
      </c>
      <c r="I79" s="9">
        <v>0</v>
      </c>
      <c r="J79" s="9">
        <v>0</v>
      </c>
      <c r="K79" s="9">
        <v>0</v>
      </c>
      <c r="L79" s="9">
        <v>0</v>
      </c>
      <c r="M79" s="9">
        <v>0</v>
      </c>
      <c r="N79" s="9">
        <v>0</v>
      </c>
      <c r="O79" s="9">
        <v>0</v>
      </c>
      <c r="P79" s="9">
        <v>0</v>
      </c>
      <c r="Q79" s="9">
        <v>0</v>
      </c>
      <c r="R79" s="9">
        <v>0</v>
      </c>
      <c r="S79" s="9">
        <v>0</v>
      </c>
      <c r="T79" s="9">
        <v>0</v>
      </c>
      <c r="U79" s="9">
        <v>1E-8</v>
      </c>
      <c r="V79" s="9">
        <v>1E-8</v>
      </c>
      <c r="W79" s="9">
        <v>2E-8</v>
      </c>
      <c r="X79" s="9">
        <v>4.9999999999999998E-8</v>
      </c>
      <c r="Y79" s="9">
        <v>8.0000000000000002E-8</v>
      </c>
      <c r="Z79" s="9">
        <v>1.9000000000000001E-7</v>
      </c>
      <c r="AA79" s="9">
        <v>4.9999999999999998E-7</v>
      </c>
      <c r="AB79" s="9">
        <v>3.9999999999999998E-7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0</v>
      </c>
      <c r="E80" s="9">
        <v>0</v>
      </c>
      <c r="F80" s="9">
        <v>0</v>
      </c>
      <c r="G80" s="9">
        <v>0</v>
      </c>
      <c r="H80" s="9">
        <v>1.84394576</v>
      </c>
      <c r="I80" s="9">
        <v>8.9320000000000003E-4</v>
      </c>
      <c r="J80" s="9">
        <v>1.84307463</v>
      </c>
      <c r="K80" s="9">
        <v>2.6120000000000001E-4</v>
      </c>
      <c r="L80" s="9">
        <v>0</v>
      </c>
      <c r="M80" s="9">
        <v>0</v>
      </c>
      <c r="N80" s="9">
        <v>1.8944682799999999</v>
      </c>
      <c r="O80" s="9">
        <v>1.90000324</v>
      </c>
      <c r="P80" s="9">
        <v>1.9000011999999999</v>
      </c>
      <c r="Q80" s="9">
        <v>1.94392941</v>
      </c>
      <c r="R80" s="9">
        <v>1.90706161</v>
      </c>
      <c r="S80" s="9">
        <v>3.62489E-3</v>
      </c>
      <c r="T80" s="9">
        <v>1.90000009</v>
      </c>
      <c r="U80" s="9">
        <v>0.93671000000000004</v>
      </c>
      <c r="V80" s="9">
        <v>1.75695756</v>
      </c>
      <c r="W80" s="9">
        <v>9.7999999999999993E-7</v>
      </c>
      <c r="X80" s="9">
        <v>1.4884334800000001</v>
      </c>
      <c r="Y80" s="9">
        <v>1.99118715</v>
      </c>
      <c r="Z80" s="9">
        <v>0.61738468999999996</v>
      </c>
      <c r="AA80" s="9">
        <v>1.77647814</v>
      </c>
      <c r="AB80" s="9">
        <v>1.7398999799999999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0</v>
      </c>
      <c r="D81" s="9">
        <v>0</v>
      </c>
      <c r="E81" s="9">
        <v>0</v>
      </c>
      <c r="F81" s="9">
        <v>0</v>
      </c>
      <c r="G81" s="9">
        <v>1.84394576</v>
      </c>
      <c r="H81" s="9">
        <v>8.9320000000000003E-4</v>
      </c>
      <c r="I81" s="9">
        <v>1.84307463</v>
      </c>
      <c r="J81" s="9">
        <v>2.6120000000000001E-4</v>
      </c>
      <c r="K81" s="9">
        <v>0</v>
      </c>
      <c r="L81" s="9">
        <v>0</v>
      </c>
      <c r="M81" s="9">
        <v>1.8944682799999999</v>
      </c>
      <c r="N81" s="9">
        <v>1.90000324</v>
      </c>
      <c r="O81" s="9">
        <v>1.9000011999999999</v>
      </c>
      <c r="P81" s="9">
        <v>1.94392941</v>
      </c>
      <c r="Q81" s="9">
        <v>1.90706161</v>
      </c>
      <c r="R81" s="9">
        <v>3.62489E-3</v>
      </c>
      <c r="S81" s="9">
        <v>1.90000009</v>
      </c>
      <c r="T81" s="9">
        <v>0.93671000000000004</v>
      </c>
      <c r="U81" s="9">
        <v>1.75695756</v>
      </c>
      <c r="V81" s="9">
        <v>9.7999999999999993E-7</v>
      </c>
      <c r="W81" s="9">
        <v>1.4884334800000001</v>
      </c>
      <c r="X81" s="9">
        <v>1.99118715</v>
      </c>
      <c r="Y81" s="9">
        <v>0.61738468999999996</v>
      </c>
      <c r="Z81" s="9">
        <v>1.77647814</v>
      </c>
      <c r="AA81" s="9">
        <v>1.7398999799999999</v>
      </c>
      <c r="AB81" s="9">
        <v>0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2D9350-A1E0-43CB-86CB-2D1A96BB6F1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8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100</v>
      </c>
      <c r="D3" s="9">
        <v>100</v>
      </c>
      <c r="E3" s="9">
        <v>100</v>
      </c>
      <c r="F3" s="9">
        <v>100</v>
      </c>
      <c r="G3" s="9">
        <v>100</v>
      </c>
      <c r="H3" s="9">
        <v>100</v>
      </c>
      <c r="I3" s="9">
        <v>100</v>
      </c>
      <c r="J3" s="9">
        <v>100</v>
      </c>
      <c r="K3" s="9">
        <v>100</v>
      </c>
      <c r="L3" s="9">
        <v>100</v>
      </c>
      <c r="M3" s="9">
        <v>100</v>
      </c>
      <c r="N3" s="9">
        <v>100</v>
      </c>
      <c r="O3" s="9">
        <v>100</v>
      </c>
      <c r="P3" s="9">
        <v>100</v>
      </c>
      <c r="Q3" s="9">
        <v>100</v>
      </c>
      <c r="R3" s="9">
        <v>100</v>
      </c>
      <c r="S3" s="9">
        <v>100</v>
      </c>
      <c r="T3" s="9">
        <v>100</v>
      </c>
      <c r="U3" s="9">
        <v>100</v>
      </c>
      <c r="V3" s="9">
        <v>100</v>
      </c>
      <c r="W3" s="9">
        <v>100</v>
      </c>
      <c r="X3" s="9">
        <v>100</v>
      </c>
      <c r="Y3" s="9">
        <v>100</v>
      </c>
      <c r="Z3" s="9">
        <v>100</v>
      </c>
      <c r="AA3" s="9">
        <v>100</v>
      </c>
      <c r="AB3" s="9">
        <v>100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4.35E-5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22232</v>
      </c>
      <c r="C5" s="9">
        <v>23698.026907949999</v>
      </c>
      <c r="D5" s="9">
        <v>25232.221993020001</v>
      </c>
      <c r="E5" s="9">
        <v>26837.62511144</v>
      </c>
      <c r="F5" s="9">
        <v>28517.166701030001</v>
      </c>
      <c r="G5" s="9">
        <v>30273.966196829999</v>
      </c>
      <c r="H5" s="9">
        <v>32111.259993209998</v>
      </c>
      <c r="I5" s="9">
        <v>34032.425913840001</v>
      </c>
      <c r="J5" s="9">
        <v>36040.953907739997</v>
      </c>
      <c r="K5" s="9">
        <v>38140.491519750001</v>
      </c>
      <c r="L5" s="9">
        <v>40146.02473669</v>
      </c>
      <c r="M5" s="9">
        <v>41923.490503360001</v>
      </c>
      <c r="N5" s="9">
        <v>43751.071532039998</v>
      </c>
      <c r="O5" s="9">
        <v>45652.338633699997</v>
      </c>
      <c r="P5" s="9">
        <v>47606.282316639998</v>
      </c>
      <c r="Q5" s="9">
        <v>49617.352712979999</v>
      </c>
      <c r="R5" s="9">
        <v>51697.736584849998</v>
      </c>
      <c r="S5" s="9">
        <v>53757.843369449998</v>
      </c>
      <c r="T5" s="9">
        <v>55929.164973749997</v>
      </c>
      <c r="U5" s="9">
        <v>57874.573762300002</v>
      </c>
      <c r="V5" s="9">
        <v>59546.730187879999</v>
      </c>
      <c r="W5" s="9">
        <v>61370.995636159998</v>
      </c>
      <c r="X5" s="9">
        <v>63479.201724259998</v>
      </c>
      <c r="Y5" s="9">
        <v>65266.269083309999</v>
      </c>
      <c r="Z5" s="9">
        <v>67074.095355009995</v>
      </c>
      <c r="AA5" s="9">
        <v>69106.981017049999</v>
      </c>
      <c r="AB5" s="9">
        <v>70453.891843460005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85953455.226623103</v>
      </c>
      <c r="C6" s="9">
        <v>87672521.1640881</v>
      </c>
      <c r="D6" s="9">
        <v>89425973.631157503</v>
      </c>
      <c r="E6" s="9">
        <v>91214491.791265205</v>
      </c>
      <c r="F6" s="9">
        <v>93038782.177497506</v>
      </c>
      <c r="G6" s="9">
        <v>94899557.580615804</v>
      </c>
      <c r="H6" s="9">
        <v>96797550.099948004</v>
      </c>
      <c r="I6" s="9">
        <v>98733502.6303927</v>
      </c>
      <c r="J6" s="9">
        <v>100708170.461759</v>
      </c>
      <c r="K6" s="9">
        <v>102722330.874834</v>
      </c>
      <c r="L6" s="9">
        <v>104776779.94266</v>
      </c>
      <c r="M6" s="9">
        <v>106872315.337648</v>
      </c>
      <c r="N6" s="9">
        <v>109009761.521202</v>
      </c>
      <c r="O6" s="9">
        <v>111189954.374384</v>
      </c>
      <c r="P6" s="9">
        <v>113413756.30870201</v>
      </c>
      <c r="Q6" s="9">
        <v>115682031.17898101</v>
      </c>
      <c r="R6" s="9">
        <v>117995671.41871899</v>
      </c>
      <c r="S6" s="9">
        <v>120355587.054187</v>
      </c>
      <c r="T6" s="9">
        <v>122762696.108374</v>
      </c>
      <c r="U6" s="9">
        <v>125217951.789819</v>
      </c>
      <c r="V6" s="9">
        <v>127722308.90640301</v>
      </c>
      <c r="W6" s="9">
        <v>130276757.45155901</v>
      </c>
      <c r="X6" s="9">
        <v>132882292.216748</v>
      </c>
      <c r="Y6" s="9">
        <v>135539935.182266</v>
      </c>
      <c r="Z6" s="9">
        <v>138250733.917898</v>
      </c>
      <c r="AA6" s="9">
        <v>141015751.98686299</v>
      </c>
      <c r="AB6" s="9">
        <v>143836065.74712601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85953455.226623103</v>
      </c>
      <c r="C7" s="9">
        <v>87672524.331155598</v>
      </c>
      <c r="D7" s="9">
        <v>89425974.817778707</v>
      </c>
      <c r="E7" s="9">
        <v>91214494.3141343</v>
      </c>
      <c r="F7" s="9">
        <v>93038784.200416997</v>
      </c>
      <c r="G7" s="9">
        <v>94899559.884425297</v>
      </c>
      <c r="H7" s="9">
        <v>96797551.082113907</v>
      </c>
      <c r="I7" s="9">
        <v>98733502.1037561</v>
      </c>
      <c r="J7" s="9">
        <v>100708172.145831</v>
      </c>
      <c r="K7" s="9">
        <v>102722335.58874699</v>
      </c>
      <c r="L7" s="9">
        <v>104776782.300522</v>
      </c>
      <c r="M7" s="9">
        <v>106872317.94653299</v>
      </c>
      <c r="N7" s="9">
        <v>109009764.305464</v>
      </c>
      <c r="O7" s="9">
        <v>111189959.591573</v>
      </c>
      <c r="P7" s="9">
        <v>113413758.78340399</v>
      </c>
      <c r="Q7" s="9">
        <v>115682033.95907199</v>
      </c>
      <c r="R7" s="9">
        <v>117995674.638254</v>
      </c>
      <c r="S7" s="9">
        <v>120355588.131019</v>
      </c>
      <c r="T7" s="9">
        <v>122762699.893639</v>
      </c>
      <c r="U7" s="9">
        <v>125217953.89151201</v>
      </c>
      <c r="V7" s="9">
        <v>127722312.96934199</v>
      </c>
      <c r="W7" s="9">
        <v>130276759.22872899</v>
      </c>
      <c r="X7" s="9">
        <v>132882294.413304</v>
      </c>
      <c r="Y7" s="9">
        <v>135539940.30157</v>
      </c>
      <c r="Z7" s="9">
        <v>138250739.10760099</v>
      </c>
      <c r="AA7" s="9">
        <v>141015753.88975301</v>
      </c>
      <c r="AB7" s="9">
        <v>143836068.96754801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8074.5158435900003</v>
      </c>
      <c r="C8" s="9">
        <v>8920.9442602199997</v>
      </c>
      <c r="D8" s="9">
        <v>9815.9002820599999</v>
      </c>
      <c r="E8" s="9">
        <v>10761.522566219999</v>
      </c>
      <c r="F8" s="9">
        <v>11760.0385627</v>
      </c>
      <c r="G8" s="9">
        <v>12813.770277559999</v>
      </c>
      <c r="H8" s="9">
        <v>13925.134777810001</v>
      </c>
      <c r="I8" s="9">
        <v>15096.646599010001</v>
      </c>
      <c r="J8" s="9">
        <v>16330.926264</v>
      </c>
      <c r="K8" s="9">
        <v>17630.69843792</v>
      </c>
      <c r="L8" s="9">
        <v>18600.40750592</v>
      </c>
      <c r="M8" s="9">
        <v>18979.719323130001</v>
      </c>
      <c r="N8" s="9">
        <v>19360.33764414</v>
      </c>
      <c r="O8" s="9">
        <v>19772.162153329999</v>
      </c>
      <c r="P8" s="9">
        <v>20179.284663310002</v>
      </c>
      <c r="Q8" s="9">
        <v>20592.524126420001</v>
      </c>
      <c r="R8" s="9">
        <v>21030.404616169999</v>
      </c>
      <c r="S8" s="9">
        <v>21302.207069069998</v>
      </c>
      <c r="T8" s="9">
        <v>21912.299673149999</v>
      </c>
      <c r="U8" s="9">
        <v>22176.248972140002</v>
      </c>
      <c r="V8" s="9">
        <v>22669.070389600001</v>
      </c>
      <c r="W8" s="9">
        <v>23145.541024009999</v>
      </c>
      <c r="X8" s="9">
        <v>23450.09406268</v>
      </c>
      <c r="Y8" s="9">
        <v>23988.121500069999</v>
      </c>
      <c r="Z8" s="9">
        <v>24584.613292319998</v>
      </c>
      <c r="AA8" s="9">
        <v>25074.852359249999</v>
      </c>
      <c r="AB8" s="9">
        <v>25551.045684050001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1611.9535586100001</v>
      </c>
      <c r="C9" s="9">
        <v>1549.0029012800001</v>
      </c>
      <c r="D9" s="9">
        <v>1480.63530053</v>
      </c>
      <c r="E9" s="9">
        <v>1407.34007924</v>
      </c>
      <c r="F9" s="9">
        <v>1330.2021092800001</v>
      </c>
      <c r="G9" s="9">
        <v>1251.6444549400001</v>
      </c>
      <c r="H9" s="9">
        <v>1174.67765356</v>
      </c>
      <c r="I9" s="9">
        <v>1101.80717043</v>
      </c>
      <c r="J9" s="9">
        <v>1034.7787182699999</v>
      </c>
      <c r="K9" s="9">
        <v>974.46985738000001</v>
      </c>
      <c r="L9" s="9">
        <v>938.39560090999998</v>
      </c>
      <c r="M9" s="9">
        <v>931.25320950000003</v>
      </c>
      <c r="N9" s="9">
        <v>924.67954769000005</v>
      </c>
      <c r="O9" s="9">
        <v>917.44649552999999</v>
      </c>
      <c r="P9" s="9">
        <v>911.15252340999996</v>
      </c>
      <c r="Q9" s="9">
        <v>905.37839542999996</v>
      </c>
      <c r="R9" s="9">
        <v>899.39107999999999</v>
      </c>
      <c r="S9" s="9">
        <v>902.02523832999998</v>
      </c>
      <c r="T9" s="9">
        <v>891.18308467999998</v>
      </c>
      <c r="U9" s="9">
        <v>898.26562738999996</v>
      </c>
      <c r="V9" s="9">
        <v>899.89240734999998</v>
      </c>
      <c r="W9" s="9">
        <v>902.41035523999994</v>
      </c>
      <c r="X9" s="9">
        <v>911.04222931000004</v>
      </c>
      <c r="Y9" s="9">
        <v>914.37949375000005</v>
      </c>
      <c r="Z9" s="9">
        <v>916.59900707999998</v>
      </c>
      <c r="AA9" s="9">
        <v>922.68415576999996</v>
      </c>
      <c r="AB9" s="9">
        <v>936.80318272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4.4780000000000002E-5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2517.5181459300002</v>
      </c>
      <c r="D11" s="9">
        <v>2296.9500620200001</v>
      </c>
      <c r="E11" s="9">
        <v>2062.7241749499999</v>
      </c>
      <c r="F11" s="9">
        <v>1817.9978617300001</v>
      </c>
      <c r="G11" s="9">
        <v>1571.15174652</v>
      </c>
      <c r="H11" s="9">
        <v>1332.5983054400001</v>
      </c>
      <c r="I11" s="9">
        <v>1110.9898300899999</v>
      </c>
      <c r="J11" s="9">
        <v>912.22399530999996</v>
      </c>
      <c r="K11" s="9">
        <v>739.21295987999997</v>
      </c>
      <c r="L11" s="9">
        <v>651.41474718999996</v>
      </c>
      <c r="M11" s="9">
        <v>664.02040581000006</v>
      </c>
      <c r="N11" s="9">
        <v>679.21457120000002</v>
      </c>
      <c r="O11" s="9">
        <v>692.67833609000002</v>
      </c>
      <c r="P11" s="9">
        <v>709.79861053000002</v>
      </c>
      <c r="Q11" s="9">
        <v>728.77617009000005</v>
      </c>
      <c r="R11" s="9">
        <v>746.76033111000004</v>
      </c>
      <c r="S11" s="9">
        <v>793.58612208</v>
      </c>
      <c r="T11" s="9">
        <v>789.35723244999997</v>
      </c>
      <c r="U11" s="9">
        <v>841.25338508000004</v>
      </c>
      <c r="V11" s="9">
        <v>855.02528883000002</v>
      </c>
      <c r="W11" s="9">
        <v>875.16604754000002</v>
      </c>
      <c r="X11" s="9">
        <v>928.02332548000004</v>
      </c>
      <c r="Y11" s="9">
        <v>942.69214789</v>
      </c>
      <c r="Z11" s="9">
        <v>949.79717251</v>
      </c>
      <c r="AA11" s="9">
        <v>978.10665237000001</v>
      </c>
      <c r="AB11" s="9">
        <v>1005.26899322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9686.4694022000003</v>
      </c>
      <c r="C12" s="9">
        <v>10469.947161489999</v>
      </c>
      <c r="D12" s="9">
        <v>11296.535582590001</v>
      </c>
      <c r="E12" s="9">
        <v>12168.86264546</v>
      </c>
      <c r="F12" s="9">
        <v>13090.240671969999</v>
      </c>
      <c r="G12" s="9">
        <v>14065.41473251</v>
      </c>
      <c r="H12" s="9">
        <v>15099.812431369999</v>
      </c>
      <c r="I12" s="9">
        <v>16198.453769440001</v>
      </c>
      <c r="J12" s="9">
        <v>17365.704982269999</v>
      </c>
      <c r="K12" s="9">
        <v>18605.168295300002</v>
      </c>
      <c r="L12" s="9">
        <v>19538.803106830001</v>
      </c>
      <c r="M12" s="9">
        <v>19910.97253264</v>
      </c>
      <c r="N12" s="9">
        <v>20285.01719183</v>
      </c>
      <c r="O12" s="9">
        <v>20689.608648869998</v>
      </c>
      <c r="P12" s="9">
        <v>21090.437186719999</v>
      </c>
      <c r="Q12" s="9">
        <v>21497.902521849999</v>
      </c>
      <c r="R12" s="9">
        <v>21929.79569617</v>
      </c>
      <c r="S12" s="9">
        <v>22204.232307390001</v>
      </c>
      <c r="T12" s="9">
        <v>22803.482757819998</v>
      </c>
      <c r="U12" s="9">
        <v>23074.514599530001</v>
      </c>
      <c r="V12" s="9">
        <v>23568.962841730001</v>
      </c>
      <c r="W12" s="9">
        <v>24047.95137925</v>
      </c>
      <c r="X12" s="9">
        <v>24361.136291999999</v>
      </c>
      <c r="Y12" s="9">
        <v>24902.500993810001</v>
      </c>
      <c r="Z12" s="9">
        <v>25501.212299399998</v>
      </c>
      <c r="AA12" s="9">
        <v>25997.536515010001</v>
      </c>
      <c r="AB12" s="9">
        <v>26487.84886676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9686.4694022000003</v>
      </c>
      <c r="C13" s="9">
        <v>12987.46530742</v>
      </c>
      <c r="D13" s="9">
        <v>13593.485644599999</v>
      </c>
      <c r="E13" s="9">
        <v>14231.586820410001</v>
      </c>
      <c r="F13" s="9">
        <v>14908.2385337</v>
      </c>
      <c r="G13" s="9">
        <v>15636.566479020001</v>
      </c>
      <c r="H13" s="9">
        <v>16432.410736810001</v>
      </c>
      <c r="I13" s="9">
        <v>17309.443599530001</v>
      </c>
      <c r="J13" s="9">
        <v>18277.928977579999</v>
      </c>
      <c r="K13" s="9">
        <v>19344.38125518</v>
      </c>
      <c r="L13" s="9">
        <v>20190.21785402</v>
      </c>
      <c r="M13" s="9">
        <v>20574.992938449999</v>
      </c>
      <c r="N13" s="9">
        <v>20964.231763039999</v>
      </c>
      <c r="O13" s="9">
        <v>21382.286984959999</v>
      </c>
      <c r="P13" s="9">
        <v>21800.235797249999</v>
      </c>
      <c r="Q13" s="9">
        <v>22226.67869194</v>
      </c>
      <c r="R13" s="9">
        <v>22676.556027279999</v>
      </c>
      <c r="S13" s="9">
        <v>22997.81842947</v>
      </c>
      <c r="T13" s="9">
        <v>23592.83999027</v>
      </c>
      <c r="U13" s="9">
        <v>23915.76798461</v>
      </c>
      <c r="V13" s="9">
        <v>24423.988130559999</v>
      </c>
      <c r="W13" s="9">
        <v>24923.1174268</v>
      </c>
      <c r="X13" s="9">
        <v>25289.15961748</v>
      </c>
      <c r="Y13" s="9">
        <v>25845.193141700001</v>
      </c>
      <c r="Z13" s="9">
        <v>26451.009471910002</v>
      </c>
      <c r="AA13" s="9">
        <v>26975.643167390001</v>
      </c>
      <c r="AB13" s="9">
        <v>27493.117859980001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364</v>
      </c>
      <c r="D15" s="9">
        <v>746</v>
      </c>
      <c r="E15" s="9">
        <v>536</v>
      </c>
      <c r="F15" s="9">
        <v>849</v>
      </c>
      <c r="G15" s="9">
        <v>537</v>
      </c>
      <c r="H15" s="9">
        <v>928</v>
      </c>
      <c r="I15" s="9">
        <v>413</v>
      </c>
      <c r="J15" s="9">
        <v>575</v>
      </c>
      <c r="K15" s="9">
        <v>533</v>
      </c>
      <c r="L15" s="9">
        <v>584</v>
      </c>
      <c r="M15" s="9">
        <v>641</v>
      </c>
      <c r="N15" s="9">
        <v>707</v>
      </c>
      <c r="O15" s="9">
        <v>495</v>
      </c>
      <c r="P15" s="9">
        <v>601</v>
      </c>
      <c r="Q15" s="9">
        <v>514</v>
      </c>
      <c r="R15" s="9">
        <v>578</v>
      </c>
      <c r="S15" s="9">
        <v>273</v>
      </c>
      <c r="T15" s="9">
        <v>489</v>
      </c>
      <c r="U15" s="9">
        <v>378</v>
      </c>
      <c r="V15" s="9">
        <v>668</v>
      </c>
      <c r="W15" s="9">
        <v>560</v>
      </c>
      <c r="X15" s="9">
        <v>568</v>
      </c>
      <c r="Y15" s="9">
        <v>1102</v>
      </c>
      <c r="Z15" s="9">
        <v>859</v>
      </c>
      <c r="AA15" s="9">
        <v>684</v>
      </c>
      <c r="AB15" s="9">
        <v>598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786</v>
      </c>
      <c r="C17" s="9">
        <v>1155.9125259699999</v>
      </c>
      <c r="D17" s="9">
        <v>1545.7643655500001</v>
      </c>
      <c r="E17" s="9">
        <v>1956.4462485399999</v>
      </c>
      <c r="F17" s="9">
        <v>2388.8793391899999</v>
      </c>
      <c r="G17" s="9">
        <v>2844.0396514200002</v>
      </c>
      <c r="H17" s="9">
        <v>3322.9237112800001</v>
      </c>
      <c r="I17" s="9">
        <v>3826.5890812799998</v>
      </c>
      <c r="J17" s="9">
        <v>4356.1187176900003</v>
      </c>
      <c r="K17" s="9">
        <v>4912.6410797600001</v>
      </c>
      <c r="L17" s="9">
        <v>5497.3537524900003</v>
      </c>
      <c r="M17" s="9">
        <v>6108.2427526199999</v>
      </c>
      <c r="N17" s="9">
        <v>6740.99560225</v>
      </c>
      <c r="O17" s="9">
        <v>7396.2415871399999</v>
      </c>
      <c r="P17" s="9">
        <v>8074.8626014600004</v>
      </c>
      <c r="Q17" s="9">
        <v>8777.4600300900001</v>
      </c>
      <c r="R17" s="9">
        <v>9504.6030486899999</v>
      </c>
      <c r="S17" s="9">
        <v>10257.14907118</v>
      </c>
      <c r="T17" s="9">
        <v>10921.68188887</v>
      </c>
      <c r="U17" s="9">
        <v>11494.6852951</v>
      </c>
      <c r="V17" s="9">
        <v>11590.75949792</v>
      </c>
      <c r="W17" s="9">
        <v>11848.395165370001</v>
      </c>
      <c r="X17" s="9">
        <v>12476.50322307</v>
      </c>
      <c r="Y17" s="9">
        <v>12584.394753910001</v>
      </c>
      <c r="Z17" s="9">
        <v>12678.71382956</v>
      </c>
      <c r="AA17" s="9">
        <v>13036.822408</v>
      </c>
      <c r="AB17" s="9">
        <v>12602.261661070001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1138212.9616610201</v>
      </c>
      <c r="C18" s="9">
        <v>1673886.2723727401</v>
      </c>
      <c r="D18" s="9">
        <v>2238433.9252873599</v>
      </c>
      <c r="E18" s="9">
        <v>2833145.6904761898</v>
      </c>
      <c r="F18" s="9">
        <v>3459355.3201970402</v>
      </c>
      <c r="G18" s="9">
        <v>4118477.0336617399</v>
      </c>
      <c r="H18" s="9">
        <v>4811916.2536945799</v>
      </c>
      <c r="I18" s="9">
        <v>5539888.0919540199</v>
      </c>
      <c r="J18" s="9">
        <v>6297690.8793103397</v>
      </c>
      <c r="K18" s="9">
        <v>7079846.8653530404</v>
      </c>
      <c r="L18" s="9">
        <v>7876300.5796387503</v>
      </c>
      <c r="M18" s="9">
        <v>8673092.5550082102</v>
      </c>
      <c r="N18" s="9">
        <v>9457712.7290640399</v>
      </c>
      <c r="O18" s="9">
        <v>10230601.7208538</v>
      </c>
      <c r="P18" s="9">
        <v>10992824.6929392</v>
      </c>
      <c r="Q18" s="9">
        <v>11739162.988505701</v>
      </c>
      <c r="R18" s="9">
        <v>12469423.0870279</v>
      </c>
      <c r="S18" s="9">
        <v>13184241.5270936</v>
      </c>
      <c r="T18" s="9">
        <v>13765906.6502463</v>
      </c>
      <c r="U18" s="9">
        <v>14226228.0065681</v>
      </c>
      <c r="V18" s="9">
        <v>14168426.144499101</v>
      </c>
      <c r="W18" s="9">
        <v>14289462.837438401</v>
      </c>
      <c r="X18" s="9">
        <v>14793625.389162499</v>
      </c>
      <c r="Y18" s="9">
        <v>14758916.4433497</v>
      </c>
      <c r="Z18" s="9">
        <v>14720399.4614121</v>
      </c>
      <c r="AA18" s="9">
        <v>14945767.707717501</v>
      </c>
      <c r="AB18" s="9">
        <v>14381140.3875205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160.46807215000001</v>
      </c>
      <c r="C20" s="9">
        <v>235.98861909999999</v>
      </c>
      <c r="D20" s="9">
        <v>315.57993350999999</v>
      </c>
      <c r="E20" s="9">
        <v>399.42386484000002</v>
      </c>
      <c r="F20" s="9">
        <v>487.70847602999999</v>
      </c>
      <c r="G20" s="9">
        <v>580.63302796000005</v>
      </c>
      <c r="H20" s="9">
        <v>678.40096927000002</v>
      </c>
      <c r="I20" s="9">
        <v>781.22820965000005</v>
      </c>
      <c r="J20" s="9">
        <v>889.33584311000004</v>
      </c>
      <c r="K20" s="9">
        <v>1002.95425348</v>
      </c>
      <c r="L20" s="9">
        <v>1122.32793713</v>
      </c>
      <c r="M20" s="9">
        <v>1247.04572358</v>
      </c>
      <c r="N20" s="9">
        <v>1376.22718659</v>
      </c>
      <c r="O20" s="9">
        <v>1510.0007998000001</v>
      </c>
      <c r="P20" s="9">
        <v>1648.5466088200001</v>
      </c>
      <c r="Q20" s="9">
        <v>1791.9873910900001</v>
      </c>
      <c r="R20" s="9">
        <v>1940.43934831</v>
      </c>
      <c r="S20" s="9">
        <v>2094.0775282499999</v>
      </c>
      <c r="T20" s="9">
        <v>2229.7471212999999</v>
      </c>
      <c r="U20" s="9">
        <v>2346.7302662500001</v>
      </c>
      <c r="V20" s="9">
        <v>2366.3445691900001</v>
      </c>
      <c r="W20" s="9">
        <v>2418.9429138099999</v>
      </c>
      <c r="X20" s="9">
        <v>2547.1761060700001</v>
      </c>
      <c r="Y20" s="9">
        <v>2569.20300933</v>
      </c>
      <c r="Z20" s="9">
        <v>2588.4589892700001</v>
      </c>
      <c r="AA20" s="9">
        <v>2661.5696676500002</v>
      </c>
      <c r="AB20" s="9">
        <v>2572.8506787199999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0.83694314000000003</v>
      </c>
      <c r="D21" s="9">
        <v>1.1192169599999999</v>
      </c>
      <c r="E21" s="9">
        <v>1.4165728500000001</v>
      </c>
      <c r="F21" s="9">
        <v>1.7296776599999999</v>
      </c>
      <c r="G21" s="9">
        <v>2.0592385200000001</v>
      </c>
      <c r="H21" s="9">
        <v>2.4059581300000001</v>
      </c>
      <c r="I21" s="9">
        <v>2.7699440499999999</v>
      </c>
      <c r="J21" s="9">
        <v>3.1488454400000001</v>
      </c>
      <c r="K21" s="9">
        <v>3.53992343</v>
      </c>
      <c r="L21" s="9">
        <v>3.9381502899999998</v>
      </c>
      <c r="M21" s="9">
        <v>4.3365462800000003</v>
      </c>
      <c r="N21" s="9">
        <v>4.72885636</v>
      </c>
      <c r="O21" s="9">
        <v>5.1153008599999996</v>
      </c>
      <c r="P21" s="9">
        <v>5.4964123499999999</v>
      </c>
      <c r="Q21" s="9">
        <v>5.8695814899999998</v>
      </c>
      <c r="R21" s="9">
        <v>6.2347115400000002</v>
      </c>
      <c r="S21" s="9">
        <v>6.5921207600000002</v>
      </c>
      <c r="T21" s="9">
        <v>6.8829533300000003</v>
      </c>
      <c r="U21" s="9">
        <v>7.1131140000000004</v>
      </c>
      <c r="V21" s="9">
        <v>7.0842130699999997</v>
      </c>
      <c r="W21" s="9">
        <v>7.1447314200000003</v>
      </c>
      <c r="X21" s="9">
        <v>7.39681269</v>
      </c>
      <c r="Y21" s="9">
        <v>7.3794582200000001</v>
      </c>
      <c r="Z21" s="9">
        <v>7.3601997299999997</v>
      </c>
      <c r="AA21" s="9">
        <v>7.4728838499999997</v>
      </c>
      <c r="AB21" s="9">
        <v>7.1905701899999999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5.6910600000000004E-3</v>
      </c>
      <c r="C22" s="9">
        <v>8.3694300000000006E-3</v>
      </c>
      <c r="D22" s="9">
        <v>1.119217E-2</v>
      </c>
      <c r="E22" s="9">
        <v>1.416573E-2</v>
      </c>
      <c r="F22" s="9">
        <v>1.7296780000000001E-2</v>
      </c>
      <c r="G22" s="9">
        <v>2.0592389999999999E-2</v>
      </c>
      <c r="H22" s="9">
        <v>2.4059580000000001E-2</v>
      </c>
      <c r="I22" s="9">
        <v>2.7699439999999999E-2</v>
      </c>
      <c r="J22" s="9">
        <v>3.1488450000000001E-2</v>
      </c>
      <c r="K22" s="9">
        <v>3.5399229999999997E-2</v>
      </c>
      <c r="L22" s="9">
        <v>3.93815E-2</v>
      </c>
      <c r="M22" s="9">
        <v>4.3365460000000002E-2</v>
      </c>
      <c r="N22" s="9">
        <v>4.728856E-2</v>
      </c>
      <c r="O22" s="9">
        <v>5.1153009999999999E-2</v>
      </c>
      <c r="P22" s="9">
        <v>5.4964119999999998E-2</v>
      </c>
      <c r="Q22" s="9">
        <v>5.8695810000000001E-2</v>
      </c>
      <c r="R22" s="9">
        <v>6.2347119999999999E-2</v>
      </c>
      <c r="S22" s="9">
        <v>6.5921209999999994E-2</v>
      </c>
      <c r="T22" s="9">
        <v>6.882953E-2</v>
      </c>
      <c r="U22" s="9">
        <v>7.1131139999999995E-2</v>
      </c>
      <c r="V22" s="9">
        <v>7.0842130000000003E-2</v>
      </c>
      <c r="W22" s="9">
        <v>7.144731E-2</v>
      </c>
      <c r="X22" s="9">
        <v>7.3968130000000007E-2</v>
      </c>
      <c r="Y22" s="9">
        <v>7.3794579999999999E-2</v>
      </c>
      <c r="Z22" s="9">
        <v>7.3602000000000001E-2</v>
      </c>
      <c r="AA22" s="9">
        <v>7.4728840000000005E-2</v>
      </c>
      <c r="AB22" s="9">
        <v>7.1905700000000003E-2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160.46807215000001</v>
      </c>
      <c r="C23" s="9">
        <v>235.98861909999999</v>
      </c>
      <c r="D23" s="9">
        <v>315.57993350999999</v>
      </c>
      <c r="E23" s="9">
        <v>399.42386484000002</v>
      </c>
      <c r="F23" s="9">
        <v>487.70847602999999</v>
      </c>
      <c r="G23" s="9">
        <v>580.63302796000005</v>
      </c>
      <c r="H23" s="9">
        <v>678.40096927000002</v>
      </c>
      <c r="I23" s="9">
        <v>781.22820965000005</v>
      </c>
      <c r="J23" s="9">
        <v>889.33584311000004</v>
      </c>
      <c r="K23" s="9">
        <v>1002.95425348</v>
      </c>
      <c r="L23" s="9">
        <v>1122.32793713</v>
      </c>
      <c r="M23" s="9">
        <v>1247.04572358</v>
      </c>
      <c r="N23" s="9">
        <v>1376.22718659</v>
      </c>
      <c r="O23" s="9">
        <v>1510.0007998000001</v>
      </c>
      <c r="P23" s="9">
        <v>1648.5466088200001</v>
      </c>
      <c r="Q23" s="9">
        <v>1791.9873910900001</v>
      </c>
      <c r="R23" s="9">
        <v>1940.43934831</v>
      </c>
      <c r="S23" s="9">
        <v>2094.0775282499999</v>
      </c>
      <c r="T23" s="9">
        <v>2229.7471212999999</v>
      </c>
      <c r="U23" s="9">
        <v>2346.7302662500001</v>
      </c>
      <c r="V23" s="9">
        <v>2366.3445691900001</v>
      </c>
      <c r="W23" s="9">
        <v>2418.9429138099999</v>
      </c>
      <c r="X23" s="9">
        <v>2547.1761060700001</v>
      </c>
      <c r="Y23" s="9">
        <v>2569.20300933</v>
      </c>
      <c r="Z23" s="9">
        <v>2588.4589892700001</v>
      </c>
      <c r="AA23" s="9">
        <v>2661.5696676500002</v>
      </c>
      <c r="AB23" s="9">
        <v>2572.8506787199999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0.52132920999999999</v>
      </c>
      <c r="D25" s="9">
        <v>0.38337156999999999</v>
      </c>
      <c r="E25" s="9">
        <v>0.30931628</v>
      </c>
      <c r="F25" s="9">
        <v>0.26312743999999999</v>
      </c>
      <c r="G25" s="9">
        <v>0.23157644999999999</v>
      </c>
      <c r="H25" s="9">
        <v>0.20866282999999999</v>
      </c>
      <c r="I25" s="9">
        <v>0.19127237</v>
      </c>
      <c r="J25" s="9">
        <v>0.17762649</v>
      </c>
      <c r="K25" s="9">
        <v>0.16663669</v>
      </c>
      <c r="L25" s="9">
        <v>0.15759903</v>
      </c>
      <c r="M25" s="9">
        <v>0.14942881999999999</v>
      </c>
      <c r="N25" s="9">
        <v>0.14164131999999999</v>
      </c>
      <c r="O25" s="9">
        <v>0.13502774000000001</v>
      </c>
      <c r="P25" s="9">
        <v>0.1293926</v>
      </c>
      <c r="Q25" s="9">
        <v>0.12448724</v>
      </c>
      <c r="R25" s="9">
        <v>0.1201837</v>
      </c>
      <c r="S25" s="9">
        <v>0.11639803</v>
      </c>
      <c r="T25" s="9">
        <v>0.11288468</v>
      </c>
      <c r="U25" s="9">
        <v>0.10150409000000001</v>
      </c>
      <c r="V25" s="9">
        <v>8.8756650000000006E-2</v>
      </c>
      <c r="W25" s="9">
        <v>4.3129109999999998E-2</v>
      </c>
      <c r="X25" s="9">
        <v>5.7476909999999999E-2</v>
      </c>
      <c r="Y25" s="9">
        <v>8.9322840000000001E-2</v>
      </c>
      <c r="Z25" s="9">
        <v>4.342853E-2</v>
      </c>
      <c r="AA25" s="9">
        <v>4.2236129999999997E-2</v>
      </c>
      <c r="AB25" s="9">
        <v>6.3701590000000002E-2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0.52133788999999997</v>
      </c>
      <c r="D26" s="9">
        <v>0.38338027000000002</v>
      </c>
      <c r="E26" s="9">
        <v>0.30932628000000001</v>
      </c>
      <c r="F26" s="9">
        <v>0.26313436000000001</v>
      </c>
      <c r="G26" s="9">
        <v>0.23158585000000001</v>
      </c>
      <c r="H26" s="9">
        <v>0.20867066000000001</v>
      </c>
      <c r="I26" s="9">
        <v>0.19128237000000001</v>
      </c>
      <c r="J26" s="9">
        <v>0.17763617000000001</v>
      </c>
      <c r="K26" s="9">
        <v>0.16664462999999999</v>
      </c>
      <c r="L26" s="9">
        <v>0.15760903000000001</v>
      </c>
      <c r="M26" s="9">
        <v>0.14943882</v>
      </c>
      <c r="N26" s="9">
        <v>0.14164482</v>
      </c>
      <c r="O26" s="9">
        <v>0.13503773999999999</v>
      </c>
      <c r="P26" s="9">
        <v>0.12939877</v>
      </c>
      <c r="Q26" s="9">
        <v>0.12449357</v>
      </c>
      <c r="R26" s="9">
        <v>0.12018146</v>
      </c>
      <c r="S26" s="9">
        <v>0.11639001</v>
      </c>
      <c r="T26" s="9">
        <v>0.10150409000000001</v>
      </c>
      <c r="U26" s="9">
        <v>8.8756650000000006E-2</v>
      </c>
      <c r="V26" s="9">
        <v>4.3129109999999998E-2</v>
      </c>
      <c r="W26" s="9">
        <v>5.7476909999999999E-2</v>
      </c>
      <c r="X26" s="9">
        <v>8.9322840000000001E-2</v>
      </c>
      <c r="Y26" s="9">
        <v>4.342853E-2</v>
      </c>
      <c r="Z26" s="9">
        <v>4.2236129999999997E-2</v>
      </c>
      <c r="AA26" s="9">
        <v>6.3701590000000002E-2</v>
      </c>
      <c r="AB26" s="9">
        <v>0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0.52133921000000005</v>
      </c>
      <c r="D27" s="9">
        <v>0.38338157</v>
      </c>
      <c r="E27" s="9">
        <v>0.30932628000000001</v>
      </c>
      <c r="F27" s="9">
        <v>0.26313744</v>
      </c>
      <c r="G27" s="9">
        <v>0.23158645</v>
      </c>
      <c r="H27" s="9">
        <v>0.20867283</v>
      </c>
      <c r="I27" s="9">
        <v>0.19128237000000001</v>
      </c>
      <c r="J27" s="9">
        <v>0.17763649000000001</v>
      </c>
      <c r="K27" s="9">
        <v>0.16664668999999999</v>
      </c>
      <c r="L27" s="9">
        <v>0.15760903000000001</v>
      </c>
      <c r="M27" s="9">
        <v>0.14943882</v>
      </c>
      <c r="N27" s="9">
        <v>0.14165132</v>
      </c>
      <c r="O27" s="9">
        <v>0.13503773999999999</v>
      </c>
      <c r="P27" s="9">
        <v>0.12940260000000001</v>
      </c>
      <c r="Q27" s="9">
        <v>0.12449724</v>
      </c>
      <c r="R27" s="9">
        <v>0.1201937</v>
      </c>
      <c r="S27" s="9">
        <v>0.11640803</v>
      </c>
      <c r="T27" s="9">
        <v>0.11289468</v>
      </c>
      <c r="U27" s="9">
        <v>0.11076627</v>
      </c>
      <c r="V27" s="9">
        <v>0.10924141</v>
      </c>
      <c r="W27" s="9">
        <v>0.11105875</v>
      </c>
      <c r="X27" s="9">
        <v>0.11180775</v>
      </c>
      <c r="Y27" s="9">
        <v>0.11018084</v>
      </c>
      <c r="Z27" s="9">
        <v>0.11192468</v>
      </c>
      <c r="AA27" s="9">
        <v>0.11376814</v>
      </c>
      <c r="AB27" s="9">
        <v>0.11395629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1240</v>
      </c>
      <c r="C28" s="9">
        <v>1753.34271494</v>
      </c>
      <c r="D28" s="9">
        <v>2291.5596286199998</v>
      </c>
      <c r="E28" s="9">
        <v>2855.7854365899998</v>
      </c>
      <c r="F28" s="9">
        <v>3447.2057703099999</v>
      </c>
      <c r="G28" s="9">
        <v>4067.04762114</v>
      </c>
      <c r="H28" s="9">
        <v>4716.6085382399997</v>
      </c>
      <c r="I28" s="9">
        <v>5397.2137230999997</v>
      </c>
      <c r="J28" s="9">
        <v>6110.2513467799999</v>
      </c>
      <c r="K28" s="9">
        <v>6857.1653790800001</v>
      </c>
      <c r="L28" s="9">
        <v>7639.4582096200002</v>
      </c>
      <c r="M28" s="9">
        <v>8454.1143159700005</v>
      </c>
      <c r="N28" s="9">
        <v>9294.9298169100002</v>
      </c>
      <c r="O28" s="9">
        <v>10162.57587413</v>
      </c>
      <c r="P28" s="9">
        <v>11058.28140353</v>
      </c>
      <c r="Q28" s="9">
        <v>11982.74014837</v>
      </c>
      <c r="R28" s="9">
        <v>12936.739403039999</v>
      </c>
      <c r="S28" s="9">
        <v>13921.34557059</v>
      </c>
      <c r="T28" s="9">
        <v>14935.43000602</v>
      </c>
      <c r="U28" s="9">
        <v>15981.01311838</v>
      </c>
      <c r="V28" s="9">
        <v>17052.08641675</v>
      </c>
      <c r="W28" s="9">
        <v>18133.669473850001</v>
      </c>
      <c r="X28" s="9">
        <v>19244.277371920001</v>
      </c>
      <c r="Y28" s="9">
        <v>20383.38595883</v>
      </c>
      <c r="Z28" s="9">
        <v>21522.739610830002</v>
      </c>
      <c r="AA28" s="9">
        <v>22694.66271945</v>
      </c>
      <c r="AB28" s="9">
        <v>23898.485114489999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3565646.7515687798</v>
      </c>
      <c r="C29" s="9">
        <v>5041774.6559934299</v>
      </c>
      <c r="D29" s="9">
        <v>6589429.0689655198</v>
      </c>
      <c r="E29" s="9">
        <v>8211872.3678160897</v>
      </c>
      <c r="F29" s="9">
        <v>9912514.75205254</v>
      </c>
      <c r="G29" s="9">
        <v>11694883.573070601</v>
      </c>
      <c r="H29" s="9">
        <v>13562710.098522101</v>
      </c>
      <c r="I29" s="9">
        <v>15519803.963875201</v>
      </c>
      <c r="J29" s="9">
        <v>17570131.540229801</v>
      </c>
      <c r="K29" s="9">
        <v>19717681.589490902</v>
      </c>
      <c r="L29" s="9">
        <v>21966588.413793098</v>
      </c>
      <c r="M29" s="9">
        <v>24307994.850574698</v>
      </c>
      <c r="N29" s="9">
        <v>26721853.1330049</v>
      </c>
      <c r="O29" s="9">
        <v>29204684.689655099</v>
      </c>
      <c r="P29" s="9">
        <v>31754517.5303776</v>
      </c>
      <c r="Q29" s="9">
        <v>34366718.3579638</v>
      </c>
      <c r="R29" s="9">
        <v>37032161.320197001</v>
      </c>
      <c r="S29" s="9">
        <v>39743198.3579638</v>
      </c>
      <c r="T29" s="9">
        <v>42486027.139573</v>
      </c>
      <c r="U29" s="9">
        <v>45254547.770114899</v>
      </c>
      <c r="V29" s="9">
        <v>48025995.198686302</v>
      </c>
      <c r="W29" s="9">
        <v>50764019.553366102</v>
      </c>
      <c r="X29" s="9">
        <v>53512119.770114899</v>
      </c>
      <c r="Y29" s="9">
        <v>56269179.507389098</v>
      </c>
      <c r="Z29" s="9">
        <v>58973943.9211822</v>
      </c>
      <c r="AA29" s="9">
        <v>61700049.970443301</v>
      </c>
      <c r="AB29" s="9">
        <v>64447548.8341543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375.05802378999999</v>
      </c>
      <c r="C31" s="9">
        <v>530.32681749999995</v>
      </c>
      <c r="D31" s="9">
        <v>693.11921428000005</v>
      </c>
      <c r="E31" s="9">
        <v>863.77842114999999</v>
      </c>
      <c r="F31" s="9">
        <v>1042.66305147</v>
      </c>
      <c r="G31" s="9">
        <v>1230.14422859</v>
      </c>
      <c r="H31" s="9">
        <v>1426.61441722</v>
      </c>
      <c r="I31" s="9">
        <v>1632.47444595</v>
      </c>
      <c r="J31" s="9">
        <v>1848.1441895200001</v>
      </c>
      <c r="K31" s="9">
        <v>2074.0603999199998</v>
      </c>
      <c r="L31" s="9">
        <v>2310.6774991500001</v>
      </c>
      <c r="M31" s="9">
        <v>2557.08339376</v>
      </c>
      <c r="N31" s="9">
        <v>2811.4016197000001</v>
      </c>
      <c r="O31" s="9">
        <v>3073.8351806400001</v>
      </c>
      <c r="P31" s="9">
        <v>3344.75578206</v>
      </c>
      <c r="Q31" s="9">
        <v>3624.3732577999999</v>
      </c>
      <c r="R31" s="9">
        <v>3912.9257377600002</v>
      </c>
      <c r="S31" s="9">
        <v>4210.7357727799999</v>
      </c>
      <c r="T31" s="9">
        <v>4517.4619859300001</v>
      </c>
      <c r="U31" s="9">
        <v>4833.7154825699999</v>
      </c>
      <c r="V31" s="9">
        <v>5157.6788975899999</v>
      </c>
      <c r="W31" s="9">
        <v>5484.8211588499998</v>
      </c>
      <c r="X31" s="9">
        <v>5820.7424519599999</v>
      </c>
      <c r="Y31" s="9">
        <v>6165.2842386499997</v>
      </c>
      <c r="Z31" s="9">
        <v>6509.9001492300004</v>
      </c>
      <c r="AA31" s="9">
        <v>6864.3672179100004</v>
      </c>
      <c r="AB31" s="9">
        <v>7228.4827408800002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2.0167098600000002</v>
      </c>
      <c r="D32" s="9">
        <v>2.6357716299999998</v>
      </c>
      <c r="E32" s="9">
        <v>3.28474895</v>
      </c>
      <c r="F32" s="9">
        <v>3.9650059</v>
      </c>
      <c r="G32" s="9">
        <v>4.6779534299999996</v>
      </c>
      <c r="H32" s="9">
        <v>5.4250840399999998</v>
      </c>
      <c r="I32" s="9">
        <v>6.2079215899999998</v>
      </c>
      <c r="J32" s="9">
        <v>7.0280526200000004</v>
      </c>
      <c r="K32" s="9">
        <v>7.8870726400000004</v>
      </c>
      <c r="L32" s="9">
        <v>8.7866353700000008</v>
      </c>
      <c r="M32" s="9">
        <v>9.7231979400000004</v>
      </c>
      <c r="N32" s="9">
        <v>10.68874125</v>
      </c>
      <c r="O32" s="9">
        <v>11.681873879999999</v>
      </c>
      <c r="P32" s="9">
        <v>12.70180701</v>
      </c>
      <c r="Q32" s="9">
        <v>13.746687339999999</v>
      </c>
      <c r="R32" s="9">
        <v>14.812864530000001</v>
      </c>
      <c r="S32" s="9">
        <v>15.897279340000001</v>
      </c>
      <c r="T32" s="9">
        <v>16.994410859999999</v>
      </c>
      <c r="U32" s="9">
        <v>18.101819110000001</v>
      </c>
      <c r="V32" s="9">
        <v>19.210398080000001</v>
      </c>
      <c r="W32" s="9">
        <v>20.305607819999999</v>
      </c>
      <c r="X32" s="9">
        <v>21.404847910000001</v>
      </c>
      <c r="Y32" s="9">
        <v>22.507671800000001</v>
      </c>
      <c r="Z32" s="9">
        <v>23.589577569999999</v>
      </c>
      <c r="AA32" s="9">
        <v>24.680019990000002</v>
      </c>
      <c r="AB32" s="9">
        <v>25.779019529999999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1.426259E-2</v>
      </c>
      <c r="C33" s="9">
        <v>2.01671E-2</v>
      </c>
      <c r="D33" s="9">
        <v>2.6357720000000001E-2</v>
      </c>
      <c r="E33" s="9">
        <v>3.284749E-2</v>
      </c>
      <c r="F33" s="9">
        <v>3.9650060000000001E-2</v>
      </c>
      <c r="G33" s="9">
        <v>4.677953E-2</v>
      </c>
      <c r="H33" s="9">
        <v>5.4250840000000002E-2</v>
      </c>
      <c r="I33" s="9">
        <v>6.2079219999999997E-2</v>
      </c>
      <c r="J33" s="9">
        <v>7.0280529999999994E-2</v>
      </c>
      <c r="K33" s="9">
        <v>7.887073E-2</v>
      </c>
      <c r="L33" s="9">
        <v>8.7866349999999996E-2</v>
      </c>
      <c r="M33" s="9">
        <v>9.7231979999999996E-2</v>
      </c>
      <c r="N33" s="9">
        <v>0.10688741</v>
      </c>
      <c r="O33" s="9">
        <v>0.11681874</v>
      </c>
      <c r="P33" s="9">
        <v>0.12701807000000001</v>
      </c>
      <c r="Q33" s="9">
        <v>0.13746686999999999</v>
      </c>
      <c r="R33" s="9">
        <v>0.14812865</v>
      </c>
      <c r="S33" s="9">
        <v>0.15897279</v>
      </c>
      <c r="T33" s="9">
        <v>0.16994411000000001</v>
      </c>
      <c r="U33" s="9">
        <v>0.18101819</v>
      </c>
      <c r="V33" s="9">
        <v>0.19210398000000001</v>
      </c>
      <c r="W33" s="9">
        <v>0.20305608</v>
      </c>
      <c r="X33" s="9">
        <v>0.21404848000000001</v>
      </c>
      <c r="Y33" s="9">
        <v>0.22507672000000001</v>
      </c>
      <c r="Z33" s="9">
        <v>0.23589578</v>
      </c>
      <c r="AA33" s="9">
        <v>0.2468002</v>
      </c>
      <c r="AB33" s="9">
        <v>0.25779020000000002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375.05802378999999</v>
      </c>
      <c r="C34" s="9">
        <v>530.32681749999995</v>
      </c>
      <c r="D34" s="9">
        <v>693.11921428000005</v>
      </c>
      <c r="E34" s="9">
        <v>863.77842114999999</v>
      </c>
      <c r="F34" s="9">
        <v>1042.66305147</v>
      </c>
      <c r="G34" s="9">
        <v>1230.14422859</v>
      </c>
      <c r="H34" s="9">
        <v>1426.61441722</v>
      </c>
      <c r="I34" s="9">
        <v>1632.47444595</v>
      </c>
      <c r="J34" s="9">
        <v>1848.1441895200001</v>
      </c>
      <c r="K34" s="9">
        <v>2074.0603999199998</v>
      </c>
      <c r="L34" s="9">
        <v>2310.6774991500001</v>
      </c>
      <c r="M34" s="9">
        <v>2557.08339376</v>
      </c>
      <c r="N34" s="9">
        <v>2811.4016197000001</v>
      </c>
      <c r="O34" s="9">
        <v>3073.8351806400001</v>
      </c>
      <c r="P34" s="9">
        <v>3344.75578206</v>
      </c>
      <c r="Q34" s="9">
        <v>3624.3732577999999</v>
      </c>
      <c r="R34" s="9">
        <v>3912.9257377600002</v>
      </c>
      <c r="S34" s="9">
        <v>4210.7357727799999</v>
      </c>
      <c r="T34" s="9">
        <v>4517.4619859300001</v>
      </c>
      <c r="U34" s="9">
        <v>4833.7154825699999</v>
      </c>
      <c r="V34" s="9">
        <v>5157.6788975899999</v>
      </c>
      <c r="W34" s="9">
        <v>5484.8211588499998</v>
      </c>
      <c r="X34" s="9">
        <v>5820.7424519599999</v>
      </c>
      <c r="Y34" s="9">
        <v>6165.2842386499997</v>
      </c>
      <c r="Z34" s="9">
        <v>6509.9001492300004</v>
      </c>
      <c r="AA34" s="9">
        <v>6864.3672179100004</v>
      </c>
      <c r="AB34" s="9">
        <v>7228.4827408800002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0.47289215000000001</v>
      </c>
      <c r="D36" s="9">
        <v>0.36141309999999999</v>
      </c>
      <c r="E36" s="9">
        <v>0.29813539</v>
      </c>
      <c r="F36" s="9">
        <v>0.25738198000000001</v>
      </c>
      <c r="G36" s="9">
        <v>0.22896132999999999</v>
      </c>
      <c r="H36" s="9">
        <v>0.20802451999999999</v>
      </c>
      <c r="I36" s="9">
        <v>0.19196885</v>
      </c>
      <c r="J36" s="9">
        <v>0.17927351</v>
      </c>
      <c r="K36" s="9">
        <v>0.16898947</v>
      </c>
      <c r="L36" s="9">
        <v>0.16049416</v>
      </c>
      <c r="M36" s="9">
        <v>0.15273786</v>
      </c>
      <c r="N36" s="9">
        <v>0.14525705</v>
      </c>
      <c r="O36" s="9">
        <v>0.13889225999999999</v>
      </c>
      <c r="P36" s="9">
        <v>0.13346672000000001</v>
      </c>
      <c r="Q36" s="9">
        <v>0.12873872</v>
      </c>
      <c r="R36" s="9">
        <v>0.12458838</v>
      </c>
      <c r="S36" s="9">
        <v>0.12093719</v>
      </c>
      <c r="T36" s="9">
        <v>0.11753571</v>
      </c>
      <c r="U36" s="9">
        <v>0.11458499</v>
      </c>
      <c r="V36" s="9">
        <v>0.11147103</v>
      </c>
      <c r="W36" s="9">
        <v>0.10820204999999999</v>
      </c>
      <c r="X36" s="9">
        <v>0.10548191</v>
      </c>
      <c r="Y36" s="9">
        <v>0.10331538999999999</v>
      </c>
      <c r="Z36" s="9">
        <v>0.10087351</v>
      </c>
      <c r="AA36" s="9">
        <v>9.871357E-2</v>
      </c>
      <c r="AB36" s="9">
        <v>9.6911140000000007E-2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0.47290215000000002</v>
      </c>
      <c r="D37" s="9">
        <v>0.3614231</v>
      </c>
      <c r="E37" s="9">
        <v>0.29814491999999998</v>
      </c>
      <c r="F37" s="9">
        <v>0.25739115000000001</v>
      </c>
      <c r="G37" s="9">
        <v>0.22896868000000001</v>
      </c>
      <c r="H37" s="9">
        <v>0.20803451000000001</v>
      </c>
      <c r="I37" s="9">
        <v>0.19197885000000001</v>
      </c>
      <c r="J37" s="9">
        <v>0.17928351000000001</v>
      </c>
      <c r="K37" s="9">
        <v>0.16899947000000001</v>
      </c>
      <c r="L37" s="9">
        <v>0.16050416000000001</v>
      </c>
      <c r="M37" s="9">
        <v>0.15274786000000001</v>
      </c>
      <c r="N37" s="9">
        <v>0.14526705000000001</v>
      </c>
      <c r="O37" s="9">
        <v>0.13890226</v>
      </c>
      <c r="P37" s="9">
        <v>0.13347671999999999</v>
      </c>
      <c r="Q37" s="9">
        <v>0.12874872000000001</v>
      </c>
      <c r="R37" s="9">
        <v>0.12459837999999999</v>
      </c>
      <c r="S37" s="9">
        <v>0.12094719</v>
      </c>
      <c r="T37" s="9">
        <v>0.11754568</v>
      </c>
      <c r="U37" s="9">
        <v>0.11459052</v>
      </c>
      <c r="V37" s="9">
        <v>0.11148085000000001</v>
      </c>
      <c r="W37" s="9">
        <v>0.10773770000000001</v>
      </c>
      <c r="X37" s="9">
        <v>0.10546419</v>
      </c>
      <c r="Y37" s="9">
        <v>0.10332507</v>
      </c>
      <c r="Z37" s="9">
        <v>9.9891869999999994E-2</v>
      </c>
      <c r="AA37" s="9">
        <v>9.8385899999999998E-2</v>
      </c>
      <c r="AB37" s="9">
        <v>9.6921140000000003E-2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0.47290215000000002</v>
      </c>
      <c r="D38" s="9">
        <v>0.3614231</v>
      </c>
      <c r="E38" s="9">
        <v>0.29814539000000001</v>
      </c>
      <c r="F38" s="9">
        <v>0.25739198000000002</v>
      </c>
      <c r="G38" s="9">
        <v>0.22897133</v>
      </c>
      <c r="H38" s="9">
        <v>0.20803452</v>
      </c>
      <c r="I38" s="9">
        <v>0.19197885000000001</v>
      </c>
      <c r="J38" s="9">
        <v>0.17928351000000001</v>
      </c>
      <c r="K38" s="9">
        <v>0.16899947000000001</v>
      </c>
      <c r="L38" s="9">
        <v>0.16050416000000001</v>
      </c>
      <c r="M38" s="9">
        <v>0.15274786000000001</v>
      </c>
      <c r="N38" s="9">
        <v>0.14526705000000001</v>
      </c>
      <c r="O38" s="9">
        <v>0.13890226</v>
      </c>
      <c r="P38" s="9">
        <v>0.13347671999999999</v>
      </c>
      <c r="Q38" s="9">
        <v>0.12874872000000001</v>
      </c>
      <c r="R38" s="9">
        <v>0.12459837999999999</v>
      </c>
      <c r="S38" s="9">
        <v>0.12094719</v>
      </c>
      <c r="T38" s="9">
        <v>0.11754571</v>
      </c>
      <c r="U38" s="9">
        <v>0.11459498999999999</v>
      </c>
      <c r="V38" s="9">
        <v>0.11148102999999999</v>
      </c>
      <c r="W38" s="9">
        <v>0.10821205</v>
      </c>
      <c r="X38" s="9">
        <v>0.10549190999999999</v>
      </c>
      <c r="Y38" s="9">
        <v>0.10332539</v>
      </c>
      <c r="Z38" s="9">
        <v>0.10088351</v>
      </c>
      <c r="AA38" s="9">
        <v>9.8723569999999997E-2</v>
      </c>
      <c r="AB38" s="9">
        <v>9.6921140000000003E-2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3805</v>
      </c>
      <c r="C39" s="9">
        <v>4381.8189461000002</v>
      </c>
      <c r="D39" s="9">
        <v>4994.8821014699997</v>
      </c>
      <c r="E39" s="9">
        <v>5645.8229443800001</v>
      </c>
      <c r="F39" s="9">
        <v>6336.3477008500004</v>
      </c>
      <c r="G39" s="9">
        <v>7068.2320026099997</v>
      </c>
      <c r="H39" s="9">
        <v>7843.3255869499999</v>
      </c>
      <c r="I39" s="9">
        <v>8663.5550337500008</v>
      </c>
      <c r="J39" s="9">
        <v>9530.9271454200007</v>
      </c>
      <c r="K39" s="9">
        <v>10447.52521777</v>
      </c>
      <c r="L39" s="9">
        <v>11009.734404860001</v>
      </c>
      <c r="M39" s="9">
        <v>10951.6443119</v>
      </c>
      <c r="N39" s="9">
        <v>10880.42199864</v>
      </c>
      <c r="O39" s="9">
        <v>10824.57058211</v>
      </c>
      <c r="P39" s="9">
        <v>10748.00710273</v>
      </c>
      <c r="Q39" s="9">
        <v>10661.90776516</v>
      </c>
      <c r="R39" s="9">
        <v>10584.38110737</v>
      </c>
      <c r="S39" s="9">
        <v>10319.835650229999</v>
      </c>
      <c r="T39" s="9">
        <v>10409.36709919</v>
      </c>
      <c r="U39" s="9">
        <v>10149.347700390001</v>
      </c>
      <c r="V39" s="9">
        <v>10216.038272579999</v>
      </c>
      <c r="W39" s="9">
        <v>10226.30084351</v>
      </c>
      <c r="X39" s="9">
        <v>9971.2484671099992</v>
      </c>
      <c r="Y39" s="9">
        <v>10049.03702957</v>
      </c>
      <c r="Z39" s="9">
        <v>10191.552055210001</v>
      </c>
      <c r="AA39" s="9">
        <v>10157.953149569999</v>
      </c>
      <c r="AB39" s="9">
        <v>10263.158852979999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25906301.461822599</v>
      </c>
      <c r="C40" s="9">
        <v>29833565.622331601</v>
      </c>
      <c r="D40" s="9">
        <v>34006850.147783197</v>
      </c>
      <c r="E40" s="9">
        <v>38404135.481116503</v>
      </c>
      <c r="F40" s="9">
        <v>42944056.637110002</v>
      </c>
      <c r="G40" s="9">
        <v>47449879.796387501</v>
      </c>
      <c r="H40" s="9">
        <v>51703409.766830802</v>
      </c>
      <c r="I40" s="9">
        <v>55523712.853858702</v>
      </c>
      <c r="J40" s="9">
        <v>58791170.981937602</v>
      </c>
      <c r="K40" s="9">
        <v>61448242.981937602</v>
      </c>
      <c r="L40" s="9">
        <v>62280713.904761903</v>
      </c>
      <c r="M40" s="9">
        <v>61000196.584564798</v>
      </c>
      <c r="N40" s="9">
        <v>59648514.889983498</v>
      </c>
      <c r="O40" s="9">
        <v>58318226.009852201</v>
      </c>
      <c r="P40" s="9">
        <v>56900491.4417077</v>
      </c>
      <c r="Q40" s="9">
        <v>55442946.022988498</v>
      </c>
      <c r="R40" s="9">
        <v>54014323.126436703</v>
      </c>
      <c r="S40" s="9">
        <v>52009907.894909598</v>
      </c>
      <c r="T40" s="9">
        <v>51202207.599343099</v>
      </c>
      <c r="U40" s="9">
        <v>49385692.801313601</v>
      </c>
      <c r="V40" s="9">
        <v>48914494.311986797</v>
      </c>
      <c r="W40" s="9">
        <v>48218169.077175699</v>
      </c>
      <c r="X40" s="9">
        <v>46509840.249589399</v>
      </c>
      <c r="Y40" s="9">
        <v>46165815.133004896</v>
      </c>
      <c r="Z40" s="9">
        <v>46086567.678160898</v>
      </c>
      <c r="AA40" s="9">
        <v>45342364.505747102</v>
      </c>
      <c r="AB40" s="9">
        <v>45442755.277504101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4365.96443396</v>
      </c>
      <c r="C42" s="9">
        <v>5027.8227648800002</v>
      </c>
      <c r="D42" s="9">
        <v>5731.2611631700001</v>
      </c>
      <c r="E42" s="9">
        <v>6477.81887164</v>
      </c>
      <c r="F42" s="9">
        <v>7268.5136161099999</v>
      </c>
      <c r="G42" s="9">
        <v>8103.4738041500004</v>
      </c>
      <c r="H42" s="9">
        <v>8982.4885986600002</v>
      </c>
      <c r="I42" s="9">
        <v>9905.8067582700005</v>
      </c>
      <c r="J42" s="9">
        <v>10874.38347011</v>
      </c>
      <c r="K42" s="9">
        <v>11889.88402415</v>
      </c>
      <c r="L42" s="9">
        <v>12504.69599106</v>
      </c>
      <c r="M42" s="9">
        <v>12429.09431146</v>
      </c>
      <c r="N42" s="9">
        <v>12338.608820650001</v>
      </c>
      <c r="O42" s="9">
        <v>12264.918574470001</v>
      </c>
      <c r="P42" s="9">
        <v>12168.004337189999</v>
      </c>
      <c r="Q42" s="9">
        <v>12060.40228889</v>
      </c>
      <c r="R42" s="9">
        <v>11962.339091760001</v>
      </c>
      <c r="S42" s="9">
        <v>11656.737202779999</v>
      </c>
      <c r="T42" s="9">
        <v>11745.139473069999</v>
      </c>
      <c r="U42" s="9">
        <v>11446.319038690001</v>
      </c>
      <c r="V42" s="9">
        <v>11513.48730026</v>
      </c>
      <c r="W42" s="9">
        <v>11517.516603759999</v>
      </c>
      <c r="X42" s="9">
        <v>11225.14733213</v>
      </c>
      <c r="Y42" s="9">
        <v>11305.57154676</v>
      </c>
      <c r="Z42" s="9">
        <v>11458.48626483</v>
      </c>
      <c r="AA42" s="9">
        <v>11414.722779</v>
      </c>
      <c r="AB42" s="9">
        <v>11529.212013189999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8.9500696899999994</v>
      </c>
      <c r="D43" s="9">
        <v>10.202055039999999</v>
      </c>
      <c r="E43" s="9">
        <v>11.52124064</v>
      </c>
      <c r="F43" s="9">
        <v>12.883216989999999</v>
      </c>
      <c r="G43" s="9">
        <v>14.23496394</v>
      </c>
      <c r="H43" s="9">
        <v>15.511022929999999</v>
      </c>
      <c r="I43" s="9">
        <v>16.657113859999999</v>
      </c>
      <c r="J43" s="9">
        <v>17.637351290000002</v>
      </c>
      <c r="K43" s="9">
        <v>18.434472889999999</v>
      </c>
      <c r="L43" s="9">
        <v>18.684214170000001</v>
      </c>
      <c r="M43" s="9">
        <v>18.300058979999999</v>
      </c>
      <c r="N43" s="9">
        <v>17.894554469999999</v>
      </c>
      <c r="O43" s="9">
        <v>17.4954678</v>
      </c>
      <c r="P43" s="9">
        <v>17.070147429999999</v>
      </c>
      <c r="Q43" s="9">
        <v>16.632883809999999</v>
      </c>
      <c r="R43" s="9">
        <v>16.204296939999999</v>
      </c>
      <c r="S43" s="9">
        <v>15.60297237</v>
      </c>
      <c r="T43" s="9">
        <v>15.36066228</v>
      </c>
      <c r="U43" s="9">
        <v>14.81570784</v>
      </c>
      <c r="V43" s="9">
        <v>14.674348289999999</v>
      </c>
      <c r="W43" s="9">
        <v>14.46545072</v>
      </c>
      <c r="X43" s="9">
        <v>13.95295207</v>
      </c>
      <c r="Y43" s="9">
        <v>13.84974454</v>
      </c>
      <c r="Z43" s="9">
        <v>13.8259703</v>
      </c>
      <c r="AA43" s="9">
        <v>13.60270935</v>
      </c>
      <c r="AB43" s="9">
        <v>13.63282658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7.7718899999999994E-2</v>
      </c>
      <c r="C44" s="9">
        <v>8.9500700000000002E-2</v>
      </c>
      <c r="D44" s="9">
        <v>0.10202055</v>
      </c>
      <c r="E44" s="9">
        <v>0.11521241</v>
      </c>
      <c r="F44" s="9">
        <v>0.12883217</v>
      </c>
      <c r="G44" s="9">
        <v>0.14234964</v>
      </c>
      <c r="H44" s="9">
        <v>0.15511022999999999</v>
      </c>
      <c r="I44" s="9">
        <v>0.16657114000000001</v>
      </c>
      <c r="J44" s="9">
        <v>0.17637351000000001</v>
      </c>
      <c r="K44" s="9">
        <v>0.18434473000000001</v>
      </c>
      <c r="L44" s="9">
        <v>0.18684213999999999</v>
      </c>
      <c r="M44" s="9">
        <v>0.18300058999999999</v>
      </c>
      <c r="N44" s="9">
        <v>0.17894553999999999</v>
      </c>
      <c r="O44" s="9">
        <v>0.17495468</v>
      </c>
      <c r="P44" s="9">
        <v>0.17070146999999999</v>
      </c>
      <c r="Q44" s="9">
        <v>0.16632884000000001</v>
      </c>
      <c r="R44" s="9">
        <v>0.16204297000000001</v>
      </c>
      <c r="S44" s="9">
        <v>0.15602972000000001</v>
      </c>
      <c r="T44" s="9">
        <v>0.15360662</v>
      </c>
      <c r="U44" s="9">
        <v>0.14815708</v>
      </c>
      <c r="V44" s="9">
        <v>0.14674348000000001</v>
      </c>
      <c r="W44" s="9">
        <v>0.14465450999999999</v>
      </c>
      <c r="X44" s="9">
        <v>0.13952951999999999</v>
      </c>
      <c r="Y44" s="9">
        <v>0.13849744999999999</v>
      </c>
      <c r="Z44" s="9">
        <v>0.13825970000000001</v>
      </c>
      <c r="AA44" s="9">
        <v>0.13602708999999999</v>
      </c>
      <c r="AB44" s="9">
        <v>0.13632827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4104.0517261799996</v>
      </c>
      <c r="C45" s="9">
        <v>4726.2054164399997</v>
      </c>
      <c r="D45" s="9">
        <v>5387.4519081799999</v>
      </c>
      <c r="E45" s="9">
        <v>6089.5530619199999</v>
      </c>
      <c r="F45" s="9">
        <v>6834.3492035099998</v>
      </c>
      <c r="G45" s="9">
        <v>7623.7555194099996</v>
      </c>
      <c r="H45" s="9">
        <v>8459.7671259199997</v>
      </c>
      <c r="I45" s="9">
        <v>9344.4620213199996</v>
      </c>
      <c r="J45" s="9">
        <v>10280.004731479999</v>
      </c>
      <c r="K45" s="9">
        <v>11268.6422876</v>
      </c>
      <c r="L45" s="9">
        <v>11875.037973480001</v>
      </c>
      <c r="M45" s="9">
        <v>11812.382323989999</v>
      </c>
      <c r="N45" s="9">
        <v>11735.56233511</v>
      </c>
      <c r="O45" s="9">
        <v>11675.32130951</v>
      </c>
      <c r="P45" s="9">
        <v>11592.74036872</v>
      </c>
      <c r="Q45" s="9">
        <v>11499.8741046</v>
      </c>
      <c r="R45" s="9">
        <v>11416.254284959999</v>
      </c>
      <c r="S45" s="9">
        <v>11130.91703396</v>
      </c>
      <c r="T45" s="9">
        <v>11227.485154239999</v>
      </c>
      <c r="U45" s="9">
        <v>10947.029684470001</v>
      </c>
      <c r="V45" s="9">
        <v>11018.961762770001</v>
      </c>
      <c r="W45" s="9">
        <v>11030.030914389999</v>
      </c>
      <c r="X45" s="9">
        <v>10754.932847210001</v>
      </c>
      <c r="Y45" s="9">
        <v>10838.83515576</v>
      </c>
      <c r="Z45" s="9">
        <v>10992.55106561</v>
      </c>
      <c r="AA45" s="9">
        <v>10956.311473850001</v>
      </c>
      <c r="AB45" s="9">
        <v>11069.785757330001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261.91270778000001</v>
      </c>
      <c r="C46" s="9">
        <v>301.61734844</v>
      </c>
      <c r="D46" s="9">
        <v>343.80925499</v>
      </c>
      <c r="E46" s="9">
        <v>388.26580970999998</v>
      </c>
      <c r="F46" s="9">
        <v>434.16441259999999</v>
      </c>
      <c r="G46" s="9">
        <v>479.71828474</v>
      </c>
      <c r="H46" s="9">
        <v>522.72147273999997</v>
      </c>
      <c r="I46" s="9">
        <v>561.34473694999997</v>
      </c>
      <c r="J46" s="9">
        <v>594.37873863000004</v>
      </c>
      <c r="K46" s="9">
        <v>621.24173655000004</v>
      </c>
      <c r="L46" s="9">
        <v>629.65801757999998</v>
      </c>
      <c r="M46" s="9">
        <v>616.71198747000005</v>
      </c>
      <c r="N46" s="9">
        <v>603.04648554000005</v>
      </c>
      <c r="O46" s="9">
        <v>589.59726495999996</v>
      </c>
      <c r="P46" s="9">
        <v>575.26396848000002</v>
      </c>
      <c r="Q46" s="9">
        <v>560.52818429000001</v>
      </c>
      <c r="R46" s="9">
        <v>546.08480681000003</v>
      </c>
      <c r="S46" s="9">
        <v>525.82016882000005</v>
      </c>
      <c r="T46" s="9">
        <v>517.65431882999997</v>
      </c>
      <c r="U46" s="9">
        <v>499.28935422000001</v>
      </c>
      <c r="V46" s="9">
        <v>494.52553748999998</v>
      </c>
      <c r="W46" s="9">
        <v>487.48568936999999</v>
      </c>
      <c r="X46" s="9">
        <v>470.21448492000002</v>
      </c>
      <c r="Y46" s="9">
        <v>466.73639099000002</v>
      </c>
      <c r="Z46" s="9">
        <v>465.93519923000002</v>
      </c>
      <c r="AA46" s="9">
        <v>458.41130514999998</v>
      </c>
      <c r="AB46" s="9">
        <v>459.42625586000003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0.18111306999999999</v>
      </c>
      <c r="D47" s="9">
        <v>0.16912912999999999</v>
      </c>
      <c r="E47" s="9">
        <v>0.15929417000000001</v>
      </c>
      <c r="F47" s="9">
        <v>0.15107429999999999</v>
      </c>
      <c r="G47" s="9">
        <v>0.14409841000000001</v>
      </c>
      <c r="H47" s="9">
        <v>0.13810154999999999</v>
      </c>
      <c r="I47" s="9">
        <v>0.13288922</v>
      </c>
      <c r="J47" s="9">
        <v>0.12831548000000001</v>
      </c>
      <c r="K47" s="9">
        <v>0.12426855000000001</v>
      </c>
      <c r="L47" s="9">
        <v>0.12066154</v>
      </c>
      <c r="M47" s="9">
        <v>8.0833500000000003E-2</v>
      </c>
      <c r="N47" s="9">
        <v>2.0229489999999999E-2</v>
      </c>
      <c r="O47" s="9">
        <v>1.897093E-2</v>
      </c>
      <c r="P47" s="9">
        <v>2.0376200000000001E-2</v>
      </c>
      <c r="Q47" s="9">
        <v>1.838654E-2</v>
      </c>
      <c r="R47" s="9">
        <v>1.74249E-2</v>
      </c>
      <c r="S47" s="9">
        <v>1.8183210000000002E-2</v>
      </c>
      <c r="T47" s="9">
        <v>6.2099999999999998E-6</v>
      </c>
      <c r="U47" s="9">
        <v>3.4539140000000003E-2</v>
      </c>
      <c r="V47" s="9">
        <v>2.1160000000000001E-5</v>
      </c>
      <c r="W47" s="9">
        <v>3.2380430000000002E-2</v>
      </c>
      <c r="X47" s="9">
        <v>2.6671340000000002E-2</v>
      </c>
      <c r="Y47" s="9">
        <v>6.0690000000000003E-5</v>
      </c>
      <c r="Z47" s="9">
        <v>3.364234E-2</v>
      </c>
      <c r="AA47" s="9">
        <v>4.0186619999999999E-2</v>
      </c>
      <c r="AB47" s="9">
        <v>2.2259749999999998E-2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0.18112307</v>
      </c>
      <c r="D48" s="9">
        <v>0.16913913</v>
      </c>
      <c r="E48" s="9">
        <v>0.15930416999999999</v>
      </c>
      <c r="F48" s="9">
        <v>0.1510843</v>
      </c>
      <c r="G48" s="9">
        <v>0.14410840999999999</v>
      </c>
      <c r="H48" s="9">
        <v>0.13811155</v>
      </c>
      <c r="I48" s="9">
        <v>0.13289922000000001</v>
      </c>
      <c r="J48" s="9">
        <v>0.12832547999999999</v>
      </c>
      <c r="K48" s="9">
        <v>0.12427787</v>
      </c>
      <c r="L48" s="9">
        <v>8.0833500000000003E-2</v>
      </c>
      <c r="M48" s="9">
        <v>2.0229489999999999E-2</v>
      </c>
      <c r="N48" s="9">
        <v>1.897093E-2</v>
      </c>
      <c r="O48" s="9">
        <v>2.0376200000000001E-2</v>
      </c>
      <c r="P48" s="9">
        <v>1.838654E-2</v>
      </c>
      <c r="Q48" s="9">
        <v>1.74249E-2</v>
      </c>
      <c r="R48" s="9">
        <v>1.8183210000000002E-2</v>
      </c>
      <c r="S48" s="9">
        <v>6.2099999999999998E-6</v>
      </c>
      <c r="T48" s="9">
        <v>3.4539140000000003E-2</v>
      </c>
      <c r="U48" s="9">
        <v>2.1160000000000001E-5</v>
      </c>
      <c r="V48" s="9">
        <v>3.2380430000000002E-2</v>
      </c>
      <c r="W48" s="9">
        <v>2.6671340000000002E-2</v>
      </c>
      <c r="X48" s="9">
        <v>6.0690000000000003E-5</v>
      </c>
      <c r="Y48" s="9">
        <v>3.364234E-2</v>
      </c>
      <c r="Z48" s="9">
        <v>4.0186619999999999E-2</v>
      </c>
      <c r="AA48" s="9">
        <v>2.2259749999999998E-2</v>
      </c>
      <c r="AB48" s="9">
        <v>3.6263570000000002E-2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0.18112307</v>
      </c>
      <c r="D49" s="9">
        <v>0.16913913</v>
      </c>
      <c r="E49" s="9">
        <v>0.15930416999999999</v>
      </c>
      <c r="F49" s="9">
        <v>0.1510843</v>
      </c>
      <c r="G49" s="9">
        <v>0.14410840999999999</v>
      </c>
      <c r="H49" s="9">
        <v>0.13811155</v>
      </c>
      <c r="I49" s="9">
        <v>0.13289922000000001</v>
      </c>
      <c r="J49" s="9">
        <v>0.12832547999999999</v>
      </c>
      <c r="K49" s="9">
        <v>0.12427855</v>
      </c>
      <c r="L49" s="9">
        <v>0.12067153999999999</v>
      </c>
      <c r="M49" s="9">
        <v>0.12055405</v>
      </c>
      <c r="N49" s="9">
        <v>0.12556306</v>
      </c>
      <c r="O49" s="9">
        <v>0.13088601999999999</v>
      </c>
      <c r="P49" s="9">
        <v>0.13630174</v>
      </c>
      <c r="Q49" s="9">
        <v>0.14214345</v>
      </c>
      <c r="R49" s="9">
        <v>0.14833128000000001</v>
      </c>
      <c r="S49" s="9">
        <v>0.15469141</v>
      </c>
      <c r="T49" s="9">
        <v>0.16364909999999999</v>
      </c>
      <c r="U49" s="9">
        <v>0.16816576</v>
      </c>
      <c r="V49" s="9">
        <v>0.17724741999999999</v>
      </c>
      <c r="W49" s="9">
        <v>0.18073455999999999</v>
      </c>
      <c r="X49" s="9">
        <v>0.18549255000000001</v>
      </c>
      <c r="Y49" s="9">
        <v>0.19555603999999999</v>
      </c>
      <c r="Z49" s="9">
        <v>0.19910108000000001</v>
      </c>
      <c r="AA49" s="9">
        <v>0.20148817999999999</v>
      </c>
      <c r="AB49" s="9">
        <v>0.20760723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15607</v>
      </c>
      <c r="C50" s="9">
        <v>15632.802720940001</v>
      </c>
      <c r="D50" s="9">
        <v>15645.219646989999</v>
      </c>
      <c r="E50" s="9">
        <v>15643.6441378</v>
      </c>
      <c r="F50" s="9">
        <v>15627.20570516</v>
      </c>
      <c r="G50" s="9">
        <v>15595.054571860001</v>
      </c>
      <c r="H50" s="9">
        <v>15546.298475</v>
      </c>
      <c r="I50" s="9">
        <v>15480.01698601</v>
      </c>
      <c r="J50" s="9">
        <v>15395.23158992</v>
      </c>
      <c r="K50" s="9">
        <v>15290.936423040001</v>
      </c>
      <c r="L50" s="9">
        <v>15383.06053511</v>
      </c>
      <c r="M50" s="9">
        <v>15808.48154633</v>
      </c>
      <c r="N50" s="9">
        <v>16248.74172711</v>
      </c>
      <c r="O50" s="9">
        <v>16697.617662749999</v>
      </c>
      <c r="P50" s="9">
        <v>17168.081604539999</v>
      </c>
      <c r="Q50" s="9">
        <v>17652.121360329998</v>
      </c>
      <c r="R50" s="9">
        <v>18142.46770139</v>
      </c>
      <c r="S50" s="9">
        <v>18743.206386189999</v>
      </c>
      <c r="T50" s="9">
        <v>19159.286756369998</v>
      </c>
      <c r="U50" s="9">
        <v>19758.712428719999</v>
      </c>
      <c r="V50" s="9">
        <v>20209.285857319999</v>
      </c>
      <c r="W50" s="9">
        <v>20696.033966989999</v>
      </c>
      <c r="X50" s="9">
        <v>21332.10864332</v>
      </c>
      <c r="Y50" s="9">
        <v>21798.539641709998</v>
      </c>
      <c r="Z50" s="9">
        <v>22241.02539707</v>
      </c>
      <c r="AA50" s="9">
        <v>22788.478841349999</v>
      </c>
      <c r="AB50" s="9">
        <v>23271.427119079999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55043719.031075299</v>
      </c>
      <c r="C51" s="9">
        <v>51102901.182265997</v>
      </c>
      <c r="D51" s="9">
        <v>46590616.676518798</v>
      </c>
      <c r="E51" s="9">
        <v>41765337.510673203</v>
      </c>
      <c r="F51" s="9">
        <v>36722854.745484397</v>
      </c>
      <c r="G51" s="9">
        <v>31636316.4729064</v>
      </c>
      <c r="H51" s="9">
        <v>26719513.293924399</v>
      </c>
      <c r="I51" s="9">
        <v>22150097.050903101</v>
      </c>
      <c r="J51" s="9">
        <v>18049176.407224901</v>
      </c>
      <c r="K51" s="9">
        <v>14476558.8013136</v>
      </c>
      <c r="L51" s="9">
        <v>12653176.423645301</v>
      </c>
      <c r="M51" s="9">
        <v>12891030.7422003</v>
      </c>
      <c r="N51" s="9">
        <v>13181680.1789819</v>
      </c>
      <c r="O51" s="9">
        <v>13436441.954022899</v>
      </c>
      <c r="P51" s="9">
        <v>13765922.643678101</v>
      </c>
      <c r="Q51" s="9">
        <v>14133203.8095238</v>
      </c>
      <c r="R51" s="9">
        <v>14479763.885057401</v>
      </c>
      <c r="S51" s="9">
        <v>15418239.274219999</v>
      </c>
      <c r="T51" s="9">
        <v>15308554.7192118</v>
      </c>
      <c r="U51" s="9">
        <v>16351483.211822599</v>
      </c>
      <c r="V51" s="9">
        <v>16613393.251231501</v>
      </c>
      <c r="W51" s="9">
        <v>17005105.983579598</v>
      </c>
      <c r="X51" s="9">
        <v>18066706.807881702</v>
      </c>
      <c r="Y51" s="9">
        <v>18346024.098522101</v>
      </c>
      <c r="Z51" s="9">
        <v>18469822.857142799</v>
      </c>
      <c r="AA51" s="9">
        <v>19027569.802955601</v>
      </c>
      <c r="AB51" s="9">
        <v>19564621.247947399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4302.74661363</v>
      </c>
      <c r="C53" s="9">
        <v>4211.4838338600002</v>
      </c>
      <c r="D53" s="9">
        <v>4103.7388126200003</v>
      </c>
      <c r="E53" s="9">
        <v>3985.7032245999999</v>
      </c>
      <c r="F53" s="9">
        <v>3859.5492940600002</v>
      </c>
      <c r="G53" s="9">
        <v>3729.34068441</v>
      </c>
      <c r="H53" s="9">
        <v>3600.12467939</v>
      </c>
      <c r="I53" s="9">
        <v>3476.0614357300001</v>
      </c>
      <c r="J53" s="9">
        <v>3359.9204412399999</v>
      </c>
      <c r="K53" s="9">
        <v>3252.97024745</v>
      </c>
      <c r="L53" s="9">
        <v>3225.9499474600002</v>
      </c>
      <c r="M53" s="9">
        <v>3312.42957174</v>
      </c>
      <c r="N53" s="9">
        <v>3403.0114669700001</v>
      </c>
      <c r="O53" s="9">
        <v>3494.35157755</v>
      </c>
      <c r="P53" s="9">
        <v>3591.60873541</v>
      </c>
      <c r="Q53" s="9">
        <v>3692.36271476</v>
      </c>
      <c r="R53" s="9">
        <v>3793.8070675700001</v>
      </c>
      <c r="S53" s="9">
        <v>3930.6287345000001</v>
      </c>
      <c r="T53" s="9">
        <v>4006.8570700199998</v>
      </c>
      <c r="U53" s="9">
        <v>4145.9783956600004</v>
      </c>
      <c r="V53" s="9">
        <v>4237.8148330200002</v>
      </c>
      <c r="W53" s="9">
        <v>4339.6785493400002</v>
      </c>
      <c r="X53" s="9">
        <v>4486.2055227500005</v>
      </c>
      <c r="Y53" s="9">
        <v>4581.4738944600003</v>
      </c>
      <c r="Z53" s="9">
        <v>4668.4066866000003</v>
      </c>
      <c r="AA53" s="9">
        <v>4785.8336744199996</v>
      </c>
      <c r="AB53" s="9">
        <v>4890.5230628999998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2504.04215793</v>
      </c>
      <c r="D54" s="9">
        <v>2282.9402171500001</v>
      </c>
      <c r="E54" s="9">
        <v>2046.50153802</v>
      </c>
      <c r="F54" s="9">
        <v>1799.41988253</v>
      </c>
      <c r="G54" s="9">
        <v>1550.1795071700001</v>
      </c>
      <c r="H54" s="9">
        <v>1309.2561513999999</v>
      </c>
      <c r="I54" s="9">
        <v>1085.3547554899999</v>
      </c>
      <c r="J54" s="9">
        <v>884.40964395000003</v>
      </c>
      <c r="K54" s="9">
        <v>709.35138126000004</v>
      </c>
      <c r="L54" s="9">
        <v>620.00564476</v>
      </c>
      <c r="M54" s="9">
        <v>631.66050637000001</v>
      </c>
      <c r="N54" s="9">
        <v>645.90232877000005</v>
      </c>
      <c r="O54" s="9">
        <v>658.38565574999996</v>
      </c>
      <c r="P54" s="9">
        <v>674.53020953999999</v>
      </c>
      <c r="Q54" s="9">
        <v>692.52698667000004</v>
      </c>
      <c r="R54" s="9">
        <v>709.50843037000004</v>
      </c>
      <c r="S54" s="9">
        <v>755.49372444000005</v>
      </c>
      <c r="T54" s="9">
        <v>750.11918123999999</v>
      </c>
      <c r="U54" s="9">
        <v>801.22267738000005</v>
      </c>
      <c r="V54" s="9">
        <v>814.05626930999995</v>
      </c>
      <c r="W54" s="9">
        <v>833.25019320000001</v>
      </c>
      <c r="X54" s="9">
        <v>885.26863359000004</v>
      </c>
      <c r="Y54" s="9">
        <v>898.95518083000002</v>
      </c>
      <c r="Z54" s="9">
        <v>905.02131999999995</v>
      </c>
      <c r="AA54" s="9">
        <v>932.35092034000002</v>
      </c>
      <c r="AB54" s="9">
        <v>958.66644114999997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26.971422329999999</v>
      </c>
      <c r="C55" s="9">
        <v>25.04042158</v>
      </c>
      <c r="D55" s="9">
        <v>22.829402170000002</v>
      </c>
      <c r="E55" s="9">
        <v>20.465015380000001</v>
      </c>
      <c r="F55" s="9">
        <v>17.994198829999998</v>
      </c>
      <c r="G55" s="9">
        <v>15.50179507</v>
      </c>
      <c r="H55" s="9">
        <v>13.092561509999999</v>
      </c>
      <c r="I55" s="9">
        <v>10.85354755</v>
      </c>
      <c r="J55" s="9">
        <v>8.8440964399999995</v>
      </c>
      <c r="K55" s="9">
        <v>7.0935138100000001</v>
      </c>
      <c r="L55" s="9">
        <v>6.2000564499999999</v>
      </c>
      <c r="M55" s="9">
        <v>6.3166050599999997</v>
      </c>
      <c r="N55" s="9">
        <v>6.4590232900000002</v>
      </c>
      <c r="O55" s="9">
        <v>6.5838565600000001</v>
      </c>
      <c r="P55" s="9">
        <v>6.7453021</v>
      </c>
      <c r="Q55" s="9">
        <v>6.9252698700000002</v>
      </c>
      <c r="R55" s="9">
        <v>7.0950842999999999</v>
      </c>
      <c r="S55" s="9">
        <v>7.5549372400000001</v>
      </c>
      <c r="T55" s="9">
        <v>7.5011918099999999</v>
      </c>
      <c r="U55" s="9">
        <v>8.0122267699999998</v>
      </c>
      <c r="V55" s="9">
        <v>8.1405626899999994</v>
      </c>
      <c r="W55" s="9">
        <v>8.3325019299999994</v>
      </c>
      <c r="X55" s="9">
        <v>8.85268634</v>
      </c>
      <c r="Y55" s="9">
        <v>8.98955181</v>
      </c>
      <c r="Z55" s="9">
        <v>9.0502132</v>
      </c>
      <c r="AA55" s="9">
        <v>9.3235092000000002</v>
      </c>
      <c r="AB55" s="9">
        <v>9.5866644099999991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2959.6798692699999</v>
      </c>
      <c r="C56" s="9">
        <v>2964.57304501</v>
      </c>
      <c r="D56" s="9">
        <v>2966.9277657100001</v>
      </c>
      <c r="E56" s="9">
        <v>2966.6289893399999</v>
      </c>
      <c r="F56" s="9">
        <v>2963.5116382699998</v>
      </c>
      <c r="G56" s="9">
        <v>2957.41456247</v>
      </c>
      <c r="H56" s="9">
        <v>2948.1685550100001</v>
      </c>
      <c r="I56" s="9">
        <v>2935.5990676900001</v>
      </c>
      <c r="J56" s="9">
        <v>2919.5205369</v>
      </c>
      <c r="K56" s="9">
        <v>2899.7422127</v>
      </c>
      <c r="L56" s="9">
        <v>2917.2124427200001</v>
      </c>
      <c r="M56" s="9">
        <v>2997.8884216299998</v>
      </c>
      <c r="N56" s="9">
        <v>3081.3784706000001</v>
      </c>
      <c r="O56" s="9">
        <v>3166.5023938700001</v>
      </c>
      <c r="P56" s="9">
        <v>3255.7202229099998</v>
      </c>
      <c r="Q56" s="9">
        <v>3347.5125418100001</v>
      </c>
      <c r="R56" s="9">
        <v>3440.5008287700002</v>
      </c>
      <c r="S56" s="9">
        <v>3554.4236962099999</v>
      </c>
      <c r="T56" s="9">
        <v>3633.3283348700002</v>
      </c>
      <c r="U56" s="9">
        <v>3747.0022052899999</v>
      </c>
      <c r="V56" s="9">
        <v>3832.4480376900001</v>
      </c>
      <c r="W56" s="9">
        <v>3924.7539633400002</v>
      </c>
      <c r="X56" s="9">
        <v>4045.3778766400001</v>
      </c>
      <c r="Y56" s="9">
        <v>4133.8309064499999</v>
      </c>
      <c r="Z56" s="9">
        <v>4217.7430088800002</v>
      </c>
      <c r="AA56" s="9">
        <v>4321.5609712300002</v>
      </c>
      <c r="AB56" s="9">
        <v>4413.1463044499997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1343.06674436</v>
      </c>
      <c r="C57" s="9">
        <v>1246.91078885</v>
      </c>
      <c r="D57" s="9">
        <v>1136.81104691</v>
      </c>
      <c r="E57" s="9">
        <v>1019.07423526</v>
      </c>
      <c r="F57" s="9">
        <v>896.03765579000003</v>
      </c>
      <c r="G57" s="9">
        <v>771.92612194000003</v>
      </c>
      <c r="H57" s="9">
        <v>651.95612437</v>
      </c>
      <c r="I57" s="9">
        <v>540.46236804</v>
      </c>
      <c r="J57" s="9">
        <v>440.39990433999998</v>
      </c>
      <c r="K57" s="9">
        <v>353.22803475000001</v>
      </c>
      <c r="L57" s="9">
        <v>308.73750474000002</v>
      </c>
      <c r="M57" s="9">
        <v>314.54115010999999</v>
      </c>
      <c r="N57" s="9">
        <v>321.63299637</v>
      </c>
      <c r="O57" s="9">
        <v>327.84918368000001</v>
      </c>
      <c r="P57" s="9">
        <v>335.88851251</v>
      </c>
      <c r="Q57" s="9">
        <v>344.85017295</v>
      </c>
      <c r="R57" s="9">
        <v>353.30623880000002</v>
      </c>
      <c r="S57" s="9">
        <v>376.20503829</v>
      </c>
      <c r="T57" s="9">
        <v>373.52873514999999</v>
      </c>
      <c r="U57" s="9">
        <v>398.97619036999998</v>
      </c>
      <c r="V57" s="9">
        <v>405.36679533</v>
      </c>
      <c r="W57" s="9">
        <v>414.92458599999998</v>
      </c>
      <c r="X57" s="9">
        <v>440.82764610999999</v>
      </c>
      <c r="Y57" s="9">
        <v>447.642988</v>
      </c>
      <c r="Z57" s="9">
        <v>450.66367771</v>
      </c>
      <c r="AA57" s="9">
        <v>464.27270319000002</v>
      </c>
      <c r="AB57" s="9">
        <v>477.37675845000001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8.9561669999999996E-2</v>
      </c>
      <c r="D58" s="9">
        <v>4.3388830000000003E-2</v>
      </c>
      <c r="E58" s="9">
        <v>4.2494049999999998E-2</v>
      </c>
      <c r="F58" s="9">
        <v>4.1561769999999998E-2</v>
      </c>
      <c r="G58" s="9">
        <v>4.0572080000000003E-2</v>
      </c>
      <c r="H58" s="9">
        <v>3.9523559999999999E-2</v>
      </c>
      <c r="I58" s="9">
        <v>3.8410020000000003E-2</v>
      </c>
      <c r="J58" s="9">
        <v>3.722553E-2</v>
      </c>
      <c r="K58" s="9">
        <v>3.5961369999999999E-2</v>
      </c>
      <c r="L58" s="9">
        <v>3.4609880000000003E-2</v>
      </c>
      <c r="M58" s="9">
        <v>4.7942449999999998E-2</v>
      </c>
      <c r="N58" s="9">
        <v>7.0474129999999996E-2</v>
      </c>
      <c r="O58" s="9">
        <v>7.067669E-2</v>
      </c>
      <c r="P58" s="9">
        <v>7.0442989999999997E-2</v>
      </c>
      <c r="Q58" s="9">
        <v>7.1016159999999995E-2</v>
      </c>
      <c r="R58" s="9">
        <v>7.1035589999999996E-2</v>
      </c>
      <c r="S58" s="9">
        <v>7.0602419999999999E-2</v>
      </c>
      <c r="T58" s="9">
        <v>7.615864E-2</v>
      </c>
      <c r="U58" s="9">
        <v>6.4790619999999993E-2</v>
      </c>
      <c r="V58" s="9">
        <v>7.4256699999999995E-2</v>
      </c>
      <c r="W58" s="9">
        <v>6.5420610000000004E-2</v>
      </c>
      <c r="X58" s="9">
        <v>6.6755590000000004E-2</v>
      </c>
      <c r="Y58" s="9">
        <v>7.3681389999999999E-2</v>
      </c>
      <c r="Z58" s="9">
        <v>6.4442929999999995E-2</v>
      </c>
      <c r="AA58" s="9">
        <v>6.2811320000000004E-2</v>
      </c>
      <c r="AB58" s="9">
        <v>6.7306850000000001E-2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4.3388830000000003E-2</v>
      </c>
      <c r="D59" s="9">
        <v>4.2494049999999998E-2</v>
      </c>
      <c r="E59" s="9">
        <v>4.1561769999999998E-2</v>
      </c>
      <c r="F59" s="9">
        <v>4.0572080000000003E-2</v>
      </c>
      <c r="G59" s="9">
        <v>3.9523559999999999E-2</v>
      </c>
      <c r="H59" s="9">
        <v>3.8410020000000003E-2</v>
      </c>
      <c r="I59" s="9">
        <v>3.722553E-2</v>
      </c>
      <c r="J59" s="9">
        <v>3.5961369999999999E-2</v>
      </c>
      <c r="K59" s="9">
        <v>3.4609880000000003E-2</v>
      </c>
      <c r="L59" s="9">
        <v>4.7942449999999998E-2</v>
      </c>
      <c r="M59" s="9">
        <v>7.0474129999999996E-2</v>
      </c>
      <c r="N59" s="9">
        <v>7.067669E-2</v>
      </c>
      <c r="O59" s="9">
        <v>7.0442989999999997E-2</v>
      </c>
      <c r="P59" s="9">
        <v>7.1016159999999995E-2</v>
      </c>
      <c r="Q59" s="9">
        <v>7.1035589999999996E-2</v>
      </c>
      <c r="R59" s="9">
        <v>7.0602419999999999E-2</v>
      </c>
      <c r="S59" s="9">
        <v>7.615864E-2</v>
      </c>
      <c r="T59" s="9">
        <v>6.4790619999999993E-2</v>
      </c>
      <c r="U59" s="9">
        <v>7.4256699999999995E-2</v>
      </c>
      <c r="V59" s="9">
        <v>6.5420610000000004E-2</v>
      </c>
      <c r="W59" s="9">
        <v>6.6755590000000004E-2</v>
      </c>
      <c r="X59" s="9">
        <v>7.3681389999999999E-2</v>
      </c>
      <c r="Y59" s="9">
        <v>6.4442929999999995E-2</v>
      </c>
      <c r="Z59" s="9">
        <v>6.2811320000000004E-2</v>
      </c>
      <c r="AA59" s="9">
        <v>6.7306850000000001E-2</v>
      </c>
      <c r="AB59" s="9">
        <v>6.3742339999999995E-2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8.9571670000000006E-2</v>
      </c>
      <c r="D60" s="9">
        <v>9.4036980000000006E-2</v>
      </c>
      <c r="E60" s="9">
        <v>9.8767519999999998E-2</v>
      </c>
      <c r="F60" s="9">
        <v>0.10378755000000001</v>
      </c>
      <c r="G60" s="9">
        <v>0.10912476</v>
      </c>
      <c r="H60" s="9">
        <v>0.11481036</v>
      </c>
      <c r="I60" s="9">
        <v>0.12087968</v>
      </c>
      <c r="J60" s="9">
        <v>0.12737293999999999</v>
      </c>
      <c r="K60" s="9">
        <v>0.13433611000000001</v>
      </c>
      <c r="L60" s="9">
        <v>0.14182195</v>
      </c>
      <c r="M60" s="9">
        <v>0.14745978000000001</v>
      </c>
      <c r="N60" s="9">
        <v>0.14952113</v>
      </c>
      <c r="O60" s="9">
        <v>0.15150501</v>
      </c>
      <c r="P60" s="9">
        <v>0.15353093000000001</v>
      </c>
      <c r="Q60" s="9">
        <v>0.15543029999999999</v>
      </c>
      <c r="R60" s="9">
        <v>0.15728086999999999</v>
      </c>
      <c r="S60" s="9">
        <v>0.15917092999999999</v>
      </c>
      <c r="T60" s="9">
        <v>0.16007843999999999</v>
      </c>
      <c r="U60" s="9">
        <v>0.16257137999999999</v>
      </c>
      <c r="V60" s="9">
        <v>0.16305483000000001</v>
      </c>
      <c r="W60" s="9">
        <v>0.16390646</v>
      </c>
      <c r="X60" s="9">
        <v>0.16482695</v>
      </c>
      <c r="Y60" s="9">
        <v>0.16533527000000001</v>
      </c>
      <c r="Z60" s="9">
        <v>0.16622940999999999</v>
      </c>
      <c r="AA60" s="9">
        <v>0.16729004</v>
      </c>
      <c r="AB60" s="9">
        <v>0.16810848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794</v>
      </c>
      <c r="C61" s="9">
        <v>774.15</v>
      </c>
      <c r="D61" s="9">
        <v>754.79625038999995</v>
      </c>
      <c r="E61" s="9">
        <v>735.92634412999996</v>
      </c>
      <c r="F61" s="9">
        <v>717.52818552999997</v>
      </c>
      <c r="G61" s="9">
        <v>699.59234979999997</v>
      </c>
      <c r="H61" s="9">
        <v>682.10368173999996</v>
      </c>
      <c r="I61" s="9">
        <v>665.05108970000003</v>
      </c>
      <c r="J61" s="9">
        <v>648.42510793999998</v>
      </c>
      <c r="K61" s="9">
        <v>632.22342011000001</v>
      </c>
      <c r="L61" s="9">
        <v>616.41783459999999</v>
      </c>
      <c r="M61" s="9">
        <v>601.00757654999995</v>
      </c>
      <c r="N61" s="9">
        <v>585.98238714000001</v>
      </c>
      <c r="O61" s="9">
        <v>571.33292757000004</v>
      </c>
      <c r="P61" s="9">
        <v>557.04960438000001</v>
      </c>
      <c r="Q61" s="9">
        <v>543.12340902000005</v>
      </c>
      <c r="R61" s="9">
        <v>529.54532436</v>
      </c>
      <c r="S61" s="9">
        <v>516.30669125999998</v>
      </c>
      <c r="T61" s="9">
        <v>503.39922330000002</v>
      </c>
      <c r="U61" s="9">
        <v>490.81521971000001</v>
      </c>
      <c r="V61" s="9">
        <v>478.56014331</v>
      </c>
      <c r="W61" s="9">
        <v>466.59618644</v>
      </c>
      <c r="X61" s="9">
        <v>455.06401884000002</v>
      </c>
      <c r="Y61" s="9">
        <v>450.91169929</v>
      </c>
      <c r="Z61" s="9">
        <v>440.06446233999998</v>
      </c>
      <c r="AA61" s="9">
        <v>429.06389867000001</v>
      </c>
      <c r="AB61" s="9">
        <v>418.55909584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299575.02049540001</v>
      </c>
      <c r="C62" s="9">
        <v>20393.431124279999</v>
      </c>
      <c r="D62" s="9">
        <v>643.81260253000005</v>
      </c>
      <c r="E62" s="9">
        <v>0.74118311999999997</v>
      </c>
      <c r="F62" s="9">
        <v>0.72265354000000004</v>
      </c>
      <c r="G62" s="9">
        <v>0.70458958999999999</v>
      </c>
      <c r="H62" s="9">
        <v>0.68697596999999999</v>
      </c>
      <c r="I62" s="9">
        <v>0.66980158000000001</v>
      </c>
      <c r="J62" s="9">
        <v>0.65305683999999997</v>
      </c>
      <c r="K62" s="9">
        <v>0.63673944999999998</v>
      </c>
      <c r="L62" s="9">
        <v>0.62082095999999998</v>
      </c>
      <c r="M62" s="9">
        <v>0.60530061000000002</v>
      </c>
      <c r="N62" s="9">
        <v>0.59016809999999997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482.23225867000002</v>
      </c>
      <c r="C64" s="9">
        <v>463.85145747000001</v>
      </c>
      <c r="D64" s="9">
        <v>451.80726912</v>
      </c>
      <c r="E64" s="9">
        <v>440.49749138999999</v>
      </c>
      <c r="F64" s="9">
        <v>429.48505410000001</v>
      </c>
      <c r="G64" s="9">
        <v>418.74934568999998</v>
      </c>
      <c r="H64" s="9">
        <v>408.28129482000003</v>
      </c>
      <c r="I64" s="9">
        <v>398.07426244999999</v>
      </c>
      <c r="J64" s="9">
        <v>388.12258274999999</v>
      </c>
      <c r="K64" s="9">
        <v>378.42486924999997</v>
      </c>
      <c r="L64" s="9">
        <v>368.96424752000001</v>
      </c>
      <c r="M64" s="9">
        <v>359.74025374000001</v>
      </c>
      <c r="N64" s="9">
        <v>350.7467474</v>
      </c>
      <c r="O64" s="9">
        <v>341.97812525000001</v>
      </c>
      <c r="P64" s="9">
        <v>333.42867211999999</v>
      </c>
      <c r="Q64" s="9">
        <v>325.09298209999997</v>
      </c>
      <c r="R64" s="9">
        <v>316.96565788999999</v>
      </c>
      <c r="S64" s="9">
        <v>309.04151644000001</v>
      </c>
      <c r="T64" s="9">
        <v>301.31559784000001</v>
      </c>
      <c r="U64" s="9">
        <v>293.78329267999999</v>
      </c>
      <c r="V64" s="9">
        <v>286.44787080999998</v>
      </c>
      <c r="W64" s="9">
        <v>279.28670199999999</v>
      </c>
      <c r="X64" s="9">
        <v>272.3839858</v>
      </c>
      <c r="Y64" s="9">
        <v>269.89856550000002</v>
      </c>
      <c r="Z64" s="9">
        <v>263.40582268999998</v>
      </c>
      <c r="AA64" s="9">
        <v>256.82130434999999</v>
      </c>
      <c r="AB64" s="9">
        <v>250.53352956000001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1.6722613500000001</v>
      </c>
      <c r="D65" s="9">
        <v>5.279263E-2</v>
      </c>
      <c r="E65" s="9">
        <v>6.0779999999999997E-5</v>
      </c>
      <c r="F65" s="9">
        <v>5.9259999999999998E-5</v>
      </c>
      <c r="G65" s="9">
        <v>5.7779999999999999E-5</v>
      </c>
      <c r="H65" s="9">
        <v>5.6329999999999998E-5</v>
      </c>
      <c r="I65" s="9">
        <v>5.4920000000000003E-5</v>
      </c>
      <c r="J65" s="9">
        <v>5.3550000000000001E-5</v>
      </c>
      <c r="K65" s="9">
        <v>5.2210000000000003E-5</v>
      </c>
      <c r="L65" s="9">
        <v>5.0909999999999999E-5</v>
      </c>
      <c r="M65" s="9">
        <v>4.9629999999999997E-5</v>
      </c>
      <c r="N65" s="9">
        <v>4.8390000000000003E-5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0.24565152000000001</v>
      </c>
      <c r="C66" s="9">
        <v>1.6722609999999999E-2</v>
      </c>
      <c r="D66" s="9">
        <v>5.2793000000000002E-4</v>
      </c>
      <c r="E66" s="9">
        <v>6.0999999999999998E-7</v>
      </c>
      <c r="F66" s="9">
        <v>5.8999999999999996E-7</v>
      </c>
      <c r="G66" s="9">
        <v>5.7999999999999995E-7</v>
      </c>
      <c r="H66" s="9">
        <v>5.6000000000000004E-7</v>
      </c>
      <c r="I66" s="9">
        <v>5.5000000000000003E-7</v>
      </c>
      <c r="J66" s="9">
        <v>5.4000000000000002E-7</v>
      </c>
      <c r="K66" s="9">
        <v>5.2E-7</v>
      </c>
      <c r="L66" s="9">
        <v>5.0999999999999999E-7</v>
      </c>
      <c r="M66" s="9">
        <v>4.9999999999999998E-7</v>
      </c>
      <c r="N66" s="9">
        <v>4.7999999999999996E-7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475.25815219999998</v>
      </c>
      <c r="C67" s="9">
        <v>463.37669839</v>
      </c>
      <c r="D67" s="9">
        <v>451.79228116000002</v>
      </c>
      <c r="E67" s="9">
        <v>440.49747413</v>
      </c>
      <c r="F67" s="9">
        <v>429.48503727999997</v>
      </c>
      <c r="G67" s="9">
        <v>418.74932928999999</v>
      </c>
      <c r="H67" s="9">
        <v>408.28127883000002</v>
      </c>
      <c r="I67" s="9">
        <v>398.07424686000002</v>
      </c>
      <c r="J67" s="9">
        <v>388.12256754999999</v>
      </c>
      <c r="K67" s="9">
        <v>378.42485442999998</v>
      </c>
      <c r="L67" s="9">
        <v>368.96423306999998</v>
      </c>
      <c r="M67" s="9">
        <v>359.74023964999998</v>
      </c>
      <c r="N67" s="9">
        <v>350.74673367000003</v>
      </c>
      <c r="O67" s="9">
        <v>341.97812525000001</v>
      </c>
      <c r="P67" s="9">
        <v>333.42867211999999</v>
      </c>
      <c r="Q67" s="9">
        <v>325.09298209999997</v>
      </c>
      <c r="R67" s="9">
        <v>316.96565788999999</v>
      </c>
      <c r="S67" s="9">
        <v>309.04151644000001</v>
      </c>
      <c r="T67" s="9">
        <v>301.31559784000001</v>
      </c>
      <c r="U67" s="9">
        <v>293.78329267999999</v>
      </c>
      <c r="V67" s="9">
        <v>286.44787080999998</v>
      </c>
      <c r="W67" s="9">
        <v>279.28670199999999</v>
      </c>
      <c r="X67" s="9">
        <v>272.3839858</v>
      </c>
      <c r="Y67" s="9">
        <v>269.89856550000002</v>
      </c>
      <c r="Z67" s="9">
        <v>263.40582268999998</v>
      </c>
      <c r="AA67" s="9">
        <v>256.82130434999999</v>
      </c>
      <c r="AB67" s="9">
        <v>250.53352956000001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6.9741064799999997</v>
      </c>
      <c r="C68" s="9">
        <v>0.47475908</v>
      </c>
      <c r="D68" s="9">
        <v>1.498796E-2</v>
      </c>
      <c r="E68" s="9">
        <v>1.7249999999999999E-5</v>
      </c>
      <c r="F68" s="9">
        <v>1.6820000000000002E-5</v>
      </c>
      <c r="G68" s="9">
        <v>1.6399999999999999E-5</v>
      </c>
      <c r="H68" s="9">
        <v>1.5990000000000001E-5</v>
      </c>
      <c r="I68" s="9">
        <v>1.5590000000000002E-5</v>
      </c>
      <c r="J68" s="9">
        <v>1.52E-5</v>
      </c>
      <c r="K68" s="9">
        <v>1.482E-5</v>
      </c>
      <c r="L68" s="9">
        <v>1.4450000000000001E-5</v>
      </c>
      <c r="M68" s="9">
        <v>1.4090000000000001E-5</v>
      </c>
      <c r="N68" s="9">
        <v>1.3740000000000001E-5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1.0249999999999999</v>
      </c>
      <c r="D69" s="9">
        <v>0</v>
      </c>
      <c r="E69" s="9">
        <v>0</v>
      </c>
      <c r="F69" s="9">
        <v>0</v>
      </c>
      <c r="G69" s="9">
        <v>0</v>
      </c>
      <c r="H69" s="9">
        <v>3.3900000000000002E-6</v>
      </c>
      <c r="I69" s="9">
        <v>1.6700000000000001E-6</v>
      </c>
      <c r="J69" s="9">
        <v>0</v>
      </c>
      <c r="K69" s="9">
        <v>4.5999999999999999E-7</v>
      </c>
      <c r="L69" s="9">
        <v>1.414E-5</v>
      </c>
      <c r="M69" s="9">
        <v>0</v>
      </c>
      <c r="N69" s="9">
        <v>3.1E-7</v>
      </c>
      <c r="O69" s="9">
        <v>0</v>
      </c>
      <c r="P69" s="9">
        <v>1.8E-7</v>
      </c>
      <c r="Q69" s="9">
        <v>0</v>
      </c>
      <c r="R69" s="9">
        <v>8.0000000000000002E-8</v>
      </c>
      <c r="S69" s="9">
        <v>0</v>
      </c>
      <c r="T69" s="9">
        <v>0</v>
      </c>
      <c r="U69" s="9">
        <v>3.9999999999999998E-7</v>
      </c>
      <c r="V69" s="9">
        <v>1.99E-6</v>
      </c>
      <c r="W69" s="9">
        <v>3.1980000000000002E-5</v>
      </c>
      <c r="X69" s="9">
        <v>9.9999999999999995E-8</v>
      </c>
      <c r="Y69" s="9">
        <v>2.9177000000000001E-4</v>
      </c>
      <c r="Z69" s="9">
        <v>1.6282370000000001E-2</v>
      </c>
      <c r="AA69" s="9">
        <v>9.6796999999999996E-4</v>
      </c>
      <c r="AB69" s="9">
        <v>2.4399999999999999E-6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0</v>
      </c>
      <c r="D70" s="9">
        <v>0</v>
      </c>
      <c r="E70" s="9">
        <v>0</v>
      </c>
      <c r="F70" s="9">
        <v>0</v>
      </c>
      <c r="G70" s="9">
        <v>3.3900000000000002E-6</v>
      </c>
      <c r="H70" s="9">
        <v>1.6700000000000001E-6</v>
      </c>
      <c r="I70" s="9">
        <v>0</v>
      </c>
      <c r="J70" s="9">
        <v>4.5999999999999999E-7</v>
      </c>
      <c r="K70" s="9">
        <v>1.414E-5</v>
      </c>
      <c r="L70" s="9">
        <v>0</v>
      </c>
      <c r="M70" s="9">
        <v>3.1E-7</v>
      </c>
      <c r="N70" s="9">
        <v>0</v>
      </c>
      <c r="O70" s="9">
        <v>1.8E-7</v>
      </c>
      <c r="P70" s="9">
        <v>0</v>
      </c>
      <c r="Q70" s="9">
        <v>8.0000000000000002E-8</v>
      </c>
      <c r="R70" s="9">
        <v>0</v>
      </c>
      <c r="S70" s="9">
        <v>0</v>
      </c>
      <c r="T70" s="9">
        <v>3.9999999999999998E-7</v>
      </c>
      <c r="U70" s="9">
        <v>1.99E-6</v>
      </c>
      <c r="V70" s="9">
        <v>3.1980000000000002E-5</v>
      </c>
      <c r="W70" s="9">
        <v>9.9999999999999995E-8</v>
      </c>
      <c r="X70" s="9">
        <v>2.9177000000000001E-4</v>
      </c>
      <c r="Y70" s="9">
        <v>1.6282370000000001E-2</v>
      </c>
      <c r="Z70" s="9">
        <v>9.6796999999999996E-4</v>
      </c>
      <c r="AA70" s="9">
        <v>2.4399999999999999E-6</v>
      </c>
      <c r="AB70" s="9">
        <v>5.3018E-4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3.3011686</v>
      </c>
      <c r="D71" s="9">
        <v>3.6072164799999999</v>
      </c>
      <c r="E71" s="9">
        <v>3.93738521</v>
      </c>
      <c r="F71" s="9">
        <v>4.2934659499999999</v>
      </c>
      <c r="G71" s="9">
        <v>4.6773398000000004</v>
      </c>
      <c r="H71" s="9">
        <v>5.0910137200000003</v>
      </c>
      <c r="I71" s="9">
        <v>5.5366758899999997</v>
      </c>
      <c r="J71" s="9">
        <v>6.0166460300000004</v>
      </c>
      <c r="K71" s="9">
        <v>6.5333883100000003</v>
      </c>
      <c r="L71" s="9">
        <v>7.08945968</v>
      </c>
      <c r="M71" s="9">
        <v>7.6519913300000004</v>
      </c>
      <c r="N71" s="9">
        <v>8.19425165</v>
      </c>
      <c r="O71" s="9">
        <v>8.7693269800000007</v>
      </c>
      <c r="P71" s="9">
        <v>9.3836310199999993</v>
      </c>
      <c r="Q71" s="9">
        <v>10.03476848</v>
      </c>
      <c r="R71" s="9">
        <v>10.725466170000001</v>
      </c>
      <c r="S71" s="9">
        <v>11.46033937</v>
      </c>
      <c r="T71" s="9">
        <v>12.22125771</v>
      </c>
      <c r="U71" s="9">
        <v>13.039560079999999</v>
      </c>
      <c r="V71" s="9">
        <v>13.83784447</v>
      </c>
      <c r="W71" s="9">
        <v>14.6011544</v>
      </c>
      <c r="X71" s="9">
        <v>15.43318887</v>
      </c>
      <c r="Y71" s="9">
        <v>16.36667675</v>
      </c>
      <c r="Z71" s="9">
        <v>16.981638369999999</v>
      </c>
      <c r="AA71" s="9">
        <v>17.881134530000001</v>
      </c>
      <c r="AB71" s="9">
        <v>18.894282990000001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1.7835978800000001</v>
      </c>
      <c r="D72" s="9">
        <v>3.8754110599999998</v>
      </c>
      <c r="E72" s="9">
        <v>6.1783208900000002</v>
      </c>
      <c r="F72" s="9">
        <v>8.7403963099999995</v>
      </c>
      <c r="G72" s="9">
        <v>11.57378754</v>
      </c>
      <c r="H72" s="9">
        <v>14.69474533</v>
      </c>
      <c r="I72" s="9">
        <v>18.10698339</v>
      </c>
      <c r="J72" s="9">
        <v>21.83406506</v>
      </c>
      <c r="K72" s="9">
        <v>25.885910840000001</v>
      </c>
      <c r="L72" s="9">
        <v>23.298952310000001</v>
      </c>
      <c r="M72" s="9">
        <v>21.008754039999999</v>
      </c>
      <c r="N72" s="9">
        <v>18.907878669999999</v>
      </c>
      <c r="O72" s="9">
        <v>17.036579830000001</v>
      </c>
      <c r="P72" s="9">
        <v>15.41237037</v>
      </c>
      <c r="Q72" s="9">
        <v>13.87166498</v>
      </c>
      <c r="R72" s="9">
        <v>12.49690354</v>
      </c>
      <c r="S72" s="9">
        <v>11.339991449999999</v>
      </c>
      <c r="T72" s="9">
        <v>11.151554770000001</v>
      </c>
      <c r="U72" s="9">
        <v>30.079253120000001</v>
      </c>
      <c r="V72" s="9">
        <v>27.071383390000001</v>
      </c>
      <c r="W72" s="9">
        <v>29.014851910000001</v>
      </c>
      <c r="X72" s="9">
        <v>35.700272030000001</v>
      </c>
      <c r="Y72" s="9">
        <v>41.683065759999998</v>
      </c>
      <c r="Z72" s="9">
        <v>47.27350156</v>
      </c>
      <c r="AA72" s="9">
        <v>53.552410440000003</v>
      </c>
      <c r="AB72" s="9">
        <v>61.177427600000001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0.35657193999999998</v>
      </c>
      <c r="D73" s="9">
        <v>0.77476398000000002</v>
      </c>
      <c r="E73" s="9">
        <v>1.23515693</v>
      </c>
      <c r="F73" s="9">
        <v>1.7473616999999999</v>
      </c>
      <c r="G73" s="9">
        <v>2.3137991100000002</v>
      </c>
      <c r="H73" s="9">
        <v>2.9377425499999998</v>
      </c>
      <c r="I73" s="9">
        <v>3.6199100199999998</v>
      </c>
      <c r="J73" s="9">
        <v>4.3650202800000004</v>
      </c>
      <c r="K73" s="9">
        <v>5.1750559599999999</v>
      </c>
      <c r="L73" s="9">
        <v>4.6578413100000002</v>
      </c>
      <c r="M73" s="9">
        <v>4.1999425800000001</v>
      </c>
      <c r="N73" s="9">
        <v>3.7797980500000001</v>
      </c>
      <c r="O73" s="9">
        <v>3.4057409299999999</v>
      </c>
      <c r="P73" s="9">
        <v>3.0809587999999999</v>
      </c>
      <c r="Q73" s="9">
        <v>2.7730760999999999</v>
      </c>
      <c r="R73" s="9">
        <v>2.4982311199999998</v>
      </c>
      <c r="S73" s="9">
        <v>2.2670045499999998</v>
      </c>
      <c r="T73" s="9">
        <v>2.2293699</v>
      </c>
      <c r="U73" s="9">
        <v>6.0130678299999998</v>
      </c>
      <c r="V73" s="9">
        <v>5.4120539000000001</v>
      </c>
      <c r="W73" s="9">
        <v>5.8005494400000002</v>
      </c>
      <c r="X73" s="9">
        <v>7.1370096299999997</v>
      </c>
      <c r="Y73" s="9">
        <v>8.3331530800000007</v>
      </c>
      <c r="Z73" s="9">
        <v>9.4508138899999992</v>
      </c>
      <c r="AA73" s="9">
        <v>10.705956390000001</v>
      </c>
      <c r="AB73" s="9">
        <v>12.23038833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0.47366869</v>
      </c>
      <c r="D75" s="9">
        <v>1.0291898799999999</v>
      </c>
      <c r="E75" s="9">
        <v>1.64077184</v>
      </c>
      <c r="F75" s="9">
        <v>2.3211802000000001</v>
      </c>
      <c r="G75" s="9">
        <v>3.0736416900000001</v>
      </c>
      <c r="H75" s="9">
        <v>3.9024719999999999</v>
      </c>
      <c r="I75" s="9">
        <v>4.8086573899999996</v>
      </c>
      <c r="J75" s="9">
        <v>5.7984555499999999</v>
      </c>
      <c r="K75" s="9">
        <v>6.8745010600000001</v>
      </c>
      <c r="L75" s="9">
        <v>6.18748451</v>
      </c>
      <c r="M75" s="9">
        <v>5.5792783500000001</v>
      </c>
      <c r="N75" s="9">
        <v>5.0213505200000004</v>
      </c>
      <c r="O75" s="9">
        <v>4.5243911600000004</v>
      </c>
      <c r="P75" s="9">
        <v>4.0930511200000002</v>
      </c>
      <c r="Q75" s="9">
        <v>3.6838872</v>
      </c>
      <c r="R75" s="9">
        <v>3.3187928800000002</v>
      </c>
      <c r="S75" s="9">
        <v>3.0115526400000001</v>
      </c>
      <c r="T75" s="9">
        <v>2.9615096599999999</v>
      </c>
      <c r="U75" s="9">
        <v>7.9881236800000002</v>
      </c>
      <c r="V75" s="9">
        <v>7.1893260799999998</v>
      </c>
      <c r="W75" s="9">
        <v>7.7054514899999997</v>
      </c>
      <c r="X75" s="9">
        <v>9.4808932699999993</v>
      </c>
      <c r="Y75" s="9">
        <v>11.069739119999999</v>
      </c>
      <c r="Z75" s="9">
        <v>12.554386770000001</v>
      </c>
      <c r="AA75" s="9">
        <v>14.22187168</v>
      </c>
      <c r="AB75" s="9">
        <v>16.24684152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3.9600000000000002E-6</v>
      </c>
      <c r="D76" s="9">
        <v>8.6000000000000007E-6</v>
      </c>
      <c r="E76" s="9">
        <v>1.3709999999999999E-5</v>
      </c>
      <c r="F76" s="9">
        <v>1.9400000000000001E-5</v>
      </c>
      <c r="G76" s="9">
        <v>2.5680000000000001E-5</v>
      </c>
      <c r="H76" s="9">
        <v>3.2610000000000001E-5</v>
      </c>
      <c r="I76" s="9">
        <v>4.0179999999999998E-5</v>
      </c>
      <c r="J76" s="9">
        <v>4.8449999999999999E-5</v>
      </c>
      <c r="K76" s="9">
        <v>5.7439999999999999E-5</v>
      </c>
      <c r="L76" s="9">
        <v>5.1700000000000003E-5</v>
      </c>
      <c r="M76" s="9">
        <v>4.6619999999999997E-5</v>
      </c>
      <c r="N76" s="9">
        <v>4.1959999999999998E-5</v>
      </c>
      <c r="O76" s="9">
        <v>3.7799999999999997E-5</v>
      </c>
      <c r="P76" s="9">
        <v>3.4199999999999998E-5</v>
      </c>
      <c r="Q76" s="9">
        <v>3.078E-5</v>
      </c>
      <c r="R76" s="9">
        <v>2.773E-5</v>
      </c>
      <c r="S76" s="9">
        <v>2.516E-5</v>
      </c>
      <c r="T76" s="9">
        <v>2.4749999999999999E-5</v>
      </c>
      <c r="U76" s="9">
        <v>6.6749999999999996E-5</v>
      </c>
      <c r="V76" s="9">
        <v>6.0069999999999999E-5</v>
      </c>
      <c r="W76" s="9">
        <v>6.4389999999999998E-5</v>
      </c>
      <c r="X76" s="9">
        <v>7.9220000000000004E-5</v>
      </c>
      <c r="Y76" s="9">
        <v>9.2499999999999999E-5</v>
      </c>
      <c r="Z76" s="9">
        <v>1.049E-4</v>
      </c>
      <c r="AA76" s="9">
        <v>1.1883999999999999E-4</v>
      </c>
      <c r="AB76" s="9">
        <v>1.3575999999999999E-4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4.0000000000000001E-8</v>
      </c>
      <c r="D77" s="9">
        <v>8.9999999999999999E-8</v>
      </c>
      <c r="E77" s="9">
        <v>1.4000000000000001E-7</v>
      </c>
      <c r="F77" s="9">
        <v>1.9000000000000001E-7</v>
      </c>
      <c r="G77" s="9">
        <v>2.6E-7</v>
      </c>
      <c r="H77" s="9">
        <v>3.3000000000000002E-7</v>
      </c>
      <c r="I77" s="9">
        <v>3.9999999999999998E-7</v>
      </c>
      <c r="J77" s="9">
        <v>4.7999999999999996E-7</v>
      </c>
      <c r="K77" s="9">
        <v>5.7000000000000005E-7</v>
      </c>
      <c r="L77" s="9">
        <v>5.2E-7</v>
      </c>
      <c r="M77" s="9">
        <v>4.7E-7</v>
      </c>
      <c r="N77" s="9">
        <v>4.2E-7</v>
      </c>
      <c r="O77" s="9">
        <v>3.8000000000000001E-7</v>
      </c>
      <c r="P77" s="9">
        <v>3.3999999999999997E-7</v>
      </c>
      <c r="Q77" s="9">
        <v>3.1E-7</v>
      </c>
      <c r="R77" s="9">
        <v>2.8000000000000002E-7</v>
      </c>
      <c r="S77" s="9">
        <v>2.4999999999999999E-7</v>
      </c>
      <c r="T77" s="9">
        <v>2.4999999999999999E-7</v>
      </c>
      <c r="U77" s="9">
        <v>6.7000000000000004E-7</v>
      </c>
      <c r="V77" s="9">
        <v>5.9999999999999997E-7</v>
      </c>
      <c r="W77" s="9">
        <v>6.4000000000000001E-7</v>
      </c>
      <c r="X77" s="9">
        <v>7.8999999999999995E-7</v>
      </c>
      <c r="Y77" s="9">
        <v>9.1999999999999998E-7</v>
      </c>
      <c r="Z77" s="9">
        <v>1.0499999999999999E-6</v>
      </c>
      <c r="AA77" s="9">
        <v>1.19E-6</v>
      </c>
      <c r="AB77" s="9">
        <v>1.3599999999999999E-6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0.47366377999999998</v>
      </c>
      <c r="D78" s="9">
        <v>1.0291792099999999</v>
      </c>
      <c r="E78" s="9">
        <v>1.6407548300000001</v>
      </c>
      <c r="F78" s="9">
        <v>2.3211561399999998</v>
      </c>
      <c r="G78" s="9">
        <v>3.0736098300000001</v>
      </c>
      <c r="H78" s="9">
        <v>3.9024315500000002</v>
      </c>
      <c r="I78" s="9">
        <v>4.8086075499999996</v>
      </c>
      <c r="J78" s="9">
        <v>5.7983954400000002</v>
      </c>
      <c r="K78" s="9">
        <v>6.8744297999999997</v>
      </c>
      <c r="L78" s="9">
        <v>6.1874203699999999</v>
      </c>
      <c r="M78" s="9">
        <v>5.5792205199999998</v>
      </c>
      <c r="N78" s="9">
        <v>5.0212984699999996</v>
      </c>
      <c r="O78" s="9">
        <v>4.5243442600000003</v>
      </c>
      <c r="P78" s="9">
        <v>4.0930087000000004</v>
      </c>
      <c r="Q78" s="9">
        <v>3.6838490099999999</v>
      </c>
      <c r="R78" s="9">
        <v>3.3187584800000001</v>
      </c>
      <c r="S78" s="9">
        <v>3.0115214300000002</v>
      </c>
      <c r="T78" s="9">
        <v>2.9614789699999999</v>
      </c>
      <c r="U78" s="9">
        <v>7.9880408799999998</v>
      </c>
      <c r="V78" s="9">
        <v>7.1892515499999998</v>
      </c>
      <c r="W78" s="9">
        <v>7.7053716200000002</v>
      </c>
      <c r="X78" s="9">
        <v>9.4807950000000005</v>
      </c>
      <c r="Y78" s="9">
        <v>11.06962437</v>
      </c>
      <c r="Z78" s="9">
        <v>12.55425664</v>
      </c>
      <c r="AA78" s="9">
        <v>14.22172426</v>
      </c>
      <c r="AB78" s="9">
        <v>16.24667311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4.9100000000000004E-6</v>
      </c>
      <c r="D79" s="9">
        <v>1.0669999999999999E-5</v>
      </c>
      <c r="E79" s="9">
        <v>1.7010000000000001E-5</v>
      </c>
      <c r="F79" s="9">
        <v>2.406E-5</v>
      </c>
      <c r="G79" s="9">
        <v>3.1860000000000003E-5</v>
      </c>
      <c r="H79" s="9">
        <v>4.0450000000000001E-5</v>
      </c>
      <c r="I79" s="9">
        <v>4.9849999999999999E-5</v>
      </c>
      <c r="J79" s="9">
        <v>6.0109999999999999E-5</v>
      </c>
      <c r="K79" s="9">
        <v>7.1260000000000006E-5</v>
      </c>
      <c r="L79" s="9">
        <v>6.4140000000000006E-5</v>
      </c>
      <c r="M79" s="9">
        <v>5.783E-5</v>
      </c>
      <c r="N79" s="9">
        <v>5.2049999999999998E-5</v>
      </c>
      <c r="O79" s="9">
        <v>4.6900000000000002E-5</v>
      </c>
      <c r="P79" s="9">
        <v>4.2419999999999997E-5</v>
      </c>
      <c r="Q79" s="9">
        <v>3.8189999999999999E-5</v>
      </c>
      <c r="R79" s="9">
        <v>3.4400000000000003E-5</v>
      </c>
      <c r="S79" s="9">
        <v>3.1220000000000003E-5</v>
      </c>
      <c r="T79" s="9">
        <v>3.0700000000000001E-5</v>
      </c>
      <c r="U79" s="9">
        <v>8.2799999999999993E-5</v>
      </c>
      <c r="V79" s="9">
        <v>7.4519999999999998E-5</v>
      </c>
      <c r="W79" s="9">
        <v>7.9870000000000006E-5</v>
      </c>
      <c r="X79" s="9">
        <v>9.8280000000000001E-5</v>
      </c>
      <c r="Y79" s="9">
        <v>1.1475E-4</v>
      </c>
      <c r="Z79" s="9">
        <v>1.3014E-4</v>
      </c>
      <c r="AA79" s="9">
        <v>1.4741999999999999E-4</v>
      </c>
      <c r="AB79" s="9">
        <v>1.6841E-4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4.7815100000000001E-3</v>
      </c>
      <c r="E80" s="9">
        <v>1.4142281999999999</v>
      </c>
      <c r="F80" s="9">
        <v>0.77137363999999997</v>
      </c>
      <c r="G80" s="9">
        <v>0.57187553999999996</v>
      </c>
      <c r="H80" s="9">
        <v>0.47130216000000003</v>
      </c>
      <c r="I80" s="9">
        <v>0.41073048000000001</v>
      </c>
      <c r="J80" s="9">
        <v>0.36912004999999998</v>
      </c>
      <c r="K80" s="9">
        <v>0.33981855</v>
      </c>
      <c r="L80" s="9">
        <v>0.317305</v>
      </c>
      <c r="M80" s="9">
        <v>7.0069999999999998E-5</v>
      </c>
      <c r="N80" s="9">
        <v>1.8931200000000001E-3</v>
      </c>
      <c r="O80" s="9">
        <v>0</v>
      </c>
      <c r="P80" s="9">
        <v>1.1452599999999999E-3</v>
      </c>
      <c r="Q80" s="9">
        <v>5.18156E-3</v>
      </c>
      <c r="R80" s="9">
        <v>3.8330000000000001E-5</v>
      </c>
      <c r="S80" s="9">
        <v>9.9364000000000006E-4</v>
      </c>
      <c r="T80" s="9">
        <v>8.2489999999999994E-3</v>
      </c>
      <c r="U80" s="9">
        <v>9.2647770000000004E-2</v>
      </c>
      <c r="V80" s="9">
        <v>1.99701638</v>
      </c>
      <c r="W80" s="9">
        <v>2.0499999999999999E-6</v>
      </c>
      <c r="X80" s="9">
        <v>0.19087835</v>
      </c>
      <c r="Y80" s="9">
        <v>0.36712635999999998</v>
      </c>
      <c r="Z80" s="9">
        <v>0.29731553999999999</v>
      </c>
      <c r="AA80" s="9">
        <v>0.26013075000000002</v>
      </c>
      <c r="AB80" s="9">
        <v>0.25868988999999998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4.7815100000000001E-3</v>
      </c>
      <c r="D81" s="9">
        <v>1.4142281999999999</v>
      </c>
      <c r="E81" s="9">
        <v>0.77137363999999997</v>
      </c>
      <c r="F81" s="9">
        <v>0.57187553999999996</v>
      </c>
      <c r="G81" s="9">
        <v>0.47130216000000003</v>
      </c>
      <c r="H81" s="9">
        <v>0.41073048000000001</v>
      </c>
      <c r="I81" s="9">
        <v>0.36912004999999998</v>
      </c>
      <c r="J81" s="9">
        <v>0.33981855</v>
      </c>
      <c r="K81" s="9">
        <v>0.317305</v>
      </c>
      <c r="L81" s="9">
        <v>7.0069999999999998E-5</v>
      </c>
      <c r="M81" s="9">
        <v>1.8931200000000001E-3</v>
      </c>
      <c r="N81" s="9">
        <v>0</v>
      </c>
      <c r="O81" s="9">
        <v>1.1452599999999999E-3</v>
      </c>
      <c r="P81" s="9">
        <v>5.18156E-3</v>
      </c>
      <c r="Q81" s="9">
        <v>3.8330000000000001E-5</v>
      </c>
      <c r="R81" s="9">
        <v>9.9364000000000006E-4</v>
      </c>
      <c r="S81" s="9">
        <v>8.2489999999999994E-3</v>
      </c>
      <c r="T81" s="9">
        <v>9.2647770000000004E-2</v>
      </c>
      <c r="U81" s="9">
        <v>1.99701638</v>
      </c>
      <c r="V81" s="9">
        <v>2.0499999999999999E-6</v>
      </c>
      <c r="W81" s="9">
        <v>0.19087835</v>
      </c>
      <c r="X81" s="9">
        <v>0.36712635999999998</v>
      </c>
      <c r="Y81" s="9">
        <v>0.29731553999999999</v>
      </c>
      <c r="Z81" s="9">
        <v>0.26013075000000002</v>
      </c>
      <c r="AA81" s="9">
        <v>0.25868988999999998</v>
      </c>
      <c r="AB81" s="9">
        <v>0.26931578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B99B2-D926-4A72-B758-F6C39F17CDC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8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100</v>
      </c>
      <c r="D3" s="9">
        <v>100</v>
      </c>
      <c r="E3" s="9">
        <v>100</v>
      </c>
      <c r="F3" s="9">
        <v>100</v>
      </c>
      <c r="G3" s="9">
        <v>100</v>
      </c>
      <c r="H3" s="9">
        <v>100</v>
      </c>
      <c r="I3" s="9">
        <v>100</v>
      </c>
      <c r="J3" s="9">
        <v>100</v>
      </c>
      <c r="K3" s="9">
        <v>100</v>
      </c>
      <c r="L3" s="9">
        <v>100</v>
      </c>
      <c r="M3" s="9">
        <v>100</v>
      </c>
      <c r="N3" s="9">
        <v>100</v>
      </c>
      <c r="O3" s="9">
        <v>100</v>
      </c>
      <c r="P3" s="9">
        <v>100</v>
      </c>
      <c r="Q3" s="9">
        <v>100</v>
      </c>
      <c r="R3" s="9">
        <v>100</v>
      </c>
      <c r="S3" s="9">
        <v>100</v>
      </c>
      <c r="T3" s="9">
        <v>100</v>
      </c>
      <c r="U3" s="9">
        <v>100</v>
      </c>
      <c r="V3" s="9">
        <v>100</v>
      </c>
      <c r="W3" s="9">
        <v>100</v>
      </c>
      <c r="X3" s="9">
        <v>100</v>
      </c>
      <c r="Y3" s="9">
        <v>100</v>
      </c>
      <c r="Z3" s="9">
        <v>100</v>
      </c>
      <c r="AA3" s="9">
        <v>100</v>
      </c>
      <c r="AB3" s="9">
        <v>100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25928</v>
      </c>
      <c r="C5" s="9">
        <v>27538.240229210001</v>
      </c>
      <c r="D5" s="9">
        <v>29222.331505490001</v>
      </c>
      <c r="E5" s="9">
        <v>30983.416853070001</v>
      </c>
      <c r="F5" s="9">
        <v>32824.766217359997</v>
      </c>
      <c r="G5" s="9">
        <v>34749.783939649999</v>
      </c>
      <c r="H5" s="9">
        <v>36762.013179469999</v>
      </c>
      <c r="I5" s="9">
        <v>38865.137673730002</v>
      </c>
      <c r="J5" s="9">
        <v>41063.001595000002</v>
      </c>
      <c r="K5" s="9">
        <v>43359.580863659998</v>
      </c>
      <c r="L5" s="9">
        <v>45459.853776160002</v>
      </c>
      <c r="M5" s="9">
        <v>46752.071463239998</v>
      </c>
      <c r="N5" s="9">
        <v>48069.48148196</v>
      </c>
      <c r="O5" s="9">
        <v>49429.200619449999</v>
      </c>
      <c r="P5" s="9">
        <v>50821.607264259997</v>
      </c>
      <c r="Q5" s="9">
        <v>52236.392952599999</v>
      </c>
      <c r="R5" s="9">
        <v>53696.810833240001</v>
      </c>
      <c r="S5" s="9">
        <v>55174.775905510003</v>
      </c>
      <c r="T5" s="9">
        <v>56684.342132149999</v>
      </c>
      <c r="U5" s="9">
        <v>58205.66446942</v>
      </c>
      <c r="V5" s="9">
        <v>59766.795924149999</v>
      </c>
      <c r="W5" s="9">
        <v>61329.109795440003</v>
      </c>
      <c r="X5" s="9">
        <v>62929.009613009999</v>
      </c>
      <c r="Y5" s="9">
        <v>64563.200549349996</v>
      </c>
      <c r="Z5" s="9">
        <v>66228.835627399996</v>
      </c>
      <c r="AA5" s="9">
        <v>67923.617807160001</v>
      </c>
      <c r="AB5" s="9">
        <v>69636.853822859994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93762402.791727096</v>
      </c>
      <c r="C6" s="9">
        <v>95637647.758620605</v>
      </c>
      <c r="D6" s="9">
        <v>97550403.032840699</v>
      </c>
      <c r="E6" s="9">
        <v>99501409.798029497</v>
      </c>
      <c r="F6" s="9">
        <v>101491438.137931</v>
      </c>
      <c r="G6" s="9">
        <v>103521269.331691</v>
      </c>
      <c r="H6" s="9">
        <v>105591696.65353</v>
      </c>
      <c r="I6" s="9">
        <v>107703528.571428</v>
      </c>
      <c r="J6" s="9">
        <v>109857599.142857</v>
      </c>
      <c r="K6" s="9">
        <v>112054751.221674</v>
      </c>
      <c r="L6" s="9">
        <v>114295842.055829</v>
      </c>
      <c r="M6" s="9">
        <v>116581759.280788</v>
      </c>
      <c r="N6" s="9">
        <v>118913393.73070601</v>
      </c>
      <c r="O6" s="9">
        <v>121291663.428571</v>
      </c>
      <c r="P6" s="9">
        <v>123717495.993431</v>
      </c>
      <c r="Q6" s="9">
        <v>126191846.233169</v>
      </c>
      <c r="R6" s="9">
        <v>128715683.34975301</v>
      </c>
      <c r="S6" s="9">
        <v>131289995.73727401</v>
      </c>
      <c r="T6" s="9">
        <v>133915797.37931</v>
      </c>
      <c r="U6" s="9">
        <v>136594115.054187</v>
      </c>
      <c r="V6" s="9">
        <v>139325994.732348</v>
      </c>
      <c r="W6" s="9">
        <v>142112514.37110001</v>
      </c>
      <c r="X6" s="9">
        <v>144954764.72249499</v>
      </c>
      <c r="Y6" s="9">
        <v>147853858.92939201</v>
      </c>
      <c r="Z6" s="9">
        <v>150810938.922824</v>
      </c>
      <c r="AA6" s="9">
        <v>153827159.42857099</v>
      </c>
      <c r="AB6" s="9">
        <v>156903703.96059099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93762402.791727096</v>
      </c>
      <c r="C7" s="9">
        <v>95637650.847561598</v>
      </c>
      <c r="D7" s="9">
        <v>97550403.864512905</v>
      </c>
      <c r="E7" s="9">
        <v>99501411.941803098</v>
      </c>
      <c r="F7" s="9">
        <v>101491440.180639</v>
      </c>
      <c r="G7" s="9">
        <v>103521268.98425201</v>
      </c>
      <c r="H7" s="9">
        <v>105591694.36393701</v>
      </c>
      <c r="I7" s="9">
        <v>107703528.251215</v>
      </c>
      <c r="J7" s="9">
        <v>109857598.81624</v>
      </c>
      <c r="K7" s="9">
        <v>112054750.792564</v>
      </c>
      <c r="L7" s="9">
        <v>114295845.80841599</v>
      </c>
      <c r="M7" s="9">
        <v>116581762.724584</v>
      </c>
      <c r="N7" s="9">
        <v>118913397.979076</v>
      </c>
      <c r="O7" s="9">
        <v>121291665.938657</v>
      </c>
      <c r="P7" s="9">
        <v>123717499.25743</v>
      </c>
      <c r="Q7" s="9">
        <v>126191849.242579</v>
      </c>
      <c r="R7" s="9">
        <v>128715686.227431</v>
      </c>
      <c r="S7" s="9">
        <v>131289999.951979</v>
      </c>
      <c r="T7" s="9">
        <v>133915799.951019</v>
      </c>
      <c r="U7" s="9">
        <v>136594115.950039</v>
      </c>
      <c r="V7" s="9">
        <v>139325998.26903999</v>
      </c>
      <c r="W7" s="9">
        <v>142112518.23442101</v>
      </c>
      <c r="X7" s="9">
        <v>144954768.59910899</v>
      </c>
      <c r="Y7" s="9">
        <v>147853863.97109199</v>
      </c>
      <c r="Z7" s="9">
        <v>150810941.25051299</v>
      </c>
      <c r="AA7" s="9">
        <v>153827160.075524</v>
      </c>
      <c r="AB7" s="9">
        <v>156903703.27703401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10051.276972109999</v>
      </c>
      <c r="C8" s="9">
        <v>11015.057543880001</v>
      </c>
      <c r="D8" s="9">
        <v>12031.111949079999</v>
      </c>
      <c r="E8" s="9">
        <v>13101.74642707</v>
      </c>
      <c r="F8" s="9">
        <v>14229.36330771</v>
      </c>
      <c r="G8" s="9">
        <v>15416.46561748</v>
      </c>
      <c r="H8" s="9">
        <v>16665.660873090001</v>
      </c>
      <c r="I8" s="9">
        <v>17979.661170449999</v>
      </c>
      <c r="J8" s="9">
        <v>19361.30249297</v>
      </c>
      <c r="K8" s="9">
        <v>20813.513498519998</v>
      </c>
      <c r="L8" s="9">
        <v>22016.669984349999</v>
      </c>
      <c r="M8" s="9">
        <v>22315.108715260001</v>
      </c>
      <c r="N8" s="9">
        <v>22623.153511010001</v>
      </c>
      <c r="O8" s="9">
        <v>22958.826946429999</v>
      </c>
      <c r="P8" s="9">
        <v>23311.006564300002</v>
      </c>
      <c r="Q8" s="9">
        <v>23668.032809460001</v>
      </c>
      <c r="R8" s="9">
        <v>24054.590811279999</v>
      </c>
      <c r="S8" s="9">
        <v>24439.611438939999</v>
      </c>
      <c r="T8" s="9">
        <v>24838.040527149999</v>
      </c>
      <c r="U8" s="9">
        <v>25227.860042640001</v>
      </c>
      <c r="V8" s="9">
        <v>25639.271689789999</v>
      </c>
      <c r="W8" s="9">
        <v>26030.06544224</v>
      </c>
      <c r="X8" s="9">
        <v>26439.291956910001</v>
      </c>
      <c r="Y8" s="9">
        <v>26862.68011596</v>
      </c>
      <c r="Z8" s="9">
        <v>27296.976858670001</v>
      </c>
      <c r="AA8" s="9">
        <v>27738.953364270001</v>
      </c>
      <c r="AB8" s="9">
        <v>28177.008005560001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1745.4517432</v>
      </c>
      <c r="C9" s="9">
        <v>1707.63722611</v>
      </c>
      <c r="D9" s="9">
        <v>1666.2152442900001</v>
      </c>
      <c r="E9" s="9">
        <v>1621.0200827599999</v>
      </c>
      <c r="F9" s="9">
        <v>1572.20507249</v>
      </c>
      <c r="G9" s="9">
        <v>1520.65703235</v>
      </c>
      <c r="H9" s="9">
        <v>1467.54293837</v>
      </c>
      <c r="I9" s="9">
        <v>1414.42628601</v>
      </c>
      <c r="J9" s="9">
        <v>1362.6280428699999</v>
      </c>
      <c r="K9" s="9">
        <v>1313.37920523</v>
      </c>
      <c r="L9" s="9">
        <v>1281.94226396</v>
      </c>
      <c r="M9" s="9">
        <v>1293.7720284</v>
      </c>
      <c r="N9" s="9">
        <v>1306.24627728</v>
      </c>
      <c r="O9" s="9">
        <v>1318.5245557000001</v>
      </c>
      <c r="P9" s="9">
        <v>1331.1219694900001</v>
      </c>
      <c r="Q9" s="9">
        <v>1344.6015884000001</v>
      </c>
      <c r="R9" s="9">
        <v>1357.8099786600001</v>
      </c>
      <c r="S9" s="9">
        <v>1372.2179501400001</v>
      </c>
      <c r="T9" s="9">
        <v>1387.1771696799999</v>
      </c>
      <c r="U9" s="9">
        <v>1403.7487615</v>
      </c>
      <c r="V9" s="9">
        <v>1420.59825892</v>
      </c>
      <c r="W9" s="9">
        <v>1439.64793665</v>
      </c>
      <c r="X9" s="9">
        <v>1459.17502941</v>
      </c>
      <c r="Y9" s="9">
        <v>1479.3607141800001</v>
      </c>
      <c r="Z9" s="9">
        <v>1500.3642245799999</v>
      </c>
      <c r="AA9" s="9">
        <v>1522.3726556199999</v>
      </c>
      <c r="AB9" s="9">
        <v>1545.9213407699999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2794.1341004599999</v>
      </c>
      <c r="D11" s="9">
        <v>2638.23026428</v>
      </c>
      <c r="E11" s="9">
        <v>2470.5093041599998</v>
      </c>
      <c r="F11" s="9">
        <v>2291.5739895299998</v>
      </c>
      <c r="G11" s="9">
        <v>2104.5308941899998</v>
      </c>
      <c r="H11" s="9">
        <v>1913.4455660900001</v>
      </c>
      <c r="I11" s="9">
        <v>1723.7389783399999</v>
      </c>
      <c r="J11" s="9">
        <v>1540.0097847699999</v>
      </c>
      <c r="K11" s="9">
        <v>1366.54913829</v>
      </c>
      <c r="L11" s="9">
        <v>1255.4494217399999</v>
      </c>
      <c r="M11" s="9">
        <v>1292.93766104</v>
      </c>
      <c r="N11" s="9">
        <v>1331.9939229500001</v>
      </c>
      <c r="O11" s="9">
        <v>1369.7290119100001</v>
      </c>
      <c r="P11" s="9">
        <v>1407.8251554799999</v>
      </c>
      <c r="Q11" s="9">
        <v>1448.04277852</v>
      </c>
      <c r="R11" s="9">
        <v>1486.4256389</v>
      </c>
      <c r="S11" s="9">
        <v>1527.78843964</v>
      </c>
      <c r="T11" s="9">
        <v>1569.7664559</v>
      </c>
      <c r="U11" s="9">
        <v>1615.80130723</v>
      </c>
      <c r="V11" s="9">
        <v>1661.22289172</v>
      </c>
      <c r="W11" s="9">
        <v>1712.53827664</v>
      </c>
      <c r="X11" s="9">
        <v>1763.74765503</v>
      </c>
      <c r="Y11" s="9">
        <v>1815.4544394</v>
      </c>
      <c r="Z11" s="9">
        <v>1868.16759667</v>
      </c>
      <c r="AA11" s="9">
        <v>1922.47424972</v>
      </c>
      <c r="AB11" s="9">
        <v>1980.17573122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11796.728715310001</v>
      </c>
      <c r="C12" s="9">
        <v>12722.694769989999</v>
      </c>
      <c r="D12" s="9">
        <v>13697.327193380001</v>
      </c>
      <c r="E12" s="9">
        <v>14722.76650983</v>
      </c>
      <c r="F12" s="9">
        <v>15801.5683802</v>
      </c>
      <c r="G12" s="9">
        <v>16937.122649829998</v>
      </c>
      <c r="H12" s="9">
        <v>18133.20381146</v>
      </c>
      <c r="I12" s="9">
        <v>19394.087456469999</v>
      </c>
      <c r="J12" s="9">
        <v>20723.930535849999</v>
      </c>
      <c r="K12" s="9">
        <v>22126.892703739999</v>
      </c>
      <c r="L12" s="9">
        <v>23298.612248320002</v>
      </c>
      <c r="M12" s="9">
        <v>23608.88074366</v>
      </c>
      <c r="N12" s="9">
        <v>23929.39978829</v>
      </c>
      <c r="O12" s="9">
        <v>24277.351502130001</v>
      </c>
      <c r="P12" s="9">
        <v>24642.128533790001</v>
      </c>
      <c r="Q12" s="9">
        <v>25012.634397860002</v>
      </c>
      <c r="R12" s="9">
        <v>25412.400789949999</v>
      </c>
      <c r="S12" s="9">
        <v>25811.829389080001</v>
      </c>
      <c r="T12" s="9">
        <v>26225.217696830001</v>
      </c>
      <c r="U12" s="9">
        <v>26631.60880414</v>
      </c>
      <c r="V12" s="9">
        <v>27059.869948709998</v>
      </c>
      <c r="W12" s="9">
        <v>27469.713378889999</v>
      </c>
      <c r="X12" s="9">
        <v>27898.46698632</v>
      </c>
      <c r="Y12" s="9">
        <v>28342.040830139998</v>
      </c>
      <c r="Z12" s="9">
        <v>28797.341083259998</v>
      </c>
      <c r="AA12" s="9">
        <v>29261.326019889999</v>
      </c>
      <c r="AB12" s="9">
        <v>29722.929346329998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11796.728715310001</v>
      </c>
      <c r="C13" s="9">
        <v>15516.828870449999</v>
      </c>
      <c r="D13" s="9">
        <v>16335.557457659999</v>
      </c>
      <c r="E13" s="9">
        <v>17193.27581399</v>
      </c>
      <c r="F13" s="9">
        <v>18093.142369730002</v>
      </c>
      <c r="G13" s="9">
        <v>19041.653544010001</v>
      </c>
      <c r="H13" s="9">
        <v>20046.649377549998</v>
      </c>
      <c r="I13" s="9">
        <v>21117.826434809998</v>
      </c>
      <c r="J13" s="9">
        <v>22263.94032062</v>
      </c>
      <c r="K13" s="9">
        <v>23493.44184204</v>
      </c>
      <c r="L13" s="9">
        <v>24554.06167006</v>
      </c>
      <c r="M13" s="9">
        <v>24901.8184047</v>
      </c>
      <c r="N13" s="9">
        <v>25261.393711240002</v>
      </c>
      <c r="O13" s="9">
        <v>25647.080514040001</v>
      </c>
      <c r="P13" s="9">
        <v>26049.953689260001</v>
      </c>
      <c r="Q13" s="9">
        <v>26460.677176379999</v>
      </c>
      <c r="R13" s="9">
        <v>26898.82642885</v>
      </c>
      <c r="S13" s="9">
        <v>27339.617828719998</v>
      </c>
      <c r="T13" s="9">
        <v>27794.984152720001</v>
      </c>
      <c r="U13" s="9">
        <v>28247.410111370002</v>
      </c>
      <c r="V13" s="9">
        <v>28721.092840429999</v>
      </c>
      <c r="W13" s="9">
        <v>29182.251655529999</v>
      </c>
      <c r="X13" s="9">
        <v>29662.214641350001</v>
      </c>
      <c r="Y13" s="9">
        <v>30157.495269539999</v>
      </c>
      <c r="Z13" s="9">
        <v>30665.508679930001</v>
      </c>
      <c r="AA13" s="9">
        <v>31183.800269610001</v>
      </c>
      <c r="AB13" s="9">
        <v>31703.105077550001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684</v>
      </c>
      <c r="D15" s="9">
        <v>518</v>
      </c>
      <c r="E15" s="9">
        <v>499</v>
      </c>
      <c r="F15" s="9">
        <v>732</v>
      </c>
      <c r="G15" s="9">
        <v>421</v>
      </c>
      <c r="H15" s="9">
        <v>611</v>
      </c>
      <c r="I15" s="9">
        <v>850</v>
      </c>
      <c r="J15" s="9">
        <v>604</v>
      </c>
      <c r="K15" s="9">
        <v>437</v>
      </c>
      <c r="L15" s="9">
        <v>491</v>
      </c>
      <c r="M15" s="9">
        <v>445</v>
      </c>
      <c r="N15" s="9">
        <v>540</v>
      </c>
      <c r="O15" s="9">
        <v>1018</v>
      </c>
      <c r="P15" s="9">
        <v>772</v>
      </c>
      <c r="Q15" s="9">
        <v>525</v>
      </c>
      <c r="R15" s="9">
        <v>445</v>
      </c>
      <c r="S15" s="9">
        <v>515</v>
      </c>
      <c r="T15" s="9">
        <v>560</v>
      </c>
      <c r="U15" s="9">
        <v>488</v>
      </c>
      <c r="V15" s="9">
        <v>408</v>
      </c>
      <c r="W15" s="9">
        <v>501</v>
      </c>
      <c r="X15" s="9">
        <v>391</v>
      </c>
      <c r="Y15" s="9">
        <v>437</v>
      </c>
      <c r="Z15" s="9">
        <v>417</v>
      </c>
      <c r="AA15" s="9">
        <v>422</v>
      </c>
      <c r="AB15" s="9">
        <v>429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0</v>
      </c>
      <c r="C17" s="9">
        <v>0</v>
      </c>
      <c r="D17" s="9">
        <v>0</v>
      </c>
      <c r="E17" s="9">
        <v>0</v>
      </c>
      <c r="F17" s="9">
        <v>0</v>
      </c>
      <c r="G17" s="9">
        <v>0</v>
      </c>
      <c r="H17" s="9">
        <v>0</v>
      </c>
      <c r="I17" s="9">
        <v>0</v>
      </c>
      <c r="J17" s="9">
        <v>0</v>
      </c>
      <c r="K17" s="9">
        <v>0</v>
      </c>
      <c r="L17" s="9">
        <v>0</v>
      </c>
      <c r="M17" s="9">
        <v>0</v>
      </c>
      <c r="N17" s="9">
        <v>0</v>
      </c>
      <c r="O17" s="9">
        <v>0</v>
      </c>
      <c r="P17" s="9">
        <v>0</v>
      </c>
      <c r="Q17" s="9">
        <v>0</v>
      </c>
      <c r="R17" s="9">
        <v>0</v>
      </c>
      <c r="S17" s="9">
        <v>0</v>
      </c>
      <c r="T17" s="9">
        <v>0</v>
      </c>
      <c r="U17" s="9">
        <v>0</v>
      </c>
      <c r="V17" s="9">
        <v>0</v>
      </c>
      <c r="W17" s="9">
        <v>0</v>
      </c>
      <c r="X17" s="9">
        <v>0</v>
      </c>
      <c r="Y17" s="9">
        <v>0</v>
      </c>
      <c r="Z17" s="9">
        <v>0</v>
      </c>
      <c r="AA17" s="9">
        <v>0</v>
      </c>
      <c r="AB17" s="9">
        <v>0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0</v>
      </c>
      <c r="C18" s="9">
        <v>0</v>
      </c>
      <c r="D18" s="9">
        <v>0</v>
      </c>
      <c r="E18" s="9">
        <v>0</v>
      </c>
      <c r="F18" s="9">
        <v>0</v>
      </c>
      <c r="G18" s="9">
        <v>0</v>
      </c>
      <c r="H18" s="9">
        <v>0</v>
      </c>
      <c r="I18" s="9">
        <v>0</v>
      </c>
      <c r="J18" s="9">
        <v>0</v>
      </c>
      <c r="K18" s="9">
        <v>0</v>
      </c>
      <c r="L18" s="9">
        <v>0</v>
      </c>
      <c r="M18" s="9">
        <v>0</v>
      </c>
      <c r="N18" s="9">
        <v>0</v>
      </c>
      <c r="O18" s="9">
        <v>0</v>
      </c>
      <c r="P18" s="9">
        <v>0</v>
      </c>
      <c r="Q18" s="9">
        <v>0</v>
      </c>
      <c r="R18" s="9">
        <v>0</v>
      </c>
      <c r="S18" s="9">
        <v>0</v>
      </c>
      <c r="T18" s="9">
        <v>0</v>
      </c>
      <c r="U18" s="9">
        <v>0</v>
      </c>
      <c r="V18" s="9">
        <v>0</v>
      </c>
      <c r="W18" s="9">
        <v>0</v>
      </c>
      <c r="X18" s="9">
        <v>0</v>
      </c>
      <c r="Y18" s="9">
        <v>0</v>
      </c>
      <c r="Z18" s="9">
        <v>0</v>
      </c>
      <c r="AA18" s="9">
        <v>0</v>
      </c>
      <c r="AB18" s="9">
        <v>0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0</v>
      </c>
      <c r="C20" s="9">
        <v>0</v>
      </c>
      <c r="D20" s="9">
        <v>0</v>
      </c>
      <c r="E20" s="9">
        <v>0</v>
      </c>
      <c r="F20" s="9">
        <v>0</v>
      </c>
      <c r="G20" s="9">
        <v>0</v>
      </c>
      <c r="H20" s="9">
        <v>0</v>
      </c>
      <c r="I20" s="9">
        <v>0</v>
      </c>
      <c r="J20" s="9">
        <v>0</v>
      </c>
      <c r="K20" s="9">
        <v>0</v>
      </c>
      <c r="L20" s="9">
        <v>0</v>
      </c>
      <c r="M20" s="9">
        <v>0</v>
      </c>
      <c r="N20" s="9">
        <v>0</v>
      </c>
      <c r="O20" s="9">
        <v>0</v>
      </c>
      <c r="P20" s="9">
        <v>0</v>
      </c>
      <c r="Q20" s="9">
        <v>0</v>
      </c>
      <c r="R20" s="9">
        <v>0</v>
      </c>
      <c r="S20" s="9">
        <v>0</v>
      </c>
      <c r="T20" s="9">
        <v>0</v>
      </c>
      <c r="U20" s="9">
        <v>0</v>
      </c>
      <c r="V20" s="9">
        <v>0</v>
      </c>
      <c r="W20" s="9">
        <v>0</v>
      </c>
      <c r="X20" s="9">
        <v>0</v>
      </c>
      <c r="Y20" s="9">
        <v>0</v>
      </c>
      <c r="Z20" s="9">
        <v>0</v>
      </c>
      <c r="AA20" s="9">
        <v>0</v>
      </c>
      <c r="AB20" s="9">
        <v>0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0</v>
      </c>
      <c r="C22" s="9">
        <v>0</v>
      </c>
      <c r="D22" s="9">
        <v>0</v>
      </c>
      <c r="E22" s="9">
        <v>0</v>
      </c>
      <c r="F22" s="9">
        <v>0</v>
      </c>
      <c r="G22" s="9">
        <v>0</v>
      </c>
      <c r="H22" s="9">
        <v>0</v>
      </c>
      <c r="I22" s="9">
        <v>0</v>
      </c>
      <c r="J22" s="9">
        <v>0</v>
      </c>
      <c r="K22" s="9">
        <v>0</v>
      </c>
      <c r="L22" s="9">
        <v>0</v>
      </c>
      <c r="M22" s="9">
        <v>0</v>
      </c>
      <c r="N22" s="9">
        <v>0</v>
      </c>
      <c r="O22" s="9">
        <v>0</v>
      </c>
      <c r="P22" s="9">
        <v>0</v>
      </c>
      <c r="Q22" s="9">
        <v>0</v>
      </c>
      <c r="R22" s="9">
        <v>0</v>
      </c>
      <c r="S22" s="9">
        <v>0</v>
      </c>
      <c r="T22" s="9">
        <v>0</v>
      </c>
      <c r="U22" s="9">
        <v>0</v>
      </c>
      <c r="V22" s="9">
        <v>0</v>
      </c>
      <c r="W22" s="9">
        <v>0</v>
      </c>
      <c r="X22" s="9">
        <v>0</v>
      </c>
      <c r="Y22" s="9">
        <v>0</v>
      </c>
      <c r="Z22" s="9">
        <v>0</v>
      </c>
      <c r="AA22" s="9">
        <v>0</v>
      </c>
      <c r="AB22" s="9">
        <v>0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0</v>
      </c>
      <c r="C23" s="9">
        <v>0</v>
      </c>
      <c r="D23" s="9">
        <v>0</v>
      </c>
      <c r="E23" s="9">
        <v>0</v>
      </c>
      <c r="F23" s="9">
        <v>0</v>
      </c>
      <c r="G23" s="9">
        <v>0</v>
      </c>
      <c r="H23" s="9">
        <v>0</v>
      </c>
      <c r="I23" s="9">
        <v>0</v>
      </c>
      <c r="J23" s="9">
        <v>0</v>
      </c>
      <c r="K23" s="9">
        <v>0</v>
      </c>
      <c r="L23" s="9">
        <v>0</v>
      </c>
      <c r="M23" s="9">
        <v>0</v>
      </c>
      <c r="N23" s="9">
        <v>0</v>
      </c>
      <c r="O23" s="9">
        <v>0</v>
      </c>
      <c r="P23" s="9">
        <v>0</v>
      </c>
      <c r="Q23" s="9">
        <v>0</v>
      </c>
      <c r="R23" s="9">
        <v>0</v>
      </c>
      <c r="S23" s="9">
        <v>0</v>
      </c>
      <c r="T23" s="9">
        <v>0</v>
      </c>
      <c r="U23" s="9">
        <v>0</v>
      </c>
      <c r="V23" s="9">
        <v>0</v>
      </c>
      <c r="W23" s="9">
        <v>0</v>
      </c>
      <c r="X23" s="9">
        <v>0</v>
      </c>
      <c r="Y23" s="9">
        <v>0</v>
      </c>
      <c r="Z23" s="9">
        <v>0</v>
      </c>
      <c r="AA23" s="9">
        <v>0</v>
      </c>
      <c r="AB23" s="9">
        <v>0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1.03333333</v>
      </c>
      <c r="D25" s="9">
        <v>1.79E-6</v>
      </c>
      <c r="E25" s="9">
        <v>2.7199999999999998E-6</v>
      </c>
      <c r="F25" s="9">
        <v>0</v>
      </c>
      <c r="G25" s="9">
        <v>0</v>
      </c>
      <c r="H25" s="9">
        <v>0</v>
      </c>
      <c r="I25" s="9">
        <v>0</v>
      </c>
      <c r="J25" s="9">
        <v>2.3999999999999998E-7</v>
      </c>
      <c r="K25" s="9">
        <v>1.8168000000000001E-4</v>
      </c>
      <c r="L25" s="9">
        <v>0</v>
      </c>
      <c r="M25" s="9">
        <v>5.5529999999999999E-5</v>
      </c>
      <c r="N25" s="9">
        <v>1.6877E-4</v>
      </c>
      <c r="O25" s="9">
        <v>0</v>
      </c>
      <c r="P25" s="9">
        <v>1.5803E-4</v>
      </c>
      <c r="Q25" s="9">
        <v>0</v>
      </c>
      <c r="R25" s="9">
        <v>1.4181599999999999E-3</v>
      </c>
      <c r="S25" s="9">
        <v>1E-8</v>
      </c>
      <c r="T25" s="9">
        <v>6.7575000000000003E-4</v>
      </c>
      <c r="U25" s="9">
        <v>3.3880000000000001E-5</v>
      </c>
      <c r="V25" s="9">
        <v>0</v>
      </c>
      <c r="W25" s="9">
        <v>0</v>
      </c>
      <c r="X25" s="9">
        <v>4.3875000000000001E-4</v>
      </c>
      <c r="Y25" s="9">
        <v>1.189074E-2</v>
      </c>
      <c r="Z25" s="9">
        <v>9.4350000000000003E-5</v>
      </c>
      <c r="AA25" s="9">
        <v>5.1514400000000002E-3</v>
      </c>
      <c r="AB25" s="9">
        <v>2E-8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1.79E-6</v>
      </c>
      <c r="D26" s="9">
        <v>2.7199999999999998E-6</v>
      </c>
      <c r="E26" s="9">
        <v>0</v>
      </c>
      <c r="F26" s="9">
        <v>0</v>
      </c>
      <c r="G26" s="9">
        <v>0</v>
      </c>
      <c r="H26" s="9">
        <v>0</v>
      </c>
      <c r="I26" s="9">
        <v>2.3999999999999998E-7</v>
      </c>
      <c r="J26" s="9">
        <v>1.8168000000000001E-4</v>
      </c>
      <c r="K26" s="9">
        <v>0</v>
      </c>
      <c r="L26" s="9">
        <v>5.5529999999999999E-5</v>
      </c>
      <c r="M26" s="9">
        <v>1.6877E-4</v>
      </c>
      <c r="N26" s="9">
        <v>0</v>
      </c>
      <c r="O26" s="9">
        <v>1.5803E-4</v>
      </c>
      <c r="P26" s="9">
        <v>0</v>
      </c>
      <c r="Q26" s="9">
        <v>1.4181599999999999E-3</v>
      </c>
      <c r="R26" s="9">
        <v>1E-8</v>
      </c>
      <c r="S26" s="9">
        <v>6.7575000000000003E-4</v>
      </c>
      <c r="T26" s="9">
        <v>3.3880000000000001E-5</v>
      </c>
      <c r="U26" s="9">
        <v>0</v>
      </c>
      <c r="V26" s="9">
        <v>0</v>
      </c>
      <c r="W26" s="9">
        <v>4.3875000000000001E-4</v>
      </c>
      <c r="X26" s="9">
        <v>1.189074E-2</v>
      </c>
      <c r="Y26" s="9">
        <v>9.4350000000000003E-5</v>
      </c>
      <c r="Z26" s="9">
        <v>5.1514400000000002E-3</v>
      </c>
      <c r="AA26" s="9">
        <v>2E-8</v>
      </c>
      <c r="AB26" s="9">
        <v>0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10</v>
      </c>
      <c r="D27" s="9">
        <v>10</v>
      </c>
      <c r="E27" s="9">
        <v>10</v>
      </c>
      <c r="F27" s="9">
        <v>10</v>
      </c>
      <c r="G27" s="9">
        <v>10</v>
      </c>
      <c r="H27" s="9">
        <v>10</v>
      </c>
      <c r="I27" s="9">
        <v>10</v>
      </c>
      <c r="J27" s="9">
        <v>10</v>
      </c>
      <c r="K27" s="9">
        <v>10</v>
      </c>
      <c r="L27" s="9">
        <v>10</v>
      </c>
      <c r="M27" s="9">
        <v>10</v>
      </c>
      <c r="N27" s="9">
        <v>10</v>
      </c>
      <c r="O27" s="9">
        <v>10</v>
      </c>
      <c r="P27" s="9">
        <v>10</v>
      </c>
      <c r="Q27" s="9">
        <v>10</v>
      </c>
      <c r="R27" s="9">
        <v>10</v>
      </c>
      <c r="S27" s="9">
        <v>10</v>
      </c>
      <c r="T27" s="9">
        <v>10</v>
      </c>
      <c r="U27" s="9">
        <v>10</v>
      </c>
      <c r="V27" s="9">
        <v>10</v>
      </c>
      <c r="W27" s="9">
        <v>10</v>
      </c>
      <c r="X27" s="9">
        <v>10</v>
      </c>
      <c r="Y27" s="9">
        <v>10</v>
      </c>
      <c r="Z27" s="9">
        <v>10</v>
      </c>
      <c r="AA27" s="9">
        <v>10</v>
      </c>
      <c r="AB27" s="9">
        <v>10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2314</v>
      </c>
      <c r="C28" s="9">
        <v>2894.6313094699999</v>
      </c>
      <c r="D28" s="9">
        <v>3502.2350485699999</v>
      </c>
      <c r="E28" s="9">
        <v>4138.0415537199997</v>
      </c>
      <c r="F28" s="9">
        <v>4803.3302935900001</v>
      </c>
      <c r="G28" s="9">
        <v>5499.43447156</v>
      </c>
      <c r="H28" s="9">
        <v>6227.7421170099997</v>
      </c>
      <c r="I28" s="9">
        <v>6989.6983112799999</v>
      </c>
      <c r="J28" s="9">
        <v>7786.8074101299999</v>
      </c>
      <c r="K28" s="9">
        <v>8620.6357013699999</v>
      </c>
      <c r="L28" s="9">
        <v>9492.8133116900008</v>
      </c>
      <c r="M28" s="9">
        <v>10397.782069139999</v>
      </c>
      <c r="N28" s="9">
        <v>11315.25703916</v>
      </c>
      <c r="O28" s="9">
        <v>12245.60346192</v>
      </c>
      <c r="P28" s="9">
        <v>13189.572401179999</v>
      </c>
      <c r="Q28" s="9">
        <v>14147.650051230001</v>
      </c>
      <c r="R28" s="9">
        <v>15120.13193593</v>
      </c>
      <c r="S28" s="9">
        <v>16107.80053147</v>
      </c>
      <c r="T28" s="9">
        <v>17110.710738770002</v>
      </c>
      <c r="U28" s="9">
        <v>18129.422215660001</v>
      </c>
      <c r="V28" s="9">
        <v>19163.780135509998</v>
      </c>
      <c r="W28" s="9">
        <v>20214.27782852</v>
      </c>
      <c r="X28" s="9">
        <v>21280.85889078</v>
      </c>
      <c r="Y28" s="9">
        <v>22364.25719679</v>
      </c>
      <c r="Z28" s="9">
        <v>23464.575978789999</v>
      </c>
      <c r="AA28" s="9">
        <v>24582.588024090001</v>
      </c>
      <c r="AB28" s="9">
        <v>25718.4395577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5575815.09960334</v>
      </c>
      <c r="C29" s="9">
        <v>6974904.36288998</v>
      </c>
      <c r="D29" s="9">
        <v>8438986.2972085401</v>
      </c>
      <c r="E29" s="9">
        <v>9971025.9228243008</v>
      </c>
      <c r="F29" s="9">
        <v>11574105.973727399</v>
      </c>
      <c r="G29" s="9">
        <v>13251438.730706001</v>
      </c>
      <c r="H29" s="9">
        <v>15006370.0197044</v>
      </c>
      <c r="I29" s="9">
        <v>16842379.211822599</v>
      </c>
      <c r="J29" s="9">
        <v>18763092.817733899</v>
      </c>
      <c r="K29" s="9">
        <v>20772120.555008199</v>
      </c>
      <c r="L29" s="9">
        <v>22872571.546797998</v>
      </c>
      <c r="M29" s="9">
        <v>25050205.241379298</v>
      </c>
      <c r="N29" s="9">
        <v>27254842.246305399</v>
      </c>
      <c r="O29" s="9">
        <v>29486668.085385799</v>
      </c>
      <c r="P29" s="9">
        <v>31744480.0525451</v>
      </c>
      <c r="Q29" s="9">
        <v>34024634.844006501</v>
      </c>
      <c r="R29" s="9">
        <v>36327356.367816001</v>
      </c>
      <c r="S29" s="9">
        <v>38647897.773399003</v>
      </c>
      <c r="T29" s="9">
        <v>40982769.293924399</v>
      </c>
      <c r="U29" s="9">
        <v>43327930.988505699</v>
      </c>
      <c r="V29" s="9">
        <v>45680878.285714202</v>
      </c>
      <c r="W29" s="9">
        <v>48041403.270935901</v>
      </c>
      <c r="X29" s="9">
        <v>50406860.630541801</v>
      </c>
      <c r="Y29" s="9">
        <v>52777944.4794745</v>
      </c>
      <c r="Z29" s="9">
        <v>55154808.354679801</v>
      </c>
      <c r="AA29" s="9">
        <v>57537132.3875205</v>
      </c>
      <c r="AB29" s="9">
        <v>59925418.771756902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699.90666697999995</v>
      </c>
      <c r="C31" s="9">
        <v>875.52798269000004</v>
      </c>
      <c r="D31" s="9">
        <v>1059.3075452999999</v>
      </c>
      <c r="E31" s="9">
        <v>1251.6174899299999</v>
      </c>
      <c r="F31" s="9">
        <v>1452.8448125299999</v>
      </c>
      <c r="G31" s="9">
        <v>1663.3927619999999</v>
      </c>
      <c r="H31" s="9">
        <v>1883.68117024</v>
      </c>
      <c r="I31" s="9">
        <v>2114.14712543</v>
      </c>
      <c r="J31" s="9">
        <v>2355.24564427</v>
      </c>
      <c r="K31" s="9">
        <v>2607.4504757999998</v>
      </c>
      <c r="L31" s="9">
        <v>2871.2546781599999</v>
      </c>
      <c r="M31" s="9">
        <v>3144.97709248</v>
      </c>
      <c r="N31" s="9">
        <v>3422.48221276</v>
      </c>
      <c r="O31" s="9">
        <v>3703.88051176</v>
      </c>
      <c r="P31" s="9">
        <v>3989.3991608599999</v>
      </c>
      <c r="Q31" s="9">
        <v>4279.18521736</v>
      </c>
      <c r="R31" s="9">
        <v>4573.3280672399997</v>
      </c>
      <c r="S31" s="9">
        <v>4872.0643830500003</v>
      </c>
      <c r="T31" s="9">
        <v>5175.4107704600001</v>
      </c>
      <c r="U31" s="9">
        <v>5483.5365070300004</v>
      </c>
      <c r="V31" s="9">
        <v>5796.3947629200002</v>
      </c>
      <c r="W31" s="9">
        <v>6114.1347538399996</v>
      </c>
      <c r="X31" s="9">
        <v>6436.7394195099996</v>
      </c>
      <c r="Y31" s="9">
        <v>6764.4307321200004</v>
      </c>
      <c r="Z31" s="9">
        <v>7097.2399159200004</v>
      </c>
      <c r="AA31" s="9">
        <v>7435.4007129299998</v>
      </c>
      <c r="AB31" s="9">
        <v>7778.9573512500001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2.7899617499999998</v>
      </c>
      <c r="D32" s="9">
        <v>3.3755945199999999</v>
      </c>
      <c r="E32" s="9">
        <v>3.98841037</v>
      </c>
      <c r="F32" s="9">
        <v>4.6296423899999999</v>
      </c>
      <c r="G32" s="9">
        <v>5.3005754899999999</v>
      </c>
      <c r="H32" s="9">
        <v>6.0025480099999999</v>
      </c>
      <c r="I32" s="9">
        <v>6.7369516799999998</v>
      </c>
      <c r="J32" s="9">
        <v>7.5052371300000003</v>
      </c>
      <c r="K32" s="9">
        <v>8.3088482199999998</v>
      </c>
      <c r="L32" s="9">
        <v>9.1490286199999993</v>
      </c>
      <c r="M32" s="9">
        <v>10.0200821</v>
      </c>
      <c r="N32" s="9">
        <v>10.901936900000001</v>
      </c>
      <c r="O32" s="9">
        <v>11.79466723</v>
      </c>
      <c r="P32" s="9">
        <v>12.69779202</v>
      </c>
      <c r="Q32" s="9">
        <v>13.609853940000001</v>
      </c>
      <c r="R32" s="9">
        <v>14.530942550000001</v>
      </c>
      <c r="S32" s="9">
        <v>15.45915911</v>
      </c>
      <c r="T32" s="9">
        <v>16.39310772</v>
      </c>
      <c r="U32" s="9">
        <v>17.3311724</v>
      </c>
      <c r="V32" s="9">
        <v>18.272351310000001</v>
      </c>
      <c r="W32" s="9">
        <v>19.216561309999999</v>
      </c>
      <c r="X32" s="9">
        <v>20.162744249999999</v>
      </c>
      <c r="Y32" s="9">
        <v>21.111177789999999</v>
      </c>
      <c r="Z32" s="9">
        <v>22.06192334</v>
      </c>
      <c r="AA32" s="9">
        <v>23.014852959999999</v>
      </c>
      <c r="AB32" s="9">
        <v>23.97016751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2.2303259999999998E-2</v>
      </c>
      <c r="C33" s="9">
        <v>2.789962E-2</v>
      </c>
      <c r="D33" s="9">
        <v>3.375595E-2</v>
      </c>
      <c r="E33" s="9">
        <v>3.9884099999999999E-2</v>
      </c>
      <c r="F33" s="9">
        <v>4.6296419999999998E-2</v>
      </c>
      <c r="G33" s="9">
        <v>5.3005749999999997E-2</v>
      </c>
      <c r="H33" s="9">
        <v>6.0025479999999999E-2</v>
      </c>
      <c r="I33" s="9">
        <v>6.7369520000000002E-2</v>
      </c>
      <c r="J33" s="9">
        <v>7.5052369999999993E-2</v>
      </c>
      <c r="K33" s="9">
        <v>8.3088480000000006E-2</v>
      </c>
      <c r="L33" s="9">
        <v>9.1490290000000002E-2</v>
      </c>
      <c r="M33" s="9">
        <v>0.10020082</v>
      </c>
      <c r="N33" s="9">
        <v>0.10901937</v>
      </c>
      <c r="O33" s="9">
        <v>0.11794667</v>
      </c>
      <c r="P33" s="9">
        <v>0.12697791999999999</v>
      </c>
      <c r="Q33" s="9">
        <v>0.13609853999999999</v>
      </c>
      <c r="R33" s="9">
        <v>0.14530942999999999</v>
      </c>
      <c r="S33" s="9">
        <v>0.15459159</v>
      </c>
      <c r="T33" s="9">
        <v>0.16393108000000001</v>
      </c>
      <c r="U33" s="9">
        <v>0.17331172</v>
      </c>
      <c r="V33" s="9">
        <v>0.18272351000000001</v>
      </c>
      <c r="W33" s="9">
        <v>0.19216560999999999</v>
      </c>
      <c r="X33" s="9">
        <v>0.20162743999999999</v>
      </c>
      <c r="Y33" s="9">
        <v>0.21111178</v>
      </c>
      <c r="Z33" s="9">
        <v>0.22061923</v>
      </c>
      <c r="AA33" s="9">
        <v>0.23014852999999999</v>
      </c>
      <c r="AB33" s="9">
        <v>0.23970168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699.90666697999995</v>
      </c>
      <c r="C34" s="9">
        <v>875.52798269000004</v>
      </c>
      <c r="D34" s="9">
        <v>1059.3075452999999</v>
      </c>
      <c r="E34" s="9">
        <v>1251.6174899299999</v>
      </c>
      <c r="F34" s="9">
        <v>1452.8448125299999</v>
      </c>
      <c r="G34" s="9">
        <v>1663.3927619999999</v>
      </c>
      <c r="H34" s="9">
        <v>1883.68117024</v>
      </c>
      <c r="I34" s="9">
        <v>2114.14712543</v>
      </c>
      <c r="J34" s="9">
        <v>2355.24564427</v>
      </c>
      <c r="K34" s="9">
        <v>2607.4504757999998</v>
      </c>
      <c r="L34" s="9">
        <v>2871.2546781599999</v>
      </c>
      <c r="M34" s="9">
        <v>3144.97709248</v>
      </c>
      <c r="N34" s="9">
        <v>3422.48221276</v>
      </c>
      <c r="O34" s="9">
        <v>3703.88051176</v>
      </c>
      <c r="P34" s="9">
        <v>3989.3991608599999</v>
      </c>
      <c r="Q34" s="9">
        <v>4279.18521736</v>
      </c>
      <c r="R34" s="9">
        <v>4573.3280672399997</v>
      </c>
      <c r="S34" s="9">
        <v>4872.0643830500003</v>
      </c>
      <c r="T34" s="9">
        <v>5175.4107704600001</v>
      </c>
      <c r="U34" s="9">
        <v>5483.5365070300004</v>
      </c>
      <c r="V34" s="9">
        <v>5796.3947629200002</v>
      </c>
      <c r="W34" s="9">
        <v>6114.1347538399996</v>
      </c>
      <c r="X34" s="9">
        <v>6436.7394195099996</v>
      </c>
      <c r="Y34" s="9">
        <v>6764.4307321200004</v>
      </c>
      <c r="Z34" s="9">
        <v>7097.2399159200004</v>
      </c>
      <c r="AA34" s="9">
        <v>7435.4007129299998</v>
      </c>
      <c r="AB34" s="9">
        <v>7778.9573512500001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0.30303351000000001</v>
      </c>
      <c r="D36" s="9">
        <v>0.26031029999999999</v>
      </c>
      <c r="E36" s="9">
        <v>0.23076403000000001</v>
      </c>
      <c r="F36" s="9">
        <v>0.20912939</v>
      </c>
      <c r="G36" s="9">
        <v>0.19261619999999999</v>
      </c>
      <c r="H36" s="9">
        <v>0.17960791000000001</v>
      </c>
      <c r="I36" s="9">
        <v>0.16910323999999999</v>
      </c>
      <c r="J36" s="9">
        <v>0.16044891999999999</v>
      </c>
      <c r="K36" s="9">
        <v>0.15320059999999999</v>
      </c>
      <c r="L36" s="9">
        <v>0.14704544999999999</v>
      </c>
      <c r="M36" s="9">
        <v>0.14096081999999999</v>
      </c>
      <c r="N36" s="9">
        <v>0.13357152</v>
      </c>
      <c r="O36" s="9">
        <v>0.12730305</v>
      </c>
      <c r="P36" s="9">
        <v>0.12195495000000001</v>
      </c>
      <c r="Q36" s="9">
        <v>0.11732413999999999</v>
      </c>
      <c r="R36" s="9">
        <v>0.11325880000000001</v>
      </c>
      <c r="S36" s="9">
        <v>0.10969991</v>
      </c>
      <c r="T36" s="9">
        <v>0.10651703999999999</v>
      </c>
      <c r="U36" s="9">
        <v>0.10367403</v>
      </c>
      <c r="V36" s="9">
        <v>0.10109149000000001</v>
      </c>
      <c r="W36" s="9">
        <v>9.8771880000000006E-2</v>
      </c>
      <c r="X36" s="9">
        <v>9.6630079999999993E-2</v>
      </c>
      <c r="Y36" s="9">
        <v>9.4688049999999996E-2</v>
      </c>
      <c r="Z36" s="9">
        <v>9.2915280000000003E-2</v>
      </c>
      <c r="AA36" s="9">
        <v>9.1288750000000002E-2</v>
      </c>
      <c r="AB36" s="9">
        <v>8.9787640000000002E-2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0.30304276000000002</v>
      </c>
      <c r="D37" s="9">
        <v>0.26031991999999998</v>
      </c>
      <c r="E37" s="9">
        <v>0.23077402999999999</v>
      </c>
      <c r="F37" s="9">
        <v>0.20913939000000001</v>
      </c>
      <c r="G37" s="9">
        <v>0.1926262</v>
      </c>
      <c r="H37" s="9">
        <v>0.17961790999999999</v>
      </c>
      <c r="I37" s="9">
        <v>0.16911324</v>
      </c>
      <c r="J37" s="9">
        <v>0.16045892</v>
      </c>
      <c r="K37" s="9">
        <v>0.1532106</v>
      </c>
      <c r="L37" s="9">
        <v>0.14705545</v>
      </c>
      <c r="M37" s="9">
        <v>0.14097082</v>
      </c>
      <c r="N37" s="9">
        <v>0.1335808</v>
      </c>
      <c r="O37" s="9">
        <v>0.12731305000000001</v>
      </c>
      <c r="P37" s="9">
        <v>0.12196495</v>
      </c>
      <c r="Q37" s="9">
        <v>0.11733232</v>
      </c>
      <c r="R37" s="9">
        <v>0.1132688</v>
      </c>
      <c r="S37" s="9">
        <v>0.10970982</v>
      </c>
      <c r="T37" s="9">
        <v>0.10652333</v>
      </c>
      <c r="U37" s="9">
        <v>0.10368383</v>
      </c>
      <c r="V37" s="9">
        <v>0.10109802</v>
      </c>
      <c r="W37" s="9">
        <v>9.8767530000000006E-2</v>
      </c>
      <c r="X37" s="9">
        <v>9.6628900000000004E-2</v>
      </c>
      <c r="Y37" s="9">
        <v>9.4697420000000004E-2</v>
      </c>
      <c r="Z37" s="9">
        <v>9.2916540000000006E-2</v>
      </c>
      <c r="AA37" s="9">
        <v>9.1298749999999998E-2</v>
      </c>
      <c r="AB37" s="9">
        <v>8.9797429999999998E-2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0.30304351000000002</v>
      </c>
      <c r="D38" s="9">
        <v>0.2603203</v>
      </c>
      <c r="E38" s="9">
        <v>0.23077402999999999</v>
      </c>
      <c r="F38" s="9">
        <v>0.20913939000000001</v>
      </c>
      <c r="G38" s="9">
        <v>0.1926262</v>
      </c>
      <c r="H38" s="9">
        <v>0.17961790999999999</v>
      </c>
      <c r="I38" s="9">
        <v>0.16911324</v>
      </c>
      <c r="J38" s="9">
        <v>0.16045892</v>
      </c>
      <c r="K38" s="9">
        <v>0.1532106</v>
      </c>
      <c r="L38" s="9">
        <v>0.14705545</v>
      </c>
      <c r="M38" s="9">
        <v>0.14097082</v>
      </c>
      <c r="N38" s="9">
        <v>0.13358152000000001</v>
      </c>
      <c r="O38" s="9">
        <v>0.12731305000000001</v>
      </c>
      <c r="P38" s="9">
        <v>0.12196495</v>
      </c>
      <c r="Q38" s="9">
        <v>0.11733414</v>
      </c>
      <c r="R38" s="9">
        <v>0.1132688</v>
      </c>
      <c r="S38" s="9">
        <v>0.10970990999999999</v>
      </c>
      <c r="T38" s="9">
        <v>0.10652704</v>
      </c>
      <c r="U38" s="9">
        <v>0.10368403</v>
      </c>
      <c r="V38" s="9">
        <v>0.10110149</v>
      </c>
      <c r="W38" s="9">
        <v>9.8781880000000002E-2</v>
      </c>
      <c r="X38" s="9">
        <v>9.6640080000000003E-2</v>
      </c>
      <c r="Y38" s="9">
        <v>9.4698050000000006E-2</v>
      </c>
      <c r="Z38" s="9">
        <v>9.2925279999999999E-2</v>
      </c>
      <c r="AA38" s="9">
        <v>9.1298749999999998E-2</v>
      </c>
      <c r="AB38" s="9">
        <v>8.9797639999999998E-2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5482</v>
      </c>
      <c r="C39" s="9">
        <v>6148.9689106899996</v>
      </c>
      <c r="D39" s="9">
        <v>6855.5636347899999</v>
      </c>
      <c r="E39" s="9">
        <v>7603.5518456999998</v>
      </c>
      <c r="F39" s="9">
        <v>8394.7760003599997</v>
      </c>
      <c r="G39" s="9">
        <v>9231.1563404200006</v>
      </c>
      <c r="H39" s="9">
        <v>10114.69407791</v>
      </c>
      <c r="I39" s="9">
        <v>11047.470837450001</v>
      </c>
      <c r="J39" s="9">
        <v>12031.66585813</v>
      </c>
      <c r="K39" s="9">
        <v>13069.52666284</v>
      </c>
      <c r="L39" s="9">
        <v>13864.23239936</v>
      </c>
      <c r="M39" s="9">
        <v>13809.425677069999</v>
      </c>
      <c r="N39" s="9">
        <v>13758.46344587</v>
      </c>
      <c r="O39" s="9">
        <v>13727.92175283</v>
      </c>
      <c r="P39" s="9">
        <v>13707.245977070001</v>
      </c>
      <c r="Q39" s="9">
        <v>13685.457465760001</v>
      </c>
      <c r="R39" s="9">
        <v>13685.3268159</v>
      </c>
      <c r="S39" s="9">
        <v>13677.795768309999</v>
      </c>
      <c r="T39" s="9">
        <v>13676.67172197</v>
      </c>
      <c r="U39" s="9">
        <v>13661.347899459999</v>
      </c>
      <c r="V39" s="9">
        <v>13659.831648740001</v>
      </c>
      <c r="W39" s="9">
        <v>13632.811604050001</v>
      </c>
      <c r="X39" s="9">
        <v>13616.48430536</v>
      </c>
      <c r="Y39" s="9">
        <v>13606.638685469999</v>
      </c>
      <c r="Z39" s="9">
        <v>13600.171722900001</v>
      </c>
      <c r="AA39" s="9">
        <v>13593.82107921</v>
      </c>
      <c r="AB39" s="9">
        <v>13576.697861660001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28432539.9922003</v>
      </c>
      <c r="C40" s="9">
        <v>31891792.354679801</v>
      </c>
      <c r="D40" s="9">
        <v>35556565.714285702</v>
      </c>
      <c r="E40" s="9">
        <v>39434659.467980303</v>
      </c>
      <c r="F40" s="9">
        <v>43511394.844006501</v>
      </c>
      <c r="G40" s="9">
        <v>47720562.233169101</v>
      </c>
      <c r="H40" s="9">
        <v>51976139.362889901</v>
      </c>
      <c r="I40" s="9">
        <v>56164153.839080401</v>
      </c>
      <c r="J40" s="9">
        <v>60187397.582922801</v>
      </c>
      <c r="K40" s="9">
        <v>63955002.311986797</v>
      </c>
      <c r="L40" s="9">
        <v>66395069.031198598</v>
      </c>
      <c r="M40" s="9">
        <v>65752126.673234798</v>
      </c>
      <c r="N40" s="9">
        <v>65096037.714285702</v>
      </c>
      <c r="O40" s="9">
        <v>64486867.0870279</v>
      </c>
      <c r="P40" s="9">
        <v>63892205.701149397</v>
      </c>
      <c r="Q40" s="9">
        <v>63280501.714285702</v>
      </c>
      <c r="R40" s="9">
        <v>62733743.855500802</v>
      </c>
      <c r="S40" s="9">
        <v>62158799.172413699</v>
      </c>
      <c r="T40" s="9">
        <v>61608727.474548399</v>
      </c>
      <c r="U40" s="9">
        <v>61017923.704433396</v>
      </c>
      <c r="V40" s="9">
        <v>60485835.021346398</v>
      </c>
      <c r="W40" s="9">
        <v>59880138.167487599</v>
      </c>
      <c r="X40" s="9">
        <v>59327769.812807798</v>
      </c>
      <c r="Y40" s="9">
        <v>58816766.870279104</v>
      </c>
      <c r="Z40" s="9">
        <v>58337674.022988498</v>
      </c>
      <c r="AA40" s="9">
        <v>57879916.413793102</v>
      </c>
      <c r="AB40" s="9">
        <v>57407195.349753603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6200.3075293700003</v>
      </c>
      <c r="C42" s="9">
        <v>6954.6695087899998</v>
      </c>
      <c r="D42" s="9">
        <v>7753.8494862899997</v>
      </c>
      <c r="E42" s="9">
        <v>8599.8329164099996</v>
      </c>
      <c r="F42" s="9">
        <v>9494.4586605299992</v>
      </c>
      <c r="G42" s="9">
        <v>10439.128501409999</v>
      </c>
      <c r="H42" s="9">
        <v>11435.13124997</v>
      </c>
      <c r="I42" s="9">
        <v>12483.559874</v>
      </c>
      <c r="J42" s="9">
        <v>13585.782114899999</v>
      </c>
      <c r="K42" s="9">
        <v>14743.30345997</v>
      </c>
      <c r="L42" s="9">
        <v>15625.1376987</v>
      </c>
      <c r="M42" s="9">
        <v>15559.523327229999</v>
      </c>
      <c r="N42" s="9">
        <v>15497.92269021</v>
      </c>
      <c r="O42" s="9">
        <v>15458.821875809999</v>
      </c>
      <c r="P42" s="9">
        <v>15430.50907306</v>
      </c>
      <c r="Q42" s="9">
        <v>15400.823779279999</v>
      </c>
      <c r="R42" s="9">
        <v>15395.155139119999</v>
      </c>
      <c r="S42" s="9">
        <v>15381.21950255</v>
      </c>
      <c r="T42" s="9">
        <v>15374.44588759</v>
      </c>
      <c r="U42" s="9">
        <v>15351.94467219</v>
      </c>
      <c r="V42" s="9">
        <v>15344.92983605</v>
      </c>
      <c r="W42" s="9">
        <v>15309.662571729999</v>
      </c>
      <c r="X42" s="9">
        <v>15286.467594580001</v>
      </c>
      <c r="Y42" s="9">
        <v>15270.68192426</v>
      </c>
      <c r="Z42" s="9">
        <v>15258.86306591</v>
      </c>
      <c r="AA42" s="9">
        <v>15247.385367700001</v>
      </c>
      <c r="AB42" s="9">
        <v>15224.13715103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9.5675377099999999</v>
      </c>
      <c r="D43" s="9">
        <v>10.66696971</v>
      </c>
      <c r="E43" s="9">
        <v>11.83039784</v>
      </c>
      <c r="F43" s="9">
        <v>13.053418450000001</v>
      </c>
      <c r="G43" s="9">
        <v>14.31616867</v>
      </c>
      <c r="H43" s="9">
        <v>15.592841809999999</v>
      </c>
      <c r="I43" s="9">
        <v>16.849246149999999</v>
      </c>
      <c r="J43" s="9">
        <v>18.05621927</v>
      </c>
      <c r="K43" s="9">
        <v>19.186500689999999</v>
      </c>
      <c r="L43" s="9">
        <v>19.918520709999999</v>
      </c>
      <c r="M43" s="9">
        <v>19.725638</v>
      </c>
      <c r="N43" s="9">
        <v>19.528811309999998</v>
      </c>
      <c r="O43" s="9">
        <v>19.346060130000001</v>
      </c>
      <c r="P43" s="9">
        <v>19.167661710000001</v>
      </c>
      <c r="Q43" s="9">
        <v>18.984150509999999</v>
      </c>
      <c r="R43" s="9">
        <v>18.820123160000001</v>
      </c>
      <c r="S43" s="9">
        <v>18.64763975</v>
      </c>
      <c r="T43" s="9">
        <v>18.482618240000001</v>
      </c>
      <c r="U43" s="9">
        <v>18.305377109999998</v>
      </c>
      <c r="V43" s="9">
        <v>18.145750509999999</v>
      </c>
      <c r="W43" s="9">
        <v>17.96404145</v>
      </c>
      <c r="X43" s="9">
        <v>17.79833094</v>
      </c>
      <c r="Y43" s="9">
        <v>17.64503006</v>
      </c>
      <c r="Z43" s="9">
        <v>17.501302209999999</v>
      </c>
      <c r="AA43" s="9">
        <v>17.36397492</v>
      </c>
      <c r="AB43" s="9">
        <v>17.2221586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8.5297620000000005E-2</v>
      </c>
      <c r="C44" s="9">
        <v>9.5675380000000004E-2</v>
      </c>
      <c r="D44" s="9">
        <v>0.10666970000000001</v>
      </c>
      <c r="E44" s="9">
        <v>0.11830398</v>
      </c>
      <c r="F44" s="9">
        <v>0.13053418</v>
      </c>
      <c r="G44" s="9">
        <v>0.14316169000000001</v>
      </c>
      <c r="H44" s="9">
        <v>0.15592842000000001</v>
      </c>
      <c r="I44" s="9">
        <v>0.16849246000000001</v>
      </c>
      <c r="J44" s="9">
        <v>0.18056219000000001</v>
      </c>
      <c r="K44" s="9">
        <v>0.19186501</v>
      </c>
      <c r="L44" s="9">
        <v>0.19918521</v>
      </c>
      <c r="M44" s="9">
        <v>0.19725638000000001</v>
      </c>
      <c r="N44" s="9">
        <v>0.19528810999999999</v>
      </c>
      <c r="O44" s="9">
        <v>0.19346060000000001</v>
      </c>
      <c r="P44" s="9">
        <v>0.19167661999999999</v>
      </c>
      <c r="Q44" s="9">
        <v>0.18984150999999999</v>
      </c>
      <c r="R44" s="9">
        <v>0.18820123</v>
      </c>
      <c r="S44" s="9">
        <v>0.18647639999999999</v>
      </c>
      <c r="T44" s="9">
        <v>0.18482618000000001</v>
      </c>
      <c r="U44" s="9">
        <v>0.18305377</v>
      </c>
      <c r="V44" s="9">
        <v>0.18145750999999999</v>
      </c>
      <c r="W44" s="9">
        <v>0.17964041</v>
      </c>
      <c r="X44" s="9">
        <v>0.17798331000000001</v>
      </c>
      <c r="Y44" s="9">
        <v>0.1764503</v>
      </c>
      <c r="Z44" s="9">
        <v>0.17501301999999999</v>
      </c>
      <c r="AA44" s="9">
        <v>0.17363975000000001</v>
      </c>
      <c r="AB44" s="9">
        <v>0.17222159000000001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5912.8545500500004</v>
      </c>
      <c r="C45" s="9">
        <v>6632.2434880800001</v>
      </c>
      <c r="D45" s="9">
        <v>7394.3726069100003</v>
      </c>
      <c r="E45" s="9">
        <v>8201.1485091899995</v>
      </c>
      <c r="F45" s="9">
        <v>9054.5584586599998</v>
      </c>
      <c r="G45" s="9">
        <v>9956.6736172300007</v>
      </c>
      <c r="H45" s="9">
        <v>10909.65248101</v>
      </c>
      <c r="I45" s="9">
        <v>11915.740278679999</v>
      </c>
      <c r="J45" s="9">
        <v>12977.287525330001</v>
      </c>
      <c r="K45" s="9">
        <v>14096.7183866</v>
      </c>
      <c r="L45" s="9">
        <v>14953.883550799999</v>
      </c>
      <c r="M45" s="9">
        <v>14894.769326559999</v>
      </c>
      <c r="N45" s="9">
        <v>14839.801748919999</v>
      </c>
      <c r="O45" s="9">
        <v>14806.85964956</v>
      </c>
      <c r="P45" s="9">
        <v>14784.55887343</v>
      </c>
      <c r="Q45" s="9">
        <v>14761.05790695</v>
      </c>
      <c r="R45" s="9">
        <v>14760.91698874</v>
      </c>
      <c r="S45" s="9">
        <v>14752.79404291</v>
      </c>
      <c r="T45" s="9">
        <v>14751.581652819999</v>
      </c>
      <c r="U45" s="9">
        <v>14735.05346354</v>
      </c>
      <c r="V45" s="9">
        <v>14733.41804398</v>
      </c>
      <c r="W45" s="9">
        <v>14704.274374860001</v>
      </c>
      <c r="X45" s="9">
        <v>14686.66384177</v>
      </c>
      <c r="Y45" s="9">
        <v>14676.0444112</v>
      </c>
      <c r="Z45" s="9">
        <v>14669.06918154</v>
      </c>
      <c r="AA45" s="9">
        <v>14662.21941276</v>
      </c>
      <c r="AB45" s="9">
        <v>14643.750406040001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287.45297932</v>
      </c>
      <c r="C46" s="9">
        <v>322.42602070999999</v>
      </c>
      <c r="D46" s="9">
        <v>359.47687937000001</v>
      </c>
      <c r="E46" s="9">
        <v>398.68440722000003</v>
      </c>
      <c r="F46" s="9">
        <v>439.90020186999999</v>
      </c>
      <c r="G46" s="9">
        <v>482.45488418000002</v>
      </c>
      <c r="H46" s="9">
        <v>525.47876896000002</v>
      </c>
      <c r="I46" s="9">
        <v>567.81959530999995</v>
      </c>
      <c r="J46" s="9">
        <v>608.49458956000001</v>
      </c>
      <c r="K46" s="9">
        <v>646.58507337000003</v>
      </c>
      <c r="L46" s="9">
        <v>671.25414791000003</v>
      </c>
      <c r="M46" s="9">
        <v>664.75400066999998</v>
      </c>
      <c r="N46" s="9">
        <v>658.12094129000002</v>
      </c>
      <c r="O46" s="9">
        <v>651.96222624999996</v>
      </c>
      <c r="P46" s="9">
        <v>645.95019964000005</v>
      </c>
      <c r="Q46" s="9">
        <v>639.76587232999998</v>
      </c>
      <c r="R46" s="9">
        <v>634.23815037999998</v>
      </c>
      <c r="S46" s="9">
        <v>628.42545962999998</v>
      </c>
      <c r="T46" s="9">
        <v>622.86423477000005</v>
      </c>
      <c r="U46" s="9">
        <v>616.89120864999995</v>
      </c>
      <c r="V46" s="9">
        <v>611.51179206999996</v>
      </c>
      <c r="W46" s="9">
        <v>605.38819687</v>
      </c>
      <c r="X46" s="9">
        <v>599.80375280999999</v>
      </c>
      <c r="Y46" s="9">
        <v>594.63751305999995</v>
      </c>
      <c r="Z46" s="9">
        <v>589.79388437</v>
      </c>
      <c r="AA46" s="9">
        <v>585.16595494000001</v>
      </c>
      <c r="AB46" s="9">
        <v>580.38674499000001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0.15041589999999999</v>
      </c>
      <c r="D47" s="9">
        <v>0.14349022</v>
      </c>
      <c r="E47" s="9">
        <v>0.13753538000000001</v>
      </c>
      <c r="F47" s="9">
        <v>0.13235904000000001</v>
      </c>
      <c r="G47" s="9">
        <v>0.12781671999999999</v>
      </c>
      <c r="H47" s="9">
        <v>0.12379777</v>
      </c>
      <c r="I47" s="9">
        <v>0.120216</v>
      </c>
      <c r="J47" s="9">
        <v>0.11700328</v>
      </c>
      <c r="K47" s="9">
        <v>0.11410499</v>
      </c>
      <c r="L47" s="9">
        <v>0.11147693</v>
      </c>
      <c r="M47" s="9">
        <v>8.800616E-2</v>
      </c>
      <c r="N47" s="9">
        <v>2.1586560000000001E-2</v>
      </c>
      <c r="O47" s="9">
        <v>2.1856009999999999E-2</v>
      </c>
      <c r="P47" s="9">
        <v>2.3364260000000001E-2</v>
      </c>
      <c r="Q47" s="9">
        <v>2.4096300000000001E-2</v>
      </c>
      <c r="R47" s="9">
        <v>2.4010710000000001E-2</v>
      </c>
      <c r="S47" s="9">
        <v>2.5631230000000001E-2</v>
      </c>
      <c r="T47" s="9">
        <v>2.5076609999999999E-2</v>
      </c>
      <c r="U47" s="9">
        <v>2.5556740000000001E-2</v>
      </c>
      <c r="V47" s="9">
        <v>2.4491860000000001E-2</v>
      </c>
      <c r="W47" s="9">
        <v>2.5527190000000002E-2</v>
      </c>
      <c r="X47" s="9">
        <v>2.361224E-2</v>
      </c>
      <c r="Y47" s="9">
        <v>2.4412670000000001E-2</v>
      </c>
      <c r="Z47" s="9">
        <v>2.4899419999999998E-2</v>
      </c>
      <c r="AA47" s="9">
        <v>2.5153559999999998E-2</v>
      </c>
      <c r="AB47" s="9">
        <v>2.51621E-2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0.1504259</v>
      </c>
      <c r="D48" s="9">
        <v>0.14350022000000001</v>
      </c>
      <c r="E48" s="9">
        <v>0.13754537999999999</v>
      </c>
      <c r="F48" s="9">
        <v>0.13236903999999999</v>
      </c>
      <c r="G48" s="9">
        <v>0.12782672</v>
      </c>
      <c r="H48" s="9">
        <v>0.12380777</v>
      </c>
      <c r="I48" s="9">
        <v>0.12022561</v>
      </c>
      <c r="J48" s="9">
        <v>0.11701314</v>
      </c>
      <c r="K48" s="9">
        <v>0.11411361</v>
      </c>
      <c r="L48" s="9">
        <v>8.800616E-2</v>
      </c>
      <c r="M48" s="9">
        <v>2.1586560000000001E-2</v>
      </c>
      <c r="N48" s="9">
        <v>2.1856009999999999E-2</v>
      </c>
      <c r="O48" s="9">
        <v>2.3364260000000001E-2</v>
      </c>
      <c r="P48" s="9">
        <v>2.4096300000000001E-2</v>
      </c>
      <c r="Q48" s="9">
        <v>2.4010710000000001E-2</v>
      </c>
      <c r="R48" s="9">
        <v>2.5631230000000001E-2</v>
      </c>
      <c r="S48" s="9">
        <v>2.5076609999999999E-2</v>
      </c>
      <c r="T48" s="9">
        <v>2.5556740000000001E-2</v>
      </c>
      <c r="U48" s="9">
        <v>2.4491860000000001E-2</v>
      </c>
      <c r="V48" s="9">
        <v>2.5527190000000002E-2</v>
      </c>
      <c r="W48" s="9">
        <v>2.361224E-2</v>
      </c>
      <c r="X48" s="9">
        <v>2.4412670000000001E-2</v>
      </c>
      <c r="Y48" s="9">
        <v>2.4899419999999998E-2</v>
      </c>
      <c r="Z48" s="9">
        <v>2.5153559999999998E-2</v>
      </c>
      <c r="AA48" s="9">
        <v>2.51621E-2</v>
      </c>
      <c r="AB48" s="9">
        <v>2.434909E-2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0.1504259</v>
      </c>
      <c r="D49" s="9">
        <v>0.14350022000000001</v>
      </c>
      <c r="E49" s="9">
        <v>0.13754537999999999</v>
      </c>
      <c r="F49" s="9">
        <v>0.13236903999999999</v>
      </c>
      <c r="G49" s="9">
        <v>0.12782672</v>
      </c>
      <c r="H49" s="9">
        <v>0.12380777</v>
      </c>
      <c r="I49" s="9">
        <v>0.120226</v>
      </c>
      <c r="J49" s="9">
        <v>0.11701328</v>
      </c>
      <c r="K49" s="9">
        <v>0.11411499</v>
      </c>
      <c r="L49" s="9">
        <v>0.11148693</v>
      </c>
      <c r="M49" s="9">
        <v>0.11042032</v>
      </c>
      <c r="N49" s="9">
        <v>0.11335961999999999</v>
      </c>
      <c r="O49" s="9">
        <v>0.11634593</v>
      </c>
      <c r="P49" s="9">
        <v>0.11929163</v>
      </c>
      <c r="Q49" s="9">
        <v>0.12224264</v>
      </c>
      <c r="R49" s="9">
        <v>0.12525621000000001</v>
      </c>
      <c r="S49" s="9">
        <v>0.12819997999999999</v>
      </c>
      <c r="T49" s="9">
        <v>0.13123931999999999</v>
      </c>
      <c r="U49" s="9">
        <v>0.13429219000000001</v>
      </c>
      <c r="V49" s="9">
        <v>0.13749126</v>
      </c>
      <c r="W49" s="9">
        <v>0.14065588000000001</v>
      </c>
      <c r="X49" s="9">
        <v>0.14405523000000001</v>
      </c>
      <c r="Y49" s="9">
        <v>0.14744410999999999</v>
      </c>
      <c r="Z49" s="9">
        <v>0.15084829</v>
      </c>
      <c r="AA49" s="9">
        <v>0.15428781</v>
      </c>
      <c r="AB49" s="9">
        <v>0.15778854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18132</v>
      </c>
      <c r="C50" s="9">
        <v>18494.640009049999</v>
      </c>
      <c r="D50" s="9">
        <v>18864.532822130001</v>
      </c>
      <c r="E50" s="9">
        <v>19241.823453640001</v>
      </c>
      <c r="F50" s="9">
        <v>19626.659923399999</v>
      </c>
      <c r="G50" s="9">
        <v>20019.193127660001</v>
      </c>
      <c r="H50" s="9">
        <v>20419.57698455</v>
      </c>
      <c r="I50" s="9">
        <v>20827.968524989999</v>
      </c>
      <c r="J50" s="9">
        <v>21244.528326740001</v>
      </c>
      <c r="K50" s="9">
        <v>21669.418499449999</v>
      </c>
      <c r="L50" s="9">
        <v>22102.808065109999</v>
      </c>
      <c r="M50" s="9">
        <v>22544.863717029999</v>
      </c>
      <c r="N50" s="9">
        <v>22995.760996919998</v>
      </c>
      <c r="O50" s="9">
        <v>23455.675404689999</v>
      </c>
      <c r="P50" s="9">
        <v>23924.788885999998</v>
      </c>
      <c r="Q50" s="9">
        <v>24403.28543561</v>
      </c>
      <c r="R50" s="9">
        <v>24891.3520814</v>
      </c>
      <c r="S50" s="9">
        <v>25389.179605730002</v>
      </c>
      <c r="T50" s="9">
        <v>25896.959671410001</v>
      </c>
      <c r="U50" s="9">
        <v>26414.894354299999</v>
      </c>
      <c r="V50" s="9">
        <v>26943.184139910001</v>
      </c>
      <c r="W50" s="9">
        <v>27482.02036287</v>
      </c>
      <c r="X50" s="9">
        <v>28031.666416870001</v>
      </c>
      <c r="Y50" s="9">
        <v>28592.30466709</v>
      </c>
      <c r="Z50" s="9">
        <v>29164.087925709999</v>
      </c>
      <c r="AA50" s="9">
        <v>29747.208703849999</v>
      </c>
      <c r="AB50" s="9">
        <v>30341.716403499999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59754047.699923404</v>
      </c>
      <c r="C51" s="9">
        <v>56770951.041050903</v>
      </c>
      <c r="D51" s="9">
        <v>53554851.021346398</v>
      </c>
      <c r="E51" s="9">
        <v>50095724.407224901</v>
      </c>
      <c r="F51" s="9">
        <v>46405937.320197001</v>
      </c>
      <c r="G51" s="9">
        <v>42549268.367816001</v>
      </c>
      <c r="H51" s="9">
        <v>38609187.270935901</v>
      </c>
      <c r="I51" s="9">
        <v>34696995.520525403</v>
      </c>
      <c r="J51" s="9">
        <v>30907108.7422003</v>
      </c>
      <c r="K51" s="9">
        <v>27327628.354679801</v>
      </c>
      <c r="L51" s="9">
        <v>25028201.4778325</v>
      </c>
      <c r="M51" s="9">
        <v>25779427.366174001</v>
      </c>
      <c r="N51" s="9">
        <v>26562513.770114899</v>
      </c>
      <c r="O51" s="9">
        <v>27318128.256157599</v>
      </c>
      <c r="P51" s="9">
        <v>28080810.239737201</v>
      </c>
      <c r="Q51" s="9">
        <v>28886709.674876802</v>
      </c>
      <c r="R51" s="9">
        <v>29654583.126436699</v>
      </c>
      <c r="S51" s="9">
        <v>30483298.791461401</v>
      </c>
      <c r="T51" s="9">
        <v>31324300.6108374</v>
      </c>
      <c r="U51" s="9">
        <v>32248260.361247901</v>
      </c>
      <c r="V51" s="9">
        <v>33159281.425287299</v>
      </c>
      <c r="W51" s="9">
        <v>34190972.932676502</v>
      </c>
      <c r="X51" s="9">
        <v>35220134.279146098</v>
      </c>
      <c r="Y51" s="9">
        <v>36259147.579638697</v>
      </c>
      <c r="Z51" s="9">
        <v>37318456.545156002</v>
      </c>
      <c r="AA51" s="9">
        <v>38410110.627257802</v>
      </c>
      <c r="AB51" s="9">
        <v>39571089.839080401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4896.5145189599998</v>
      </c>
      <c r="C53" s="9">
        <v>4892.4972773</v>
      </c>
      <c r="D53" s="9">
        <v>4884.1701607100003</v>
      </c>
      <c r="E53" s="9">
        <v>4871.3161025099998</v>
      </c>
      <c r="F53" s="9">
        <v>4854.2649062600003</v>
      </c>
      <c r="G53" s="9">
        <v>4834.6013856299996</v>
      </c>
      <c r="H53" s="9">
        <v>4814.3913905400004</v>
      </c>
      <c r="I53" s="9">
        <v>4796.3804564000002</v>
      </c>
      <c r="J53" s="9">
        <v>4782.9027760999998</v>
      </c>
      <c r="K53" s="9">
        <v>4776.1387664200001</v>
      </c>
      <c r="L53" s="9">
        <v>4802.2198700600002</v>
      </c>
      <c r="M53" s="9">
        <v>4904.3803202099998</v>
      </c>
      <c r="N53" s="9">
        <v>5008.99487537</v>
      </c>
      <c r="O53" s="9">
        <v>5114.6491056000004</v>
      </c>
      <c r="P53" s="9">
        <v>5222.2202764399999</v>
      </c>
      <c r="Q53" s="9">
        <v>5332.6253391700002</v>
      </c>
      <c r="R53" s="9">
        <v>5443.9174215599996</v>
      </c>
      <c r="S53" s="9">
        <v>5558.5450871900002</v>
      </c>
      <c r="T53" s="9">
        <v>5675.3599147699997</v>
      </c>
      <c r="U53" s="9">
        <v>5796.1246169100004</v>
      </c>
      <c r="V53" s="9">
        <v>5918.5373357999997</v>
      </c>
      <c r="W53" s="9">
        <v>6045.8944185399996</v>
      </c>
      <c r="X53" s="9">
        <v>6175.2397198099998</v>
      </c>
      <c r="Y53" s="9">
        <v>6306.90994658</v>
      </c>
      <c r="Z53" s="9">
        <v>6441.1889044</v>
      </c>
      <c r="AA53" s="9">
        <v>6578.4071073100004</v>
      </c>
      <c r="AB53" s="9">
        <v>6719.4762361100002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2781.7766010099999</v>
      </c>
      <c r="D54" s="9">
        <v>2624.1877000499999</v>
      </c>
      <c r="E54" s="9">
        <v>2454.6904959499998</v>
      </c>
      <c r="F54" s="9">
        <v>2273.8909286899998</v>
      </c>
      <c r="G54" s="9">
        <v>2084.9141500199999</v>
      </c>
      <c r="H54" s="9">
        <v>1891.8501762799999</v>
      </c>
      <c r="I54" s="9">
        <v>1700.15278051</v>
      </c>
      <c r="J54" s="9">
        <v>1514.4483283699999</v>
      </c>
      <c r="K54" s="9">
        <v>1339.0537893799999</v>
      </c>
      <c r="L54" s="9">
        <v>1226.3818724099999</v>
      </c>
      <c r="M54" s="9">
        <v>1263.19194094</v>
      </c>
      <c r="N54" s="9">
        <v>1301.56317474</v>
      </c>
      <c r="O54" s="9">
        <v>1338.58828455</v>
      </c>
      <c r="P54" s="9">
        <v>1375.95970175</v>
      </c>
      <c r="Q54" s="9">
        <v>1415.4487740699999</v>
      </c>
      <c r="R54" s="9">
        <v>1453.0745732</v>
      </c>
      <c r="S54" s="9">
        <v>1493.68164078</v>
      </c>
      <c r="T54" s="9">
        <v>1534.8907299299999</v>
      </c>
      <c r="U54" s="9">
        <v>1580.1647577000001</v>
      </c>
      <c r="V54" s="9">
        <v>1624.80478984</v>
      </c>
      <c r="W54" s="9">
        <v>1675.3576737000001</v>
      </c>
      <c r="X54" s="9">
        <v>1725.7865796799999</v>
      </c>
      <c r="Y54" s="9">
        <v>1776.6982313999999</v>
      </c>
      <c r="Z54" s="9">
        <v>1828.60437071</v>
      </c>
      <c r="AA54" s="9">
        <v>1882.09542074</v>
      </c>
      <c r="AB54" s="9">
        <v>1938.98340211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29.279483370000001</v>
      </c>
      <c r="C55" s="9">
        <v>27.81776601</v>
      </c>
      <c r="D55" s="9">
        <v>26.241876999999999</v>
      </c>
      <c r="E55" s="9">
        <v>24.546904959999999</v>
      </c>
      <c r="F55" s="9">
        <v>22.738909289999999</v>
      </c>
      <c r="G55" s="9">
        <v>20.849141500000002</v>
      </c>
      <c r="H55" s="9">
        <v>18.918501760000002</v>
      </c>
      <c r="I55" s="9">
        <v>17.001527809999999</v>
      </c>
      <c r="J55" s="9">
        <v>15.144483279999999</v>
      </c>
      <c r="K55" s="9">
        <v>13.390537889999999</v>
      </c>
      <c r="L55" s="9">
        <v>12.26381872</v>
      </c>
      <c r="M55" s="9">
        <v>12.63191941</v>
      </c>
      <c r="N55" s="9">
        <v>13.015631750000001</v>
      </c>
      <c r="O55" s="9">
        <v>13.38588285</v>
      </c>
      <c r="P55" s="9">
        <v>13.759597019999999</v>
      </c>
      <c r="Q55" s="9">
        <v>14.15448774</v>
      </c>
      <c r="R55" s="9">
        <v>14.53074573</v>
      </c>
      <c r="S55" s="9">
        <v>14.93681641</v>
      </c>
      <c r="T55" s="9">
        <v>15.3489073</v>
      </c>
      <c r="U55" s="9">
        <v>15.801647579999999</v>
      </c>
      <c r="V55" s="9">
        <v>16.2480479</v>
      </c>
      <c r="W55" s="9">
        <v>16.75357674</v>
      </c>
      <c r="X55" s="9">
        <v>17.257865800000001</v>
      </c>
      <c r="Y55" s="9">
        <v>17.76698231</v>
      </c>
      <c r="Z55" s="9">
        <v>18.286043710000001</v>
      </c>
      <c r="AA55" s="9">
        <v>18.82095421</v>
      </c>
      <c r="AB55" s="9">
        <v>19.389834019999999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3438.51575508</v>
      </c>
      <c r="C56" s="9">
        <v>3507.2860719</v>
      </c>
      <c r="D56" s="9">
        <v>3577.4317957899998</v>
      </c>
      <c r="E56" s="9">
        <v>3648.9804269699998</v>
      </c>
      <c r="F56" s="9">
        <v>3721.9600356400001</v>
      </c>
      <c r="G56" s="9">
        <v>3796.3992374600002</v>
      </c>
      <c r="H56" s="9">
        <v>3872.32722113</v>
      </c>
      <c r="I56" s="9">
        <v>3949.7737656899999</v>
      </c>
      <c r="J56" s="9">
        <v>4028.7693227899999</v>
      </c>
      <c r="K56" s="9">
        <v>4109.3446345599996</v>
      </c>
      <c r="L56" s="9">
        <v>4191.5317539999996</v>
      </c>
      <c r="M56" s="9">
        <v>4275.3622924800002</v>
      </c>
      <c r="N56" s="9">
        <v>4360.8695393799999</v>
      </c>
      <c r="O56" s="9">
        <v>4448.0867761500003</v>
      </c>
      <c r="P56" s="9">
        <v>4537.0485066000001</v>
      </c>
      <c r="Q56" s="9">
        <v>4627.7896231100003</v>
      </c>
      <c r="R56" s="9">
        <v>4720.3455932699999</v>
      </c>
      <c r="S56" s="9">
        <v>4814.7525966800004</v>
      </c>
      <c r="T56" s="9">
        <v>4911.0469798699996</v>
      </c>
      <c r="U56" s="9">
        <v>5009.2670640899996</v>
      </c>
      <c r="V56" s="9">
        <v>5109.4508690299999</v>
      </c>
      <c r="W56" s="9">
        <v>5211.63467898</v>
      </c>
      <c r="X56" s="9">
        <v>5315.8684433999997</v>
      </c>
      <c r="Y56" s="9">
        <v>5422.1867456399996</v>
      </c>
      <c r="Z56" s="9">
        <v>5530.6185647000002</v>
      </c>
      <c r="AA56" s="9">
        <v>5641.2004080099996</v>
      </c>
      <c r="AB56" s="9">
        <v>5753.94164404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1457.9987638800001</v>
      </c>
      <c r="C57" s="9">
        <v>1385.2112053999999</v>
      </c>
      <c r="D57" s="9">
        <v>1306.7383649200001</v>
      </c>
      <c r="E57" s="9">
        <v>1222.33567554</v>
      </c>
      <c r="F57" s="9">
        <v>1132.3048706100001</v>
      </c>
      <c r="G57" s="9">
        <v>1038.2021481700001</v>
      </c>
      <c r="H57" s="9">
        <v>942.06416940999998</v>
      </c>
      <c r="I57" s="9">
        <v>846.60669069999994</v>
      </c>
      <c r="J57" s="9">
        <v>754.13345331000005</v>
      </c>
      <c r="K57" s="9">
        <v>666.79413184999999</v>
      </c>
      <c r="L57" s="9">
        <v>610.68811605999997</v>
      </c>
      <c r="M57" s="9">
        <v>629.01802772999997</v>
      </c>
      <c r="N57" s="9">
        <v>648.12533599000005</v>
      </c>
      <c r="O57" s="9">
        <v>666.56232944999999</v>
      </c>
      <c r="P57" s="9">
        <v>685.17176985000003</v>
      </c>
      <c r="Q57" s="9">
        <v>704.83571606999999</v>
      </c>
      <c r="R57" s="9">
        <v>723.57182828999998</v>
      </c>
      <c r="S57" s="9">
        <v>743.79249050999999</v>
      </c>
      <c r="T57" s="9">
        <v>764.31293489999996</v>
      </c>
      <c r="U57" s="9">
        <v>786.85755281000002</v>
      </c>
      <c r="V57" s="9">
        <v>809.08646678000002</v>
      </c>
      <c r="W57" s="9">
        <v>834.25973955999996</v>
      </c>
      <c r="X57" s="9">
        <v>859.37127640999995</v>
      </c>
      <c r="Y57" s="9">
        <v>884.72320093999997</v>
      </c>
      <c r="Z57" s="9">
        <v>910.57033969999998</v>
      </c>
      <c r="AA57" s="9">
        <v>937.20669930999998</v>
      </c>
      <c r="AB57" s="9">
        <v>965.53459207000003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8.9828779999999997E-2</v>
      </c>
      <c r="D58" s="9">
        <v>6.25E-2</v>
      </c>
      <c r="E58" s="9">
        <v>6.25E-2</v>
      </c>
      <c r="F58" s="9">
        <v>6.25E-2</v>
      </c>
      <c r="G58" s="9">
        <v>6.25E-2</v>
      </c>
      <c r="H58" s="9">
        <v>6.25E-2</v>
      </c>
      <c r="I58" s="9">
        <v>6.25E-2</v>
      </c>
      <c r="J58" s="9">
        <v>6.25E-2</v>
      </c>
      <c r="K58" s="9">
        <v>6.2500020000000003E-2</v>
      </c>
      <c r="L58" s="9">
        <v>6.2499979999999997E-2</v>
      </c>
      <c r="M58" s="9">
        <v>6.2500059999999996E-2</v>
      </c>
      <c r="N58" s="9">
        <v>6.2499979999999997E-2</v>
      </c>
      <c r="O58" s="9">
        <v>6.25E-2</v>
      </c>
      <c r="P58" s="9">
        <v>6.249996E-2</v>
      </c>
      <c r="Q58" s="9">
        <v>6.25E-2</v>
      </c>
      <c r="R58" s="9">
        <v>6.2500029999999998E-2</v>
      </c>
      <c r="S58" s="9">
        <v>6.2500040000000007E-2</v>
      </c>
      <c r="T58" s="9">
        <v>6.2500020000000003E-2</v>
      </c>
      <c r="U58" s="9">
        <v>6.2499859999999997E-2</v>
      </c>
      <c r="V58" s="9">
        <v>6.2499819999999998E-2</v>
      </c>
      <c r="W58" s="9">
        <v>6.2499680000000002E-2</v>
      </c>
      <c r="X58" s="9">
        <v>6.2498940000000003E-2</v>
      </c>
      <c r="Y58" s="9">
        <v>6.250021E-2</v>
      </c>
      <c r="Z58" s="9">
        <v>6.2500180000000002E-2</v>
      </c>
      <c r="AA58" s="9">
        <v>6.2497709999999998E-2</v>
      </c>
      <c r="AB58" s="9">
        <v>6.2494250000000001E-2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6.25E-2</v>
      </c>
      <c r="D59" s="9">
        <v>6.25E-2</v>
      </c>
      <c r="E59" s="9">
        <v>6.25E-2</v>
      </c>
      <c r="F59" s="9">
        <v>6.25E-2</v>
      </c>
      <c r="G59" s="9">
        <v>6.25E-2</v>
      </c>
      <c r="H59" s="9">
        <v>6.25E-2</v>
      </c>
      <c r="I59" s="9">
        <v>6.25E-2</v>
      </c>
      <c r="J59" s="9">
        <v>6.2500020000000003E-2</v>
      </c>
      <c r="K59" s="9">
        <v>6.2499979999999997E-2</v>
      </c>
      <c r="L59" s="9">
        <v>6.2500059999999996E-2</v>
      </c>
      <c r="M59" s="9">
        <v>6.2499979999999997E-2</v>
      </c>
      <c r="N59" s="9">
        <v>6.25E-2</v>
      </c>
      <c r="O59" s="9">
        <v>6.249996E-2</v>
      </c>
      <c r="P59" s="9">
        <v>6.25E-2</v>
      </c>
      <c r="Q59" s="9">
        <v>6.2500029999999998E-2</v>
      </c>
      <c r="R59" s="9">
        <v>6.2500040000000007E-2</v>
      </c>
      <c r="S59" s="9">
        <v>6.2500020000000003E-2</v>
      </c>
      <c r="T59" s="9">
        <v>6.2499859999999997E-2</v>
      </c>
      <c r="U59" s="9">
        <v>6.2499819999999998E-2</v>
      </c>
      <c r="V59" s="9">
        <v>6.2499680000000002E-2</v>
      </c>
      <c r="W59" s="9">
        <v>6.2498940000000003E-2</v>
      </c>
      <c r="X59" s="9">
        <v>6.250021E-2</v>
      </c>
      <c r="Y59" s="9">
        <v>6.2500180000000002E-2</v>
      </c>
      <c r="Z59" s="9">
        <v>6.2497709999999998E-2</v>
      </c>
      <c r="AA59" s="9">
        <v>6.2494250000000001E-2</v>
      </c>
      <c r="AB59" s="9">
        <v>6.2484720000000001E-2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8.9838779999999993E-2</v>
      </c>
      <c r="D60" s="9">
        <v>9.2721639999999994E-2</v>
      </c>
      <c r="E60" s="9">
        <v>9.5655790000000004E-2</v>
      </c>
      <c r="F60" s="9">
        <v>9.8642339999999995E-2</v>
      </c>
      <c r="G60" s="9">
        <v>0.10168242</v>
      </c>
      <c r="H60" s="9">
        <v>0.10477717</v>
      </c>
      <c r="I60" s="9">
        <v>0.10792773999999999</v>
      </c>
      <c r="J60" s="9">
        <v>0.11113530000000001</v>
      </c>
      <c r="K60" s="9">
        <v>0.11440108</v>
      </c>
      <c r="L60" s="9">
        <v>0.11772624</v>
      </c>
      <c r="M60" s="9">
        <v>0.12045092</v>
      </c>
      <c r="N60" s="9">
        <v>0.12128068</v>
      </c>
      <c r="O60" s="9">
        <v>0.12209277</v>
      </c>
      <c r="P60" s="9">
        <v>0.12292218000000001</v>
      </c>
      <c r="Q60" s="9">
        <v>0.12374654</v>
      </c>
      <c r="R60" s="9">
        <v>0.12454379</v>
      </c>
      <c r="S60" s="9">
        <v>0.12535942</v>
      </c>
      <c r="T60" s="9">
        <v>0.12613662</v>
      </c>
      <c r="U60" s="9">
        <v>0.12690245999999999</v>
      </c>
      <c r="V60" s="9">
        <v>0.12761918999999999</v>
      </c>
      <c r="W60" s="9">
        <v>0.12833890000000001</v>
      </c>
      <c r="X60" s="9">
        <v>0.12899118000000001</v>
      </c>
      <c r="Y60" s="9">
        <v>0.12964159</v>
      </c>
      <c r="Z60" s="9">
        <v>0.13028317</v>
      </c>
      <c r="AA60" s="9">
        <v>0.13091035000000001</v>
      </c>
      <c r="AB60" s="9">
        <v>0.13151876000000001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0</v>
      </c>
      <c r="C61" s="9">
        <v>0</v>
      </c>
      <c r="D61" s="9">
        <v>0</v>
      </c>
      <c r="E61" s="9">
        <v>0</v>
      </c>
      <c r="F61" s="9">
        <v>0</v>
      </c>
      <c r="G61" s="9">
        <v>0</v>
      </c>
      <c r="H61" s="9">
        <v>0</v>
      </c>
      <c r="I61" s="9">
        <v>0</v>
      </c>
      <c r="J61" s="9">
        <v>0</v>
      </c>
      <c r="K61" s="9">
        <v>0</v>
      </c>
      <c r="L61" s="9">
        <v>0</v>
      </c>
      <c r="M61" s="9">
        <v>0</v>
      </c>
      <c r="N61" s="9">
        <v>0</v>
      </c>
      <c r="O61" s="9">
        <v>0</v>
      </c>
      <c r="P61" s="9">
        <v>0</v>
      </c>
      <c r="Q61" s="9">
        <v>0</v>
      </c>
      <c r="R61" s="9">
        <v>0</v>
      </c>
      <c r="S61" s="9">
        <v>0</v>
      </c>
      <c r="T61" s="9">
        <v>0</v>
      </c>
      <c r="U61" s="9">
        <v>0</v>
      </c>
      <c r="V61" s="9">
        <v>0</v>
      </c>
      <c r="W61" s="9">
        <v>0</v>
      </c>
      <c r="X61" s="9">
        <v>0</v>
      </c>
      <c r="Y61" s="9">
        <v>0</v>
      </c>
      <c r="Z61" s="9">
        <v>0</v>
      </c>
      <c r="AA61" s="9">
        <v>0</v>
      </c>
      <c r="AB61" s="9">
        <v>0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0</v>
      </c>
      <c r="C62" s="9">
        <v>0</v>
      </c>
      <c r="D62" s="9">
        <v>0</v>
      </c>
      <c r="E62" s="9">
        <v>0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0</v>
      </c>
      <c r="C64" s="9">
        <v>0</v>
      </c>
      <c r="D64" s="9">
        <v>0</v>
      </c>
      <c r="E64" s="9">
        <v>0</v>
      </c>
      <c r="F64" s="9">
        <v>0</v>
      </c>
      <c r="G64" s="9">
        <v>0</v>
      </c>
      <c r="H64" s="9">
        <v>0</v>
      </c>
      <c r="I64" s="9">
        <v>0</v>
      </c>
      <c r="J64" s="9">
        <v>0</v>
      </c>
      <c r="K64" s="9">
        <v>0</v>
      </c>
      <c r="L64" s="9">
        <v>0</v>
      </c>
      <c r="M64" s="9">
        <v>0</v>
      </c>
      <c r="N64" s="9">
        <v>0</v>
      </c>
      <c r="O64" s="9">
        <v>0</v>
      </c>
      <c r="P64" s="9">
        <v>0</v>
      </c>
      <c r="Q64" s="9">
        <v>0</v>
      </c>
      <c r="R64" s="9">
        <v>0</v>
      </c>
      <c r="S64" s="9">
        <v>0</v>
      </c>
      <c r="T64" s="9">
        <v>0</v>
      </c>
      <c r="U64" s="9">
        <v>0</v>
      </c>
      <c r="V64" s="9">
        <v>0</v>
      </c>
      <c r="W64" s="9">
        <v>0</v>
      </c>
      <c r="X64" s="9">
        <v>0</v>
      </c>
      <c r="Y64" s="9">
        <v>0</v>
      </c>
      <c r="Z64" s="9">
        <v>0</v>
      </c>
      <c r="AA64" s="9">
        <v>0</v>
      </c>
      <c r="AB64" s="9">
        <v>0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0</v>
      </c>
      <c r="C66" s="9">
        <v>0</v>
      </c>
      <c r="D66" s="9">
        <v>0</v>
      </c>
      <c r="E66" s="9">
        <v>0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0</v>
      </c>
      <c r="C67" s="9">
        <v>0</v>
      </c>
      <c r="D67" s="9">
        <v>0</v>
      </c>
      <c r="E67" s="9">
        <v>0</v>
      </c>
      <c r="F67" s="9">
        <v>0</v>
      </c>
      <c r="G67" s="9">
        <v>0</v>
      </c>
      <c r="H67" s="9">
        <v>0</v>
      </c>
      <c r="I67" s="9">
        <v>0</v>
      </c>
      <c r="J67" s="9">
        <v>0</v>
      </c>
      <c r="K67" s="9">
        <v>0</v>
      </c>
      <c r="L67" s="9">
        <v>0</v>
      </c>
      <c r="M67" s="9">
        <v>0</v>
      </c>
      <c r="N67" s="9">
        <v>0</v>
      </c>
      <c r="O67" s="9">
        <v>0</v>
      </c>
      <c r="P67" s="9">
        <v>0</v>
      </c>
      <c r="Q67" s="9">
        <v>0</v>
      </c>
      <c r="R67" s="9">
        <v>0</v>
      </c>
      <c r="S67" s="9">
        <v>0</v>
      </c>
      <c r="T67" s="9">
        <v>0</v>
      </c>
      <c r="U67" s="9">
        <v>0</v>
      </c>
      <c r="V67" s="9">
        <v>0</v>
      </c>
      <c r="W67" s="9">
        <v>0</v>
      </c>
      <c r="X67" s="9">
        <v>0</v>
      </c>
      <c r="Y67" s="9">
        <v>0</v>
      </c>
      <c r="Z67" s="9">
        <v>0</v>
      </c>
      <c r="AA67" s="9">
        <v>0</v>
      </c>
      <c r="AB67" s="9">
        <v>0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0</v>
      </c>
      <c r="C68" s="9">
        <v>0</v>
      </c>
      <c r="D68" s="9">
        <v>0</v>
      </c>
      <c r="E68" s="9">
        <v>0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1.0249999999999999</v>
      </c>
      <c r="D69" s="9">
        <v>0</v>
      </c>
      <c r="E69" s="9">
        <v>0</v>
      </c>
      <c r="F69" s="9">
        <v>0</v>
      </c>
      <c r="G69" s="9">
        <v>0</v>
      </c>
      <c r="H69" s="9">
        <v>0</v>
      </c>
      <c r="I69" s="9">
        <v>0</v>
      </c>
      <c r="J69" s="9">
        <v>4.7999999999999996E-7</v>
      </c>
      <c r="K69" s="9">
        <v>0</v>
      </c>
      <c r="L69" s="9">
        <v>4.9999999999999998E-8</v>
      </c>
      <c r="M69" s="9">
        <v>1.3993300000000001E-3</v>
      </c>
      <c r="N69" s="9">
        <v>3.129E-5</v>
      </c>
      <c r="O69" s="9">
        <v>4.244E-5</v>
      </c>
      <c r="P69" s="9">
        <v>0</v>
      </c>
      <c r="Q69" s="9">
        <v>1.5169000000000001E-4</v>
      </c>
      <c r="R69" s="9">
        <v>5.5214999999999995E-4</v>
      </c>
      <c r="S69" s="9">
        <v>0</v>
      </c>
      <c r="T69" s="9">
        <v>3.8850000000000002E-5</v>
      </c>
      <c r="U69" s="9">
        <v>9.9660000000000005E-5</v>
      </c>
      <c r="V69" s="9">
        <v>3.2425999999999999E-4</v>
      </c>
      <c r="W69" s="9">
        <v>5.8090000000000001E-5</v>
      </c>
      <c r="X69" s="9">
        <v>1.3055E-4</v>
      </c>
      <c r="Y69" s="9">
        <v>3.1681E-4</v>
      </c>
      <c r="Z69" s="9">
        <v>1.7139999999999999E-5</v>
      </c>
      <c r="AA69" s="9">
        <v>7.2230000000000005E-5</v>
      </c>
      <c r="AB69" s="9">
        <v>2E-8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0</v>
      </c>
      <c r="D70" s="9">
        <v>0</v>
      </c>
      <c r="E70" s="9">
        <v>0</v>
      </c>
      <c r="F70" s="9">
        <v>0</v>
      </c>
      <c r="G70" s="9">
        <v>0</v>
      </c>
      <c r="H70" s="9">
        <v>0</v>
      </c>
      <c r="I70" s="9">
        <v>4.7999999999999996E-7</v>
      </c>
      <c r="J70" s="9">
        <v>0</v>
      </c>
      <c r="K70" s="9">
        <v>4.9999999999999998E-8</v>
      </c>
      <c r="L70" s="9">
        <v>1.3993300000000001E-3</v>
      </c>
      <c r="M70" s="9">
        <v>3.129E-5</v>
      </c>
      <c r="N70" s="9">
        <v>4.244E-5</v>
      </c>
      <c r="O70" s="9">
        <v>0</v>
      </c>
      <c r="P70" s="9">
        <v>1.5169000000000001E-4</v>
      </c>
      <c r="Q70" s="9">
        <v>5.5214999999999995E-4</v>
      </c>
      <c r="R70" s="9">
        <v>0</v>
      </c>
      <c r="S70" s="9">
        <v>3.8850000000000002E-5</v>
      </c>
      <c r="T70" s="9">
        <v>9.9660000000000005E-5</v>
      </c>
      <c r="U70" s="9">
        <v>3.2425999999999999E-4</v>
      </c>
      <c r="V70" s="9">
        <v>5.8090000000000001E-5</v>
      </c>
      <c r="W70" s="9">
        <v>1.3055E-4</v>
      </c>
      <c r="X70" s="9">
        <v>3.1681E-4</v>
      </c>
      <c r="Y70" s="9">
        <v>1.7139999999999999E-5</v>
      </c>
      <c r="Z70" s="9">
        <v>7.2230000000000005E-5</v>
      </c>
      <c r="AA70" s="9">
        <v>2E-8</v>
      </c>
      <c r="AB70" s="9">
        <v>1.3066E-3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10</v>
      </c>
      <c r="D71" s="9">
        <v>10</v>
      </c>
      <c r="E71" s="9">
        <v>10</v>
      </c>
      <c r="F71" s="9">
        <v>10</v>
      </c>
      <c r="G71" s="9">
        <v>10</v>
      </c>
      <c r="H71" s="9">
        <v>10</v>
      </c>
      <c r="I71" s="9">
        <v>10</v>
      </c>
      <c r="J71" s="9">
        <v>10</v>
      </c>
      <c r="K71" s="9">
        <v>10</v>
      </c>
      <c r="L71" s="9">
        <v>10</v>
      </c>
      <c r="M71" s="9">
        <v>10</v>
      </c>
      <c r="N71" s="9">
        <v>10</v>
      </c>
      <c r="O71" s="9">
        <v>10</v>
      </c>
      <c r="P71" s="9">
        <v>10</v>
      </c>
      <c r="Q71" s="9">
        <v>10</v>
      </c>
      <c r="R71" s="9">
        <v>10</v>
      </c>
      <c r="S71" s="9">
        <v>10</v>
      </c>
      <c r="T71" s="9">
        <v>10</v>
      </c>
      <c r="U71" s="9">
        <v>10</v>
      </c>
      <c r="V71" s="9">
        <v>10</v>
      </c>
      <c r="W71" s="9">
        <v>10</v>
      </c>
      <c r="X71" s="9">
        <v>10</v>
      </c>
      <c r="Y71" s="9">
        <v>10</v>
      </c>
      <c r="Z71" s="9">
        <v>10</v>
      </c>
      <c r="AA71" s="9">
        <v>10</v>
      </c>
      <c r="AB71" s="9">
        <v>10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4.5299999999999998E-6</v>
      </c>
      <c r="D72" s="9">
        <v>4.0799999999999999E-6</v>
      </c>
      <c r="E72" s="9">
        <v>3.67E-6</v>
      </c>
      <c r="F72" s="9">
        <v>3.3000000000000002E-6</v>
      </c>
      <c r="G72" s="9">
        <v>2.9699999999999999E-6</v>
      </c>
      <c r="H72" s="9">
        <v>2.6800000000000002E-6</v>
      </c>
      <c r="I72" s="9">
        <v>2.4099999999999998E-6</v>
      </c>
      <c r="J72" s="9">
        <v>2.17E-6</v>
      </c>
      <c r="K72" s="9">
        <v>5.8499999999999999E-6</v>
      </c>
      <c r="L72" s="9">
        <v>5.2700000000000004E-6</v>
      </c>
      <c r="M72" s="9">
        <v>1.4070000000000001E-5</v>
      </c>
      <c r="N72" s="9">
        <v>3.748E-5</v>
      </c>
      <c r="O72" s="9">
        <v>3.3729999999999997E-5</v>
      </c>
      <c r="P72" s="9">
        <v>8.8189999999999994E-5</v>
      </c>
      <c r="Q72" s="9">
        <v>2.3363999999999999E-4</v>
      </c>
      <c r="R72" s="9">
        <v>6.1012000000000002E-4</v>
      </c>
      <c r="S72" s="9">
        <v>1.5675699999999999E-3</v>
      </c>
      <c r="T72" s="9">
        <v>4.2324399999999996E-3</v>
      </c>
      <c r="U72" s="9">
        <v>1.132668E-2</v>
      </c>
      <c r="V72" s="9">
        <v>3.017645E-2</v>
      </c>
      <c r="W72" s="9">
        <v>8.1465720000000005E-2</v>
      </c>
      <c r="X72" s="9">
        <v>7.6260480000000005E-2</v>
      </c>
      <c r="Y72" s="9">
        <v>6.8634429999999996E-2</v>
      </c>
      <c r="Z72" s="9">
        <v>0.18525121999999999</v>
      </c>
      <c r="AA72" s="9">
        <v>0.50017829000000003</v>
      </c>
      <c r="AB72" s="9">
        <v>1.3503369999999999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0</v>
      </c>
      <c r="D73" s="9">
        <v>0</v>
      </c>
      <c r="E73" s="9">
        <v>9.0999999999999997E-7</v>
      </c>
      <c r="F73" s="9">
        <v>6.6000000000000003E-7</v>
      </c>
      <c r="G73" s="9">
        <v>0</v>
      </c>
      <c r="H73" s="9">
        <v>5.8999999999999996E-7</v>
      </c>
      <c r="I73" s="9">
        <v>3.2000000000000001E-7</v>
      </c>
      <c r="J73" s="9">
        <v>0</v>
      </c>
      <c r="K73" s="9">
        <v>0</v>
      </c>
      <c r="L73" s="9">
        <v>0</v>
      </c>
      <c r="M73" s="9">
        <v>0</v>
      </c>
      <c r="N73" s="9">
        <v>0</v>
      </c>
      <c r="O73" s="9">
        <v>7.1899999999999998E-6</v>
      </c>
      <c r="P73" s="9">
        <v>1.7629999999999999E-5</v>
      </c>
      <c r="Q73" s="9">
        <v>0</v>
      </c>
      <c r="R73" s="9">
        <v>0</v>
      </c>
      <c r="S73" s="9">
        <v>0</v>
      </c>
      <c r="T73" s="9">
        <v>4.9587999999999998E-4</v>
      </c>
      <c r="U73" s="9">
        <v>2.2401500000000002E-3</v>
      </c>
      <c r="V73" s="9">
        <v>5.40005E-3</v>
      </c>
      <c r="W73" s="9">
        <v>1.6066629999999998E-2</v>
      </c>
      <c r="X73" s="9">
        <v>1.421674E-2</v>
      </c>
      <c r="Y73" s="9">
        <v>1.260856E-2</v>
      </c>
      <c r="Z73" s="9">
        <v>3.7021310000000002E-2</v>
      </c>
      <c r="AA73" s="9">
        <v>9.9660319999999997E-2</v>
      </c>
      <c r="AB73" s="9">
        <v>0.26948232999999999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1.1999999999999999E-6</v>
      </c>
      <c r="D75" s="9">
        <v>1.08E-6</v>
      </c>
      <c r="E75" s="9">
        <v>9.7000000000000003E-7</v>
      </c>
      <c r="F75" s="9">
        <v>8.8000000000000004E-7</v>
      </c>
      <c r="G75" s="9">
        <v>7.8999999999999995E-7</v>
      </c>
      <c r="H75" s="9">
        <v>7.0999999999999998E-7</v>
      </c>
      <c r="I75" s="9">
        <v>6.4000000000000001E-7</v>
      </c>
      <c r="J75" s="9">
        <v>5.7999999999999995E-7</v>
      </c>
      <c r="K75" s="9">
        <v>1.55E-6</v>
      </c>
      <c r="L75" s="9">
        <v>1.3999999999999999E-6</v>
      </c>
      <c r="M75" s="9">
        <v>3.7400000000000002E-6</v>
      </c>
      <c r="N75" s="9">
        <v>9.9499999999999996E-6</v>
      </c>
      <c r="O75" s="9">
        <v>8.9600000000000006E-6</v>
      </c>
      <c r="P75" s="9">
        <v>2.3419999999999999E-5</v>
      </c>
      <c r="Q75" s="9">
        <v>6.2050000000000004E-5</v>
      </c>
      <c r="R75" s="9">
        <v>1.6202999999999999E-4</v>
      </c>
      <c r="S75" s="9">
        <v>4.1628999999999999E-4</v>
      </c>
      <c r="T75" s="9">
        <v>1.124E-3</v>
      </c>
      <c r="U75" s="9">
        <v>3.0080200000000001E-3</v>
      </c>
      <c r="V75" s="9">
        <v>8.0139300000000007E-3</v>
      </c>
      <c r="W75" s="9">
        <v>2.1634790000000001E-2</v>
      </c>
      <c r="X75" s="9">
        <v>2.025242E-2</v>
      </c>
      <c r="Y75" s="9">
        <v>1.8227179999999999E-2</v>
      </c>
      <c r="Z75" s="9">
        <v>4.9197020000000001E-2</v>
      </c>
      <c r="AA75" s="9">
        <v>0.13283195</v>
      </c>
      <c r="AB75" s="9">
        <v>0.35860793000000002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1E-8</v>
      </c>
      <c r="U76" s="9">
        <v>2E-8</v>
      </c>
      <c r="V76" s="9">
        <v>5.9999999999999995E-8</v>
      </c>
      <c r="W76" s="9">
        <v>1.8E-7</v>
      </c>
      <c r="X76" s="9">
        <v>1.6E-7</v>
      </c>
      <c r="Y76" s="9">
        <v>1.4000000000000001E-7</v>
      </c>
      <c r="Z76" s="9">
        <v>4.0999999999999999E-7</v>
      </c>
      <c r="AA76" s="9">
        <v>1.11E-6</v>
      </c>
      <c r="AB76" s="9">
        <v>2.9900000000000002E-6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0</v>
      </c>
      <c r="D77" s="9">
        <v>0</v>
      </c>
      <c r="E77" s="9">
        <v>0</v>
      </c>
      <c r="F77" s="9">
        <v>0</v>
      </c>
      <c r="G77" s="9">
        <v>0</v>
      </c>
      <c r="H77" s="9">
        <v>0</v>
      </c>
      <c r="I77" s="9">
        <v>0</v>
      </c>
      <c r="J77" s="9">
        <v>0</v>
      </c>
      <c r="K77" s="9">
        <v>0</v>
      </c>
      <c r="L77" s="9">
        <v>0</v>
      </c>
      <c r="M77" s="9">
        <v>0</v>
      </c>
      <c r="N77" s="9">
        <v>0</v>
      </c>
      <c r="O77" s="9">
        <v>0</v>
      </c>
      <c r="P77" s="9">
        <v>0</v>
      </c>
      <c r="Q77" s="9">
        <v>0</v>
      </c>
      <c r="R77" s="9">
        <v>0</v>
      </c>
      <c r="S77" s="9">
        <v>0</v>
      </c>
      <c r="T77" s="9">
        <v>0</v>
      </c>
      <c r="U77" s="9">
        <v>0</v>
      </c>
      <c r="V77" s="9">
        <v>0</v>
      </c>
      <c r="W77" s="9">
        <v>0</v>
      </c>
      <c r="X77" s="9">
        <v>0</v>
      </c>
      <c r="Y77" s="9">
        <v>0</v>
      </c>
      <c r="Z77" s="9">
        <v>0</v>
      </c>
      <c r="AA77" s="9">
        <v>1E-8</v>
      </c>
      <c r="AB77" s="9">
        <v>2.9999999999999997E-8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1.1999999999999999E-6</v>
      </c>
      <c r="D78" s="9">
        <v>1.08E-6</v>
      </c>
      <c r="E78" s="9">
        <v>9.7000000000000003E-7</v>
      </c>
      <c r="F78" s="9">
        <v>8.8000000000000004E-7</v>
      </c>
      <c r="G78" s="9">
        <v>7.8999999999999995E-7</v>
      </c>
      <c r="H78" s="9">
        <v>7.0999999999999998E-7</v>
      </c>
      <c r="I78" s="9">
        <v>6.4000000000000001E-7</v>
      </c>
      <c r="J78" s="9">
        <v>5.7999999999999995E-7</v>
      </c>
      <c r="K78" s="9">
        <v>1.55E-6</v>
      </c>
      <c r="L78" s="9">
        <v>1.3999999999999999E-6</v>
      </c>
      <c r="M78" s="9">
        <v>3.7400000000000002E-6</v>
      </c>
      <c r="N78" s="9">
        <v>9.9499999999999996E-6</v>
      </c>
      <c r="O78" s="9">
        <v>8.9600000000000006E-6</v>
      </c>
      <c r="P78" s="9">
        <v>2.3419999999999999E-5</v>
      </c>
      <c r="Q78" s="9">
        <v>6.2050000000000004E-5</v>
      </c>
      <c r="R78" s="9">
        <v>1.6202999999999999E-4</v>
      </c>
      <c r="S78" s="9">
        <v>4.1628999999999999E-4</v>
      </c>
      <c r="T78" s="9">
        <v>1.124E-3</v>
      </c>
      <c r="U78" s="9">
        <v>3.0079899999999999E-3</v>
      </c>
      <c r="V78" s="9">
        <v>8.0138499999999994E-3</v>
      </c>
      <c r="W78" s="9">
        <v>2.1634560000000001E-2</v>
      </c>
      <c r="X78" s="9">
        <v>2.025223E-2</v>
      </c>
      <c r="Y78" s="9">
        <v>1.8227E-2</v>
      </c>
      <c r="Z78" s="9">
        <v>4.9196509999999999E-2</v>
      </c>
      <c r="AA78" s="9">
        <v>0.13283058</v>
      </c>
      <c r="AB78" s="9">
        <v>0.35860421999999997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0</v>
      </c>
      <c r="D79" s="9">
        <v>0</v>
      </c>
      <c r="E79" s="9">
        <v>0</v>
      </c>
      <c r="F79" s="9">
        <v>0</v>
      </c>
      <c r="G79" s="9">
        <v>0</v>
      </c>
      <c r="H79" s="9">
        <v>0</v>
      </c>
      <c r="I79" s="9">
        <v>0</v>
      </c>
      <c r="J79" s="9">
        <v>0</v>
      </c>
      <c r="K79" s="9">
        <v>0</v>
      </c>
      <c r="L79" s="9">
        <v>0</v>
      </c>
      <c r="M79" s="9">
        <v>0</v>
      </c>
      <c r="N79" s="9">
        <v>0</v>
      </c>
      <c r="O79" s="9">
        <v>0</v>
      </c>
      <c r="P79" s="9">
        <v>0</v>
      </c>
      <c r="Q79" s="9">
        <v>0</v>
      </c>
      <c r="R79" s="9">
        <v>0</v>
      </c>
      <c r="S79" s="9">
        <v>0</v>
      </c>
      <c r="T79" s="9">
        <v>1E-8</v>
      </c>
      <c r="U79" s="9">
        <v>2.9999999999999997E-8</v>
      </c>
      <c r="V79" s="9">
        <v>7.0000000000000005E-8</v>
      </c>
      <c r="W79" s="9">
        <v>2.2000000000000001E-7</v>
      </c>
      <c r="X79" s="9">
        <v>1.9999999999999999E-7</v>
      </c>
      <c r="Y79" s="9">
        <v>1.6999999999999999E-7</v>
      </c>
      <c r="Z79" s="9">
        <v>5.0999999999999999E-7</v>
      </c>
      <c r="AA79" s="9">
        <v>1.37E-6</v>
      </c>
      <c r="AB79" s="9">
        <v>3.7100000000000001E-6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1E-8</v>
      </c>
      <c r="E80" s="9">
        <v>2.8459999999999999E-5</v>
      </c>
      <c r="F80" s="9">
        <v>0</v>
      </c>
      <c r="G80" s="9">
        <v>0</v>
      </c>
      <c r="H80" s="9">
        <v>0</v>
      </c>
      <c r="I80" s="9">
        <v>7.3100000000000003E-6</v>
      </c>
      <c r="J80" s="9">
        <v>0</v>
      </c>
      <c r="K80" s="9">
        <v>8.8799999999999997E-6</v>
      </c>
      <c r="L80" s="9">
        <v>1.9999899999999999</v>
      </c>
      <c r="M80" s="9">
        <v>2.0600000000000002E-6</v>
      </c>
      <c r="N80" s="9">
        <v>1.96877586</v>
      </c>
      <c r="O80" s="9">
        <v>1.95909047</v>
      </c>
      <c r="P80" s="9">
        <v>0</v>
      </c>
      <c r="Q80" s="9">
        <v>1.9050709299999999</v>
      </c>
      <c r="R80" s="9">
        <v>1.9436357099999999</v>
      </c>
      <c r="S80" s="9">
        <v>1.90155992</v>
      </c>
      <c r="T80" s="9">
        <v>1.8547790900000001</v>
      </c>
      <c r="U80" s="9">
        <v>1.9999899999999999</v>
      </c>
      <c r="V80" s="9">
        <v>1.97350618</v>
      </c>
      <c r="W80" s="9">
        <v>1.9602140100000001</v>
      </c>
      <c r="X80" s="9">
        <v>1.99960581</v>
      </c>
      <c r="Y80" s="9">
        <v>4.0116840000000001E-2</v>
      </c>
      <c r="Z80" s="9">
        <v>0</v>
      </c>
      <c r="AA80" s="9">
        <v>1.9990002200000001</v>
      </c>
      <c r="AB80" s="9">
        <v>1.9999899999999999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1E-8</v>
      </c>
      <c r="D81" s="9">
        <v>2.8459999999999999E-5</v>
      </c>
      <c r="E81" s="9">
        <v>0</v>
      </c>
      <c r="F81" s="9">
        <v>0</v>
      </c>
      <c r="G81" s="9">
        <v>0</v>
      </c>
      <c r="H81" s="9">
        <v>7.3100000000000003E-6</v>
      </c>
      <c r="I81" s="9">
        <v>0</v>
      </c>
      <c r="J81" s="9">
        <v>8.8799999999999997E-6</v>
      </c>
      <c r="K81" s="9">
        <v>2</v>
      </c>
      <c r="L81" s="9">
        <v>2.0600000000000002E-6</v>
      </c>
      <c r="M81" s="9">
        <v>1.96877586</v>
      </c>
      <c r="N81" s="9">
        <v>1.95909047</v>
      </c>
      <c r="O81" s="9">
        <v>0</v>
      </c>
      <c r="P81" s="9">
        <v>1.9050709299999999</v>
      </c>
      <c r="Q81" s="9">
        <v>1.9436357099999999</v>
      </c>
      <c r="R81" s="9">
        <v>1.90155992</v>
      </c>
      <c r="S81" s="9">
        <v>1.8547790900000001</v>
      </c>
      <c r="T81" s="9">
        <v>2</v>
      </c>
      <c r="U81" s="9">
        <v>1.97350618</v>
      </c>
      <c r="V81" s="9">
        <v>1.9602140100000001</v>
      </c>
      <c r="W81" s="9">
        <v>1.99960581</v>
      </c>
      <c r="X81" s="9">
        <v>4.0116840000000001E-2</v>
      </c>
      <c r="Y81" s="9">
        <v>0</v>
      </c>
      <c r="Z81" s="9">
        <v>1.9990002200000001</v>
      </c>
      <c r="AA81" s="9">
        <v>2</v>
      </c>
      <c r="AB81" s="9">
        <v>1.9996792999999999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C4DC1-BE7B-492C-9A67-6433693DE26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8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100</v>
      </c>
      <c r="D3" s="9">
        <v>100</v>
      </c>
      <c r="E3" s="9">
        <v>100</v>
      </c>
      <c r="F3" s="9">
        <v>100</v>
      </c>
      <c r="G3" s="9">
        <v>100</v>
      </c>
      <c r="H3" s="9">
        <v>100</v>
      </c>
      <c r="I3" s="9">
        <v>100</v>
      </c>
      <c r="J3" s="9">
        <v>100</v>
      </c>
      <c r="K3" s="9">
        <v>100</v>
      </c>
      <c r="L3" s="9">
        <v>100</v>
      </c>
      <c r="M3" s="9">
        <v>100</v>
      </c>
      <c r="N3" s="9">
        <v>100</v>
      </c>
      <c r="O3" s="9">
        <v>100</v>
      </c>
      <c r="P3" s="9">
        <v>100</v>
      </c>
      <c r="Q3" s="9">
        <v>100</v>
      </c>
      <c r="R3" s="9">
        <v>100</v>
      </c>
      <c r="S3" s="9">
        <v>100</v>
      </c>
      <c r="T3" s="9">
        <v>100</v>
      </c>
      <c r="U3" s="9">
        <v>100</v>
      </c>
      <c r="V3" s="9">
        <v>100</v>
      </c>
      <c r="W3" s="9">
        <v>100</v>
      </c>
      <c r="X3" s="9">
        <v>100</v>
      </c>
      <c r="Y3" s="9">
        <v>100</v>
      </c>
      <c r="Z3" s="9">
        <v>100</v>
      </c>
      <c r="AA3" s="9">
        <v>100</v>
      </c>
      <c r="AB3" s="9">
        <v>100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2.2199999999999999E-6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60483</v>
      </c>
      <c r="C5" s="9">
        <v>66206.539654339998</v>
      </c>
      <c r="D5" s="9">
        <v>72502.665651129995</v>
      </c>
      <c r="E5" s="9">
        <v>79428.165088259993</v>
      </c>
      <c r="F5" s="9">
        <v>83526.060522130007</v>
      </c>
      <c r="G5" s="9">
        <v>87260.592677499997</v>
      </c>
      <c r="H5" s="9">
        <v>93456.215664470001</v>
      </c>
      <c r="I5" s="9">
        <v>100006.84322898999</v>
      </c>
      <c r="J5" s="9">
        <v>106931.76151863</v>
      </c>
      <c r="K5" s="9">
        <v>114092.55235531001</v>
      </c>
      <c r="L5" s="9">
        <v>118387.88356555</v>
      </c>
      <c r="M5" s="9">
        <v>122785.78046566001</v>
      </c>
      <c r="N5" s="9">
        <v>127302.67855594</v>
      </c>
      <c r="O5" s="9">
        <v>131955.71379827999</v>
      </c>
      <c r="P5" s="9">
        <v>136748.35587694001</v>
      </c>
      <c r="Q5" s="9">
        <v>141682.89589429001</v>
      </c>
      <c r="R5" s="9">
        <v>145555.28435338</v>
      </c>
      <c r="S5" s="9">
        <v>149451.74145972999</v>
      </c>
      <c r="T5" s="9">
        <v>153444.13751075001</v>
      </c>
      <c r="U5" s="9">
        <v>157469.36935592999</v>
      </c>
      <c r="V5" s="9">
        <v>161630.76683246999</v>
      </c>
      <c r="W5" s="9">
        <v>165873.20268203999</v>
      </c>
      <c r="X5" s="9">
        <v>170088.40458102</v>
      </c>
      <c r="Y5" s="9">
        <v>174489.97903458</v>
      </c>
      <c r="Z5" s="9">
        <v>178886.61602307</v>
      </c>
      <c r="AA5" s="9">
        <v>183399.96332489001</v>
      </c>
      <c r="AB5" s="9">
        <v>188011.90451744001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259928702.53395301</v>
      </c>
      <c r="C6" s="9">
        <v>265127281.35960501</v>
      </c>
      <c r="D6" s="9">
        <v>270429822.12479401</v>
      </c>
      <c r="E6" s="9">
        <v>275838412.13793099</v>
      </c>
      <c r="F6" s="9">
        <v>281355184.12315202</v>
      </c>
      <c r="G6" s="9">
        <v>286982288.39737201</v>
      </c>
      <c r="H6" s="9">
        <v>292721931.55439198</v>
      </c>
      <c r="I6" s="9">
        <v>298576370.16748703</v>
      </c>
      <c r="J6" s="9">
        <v>304547896.39532</v>
      </c>
      <c r="K6" s="9">
        <v>310638857.07409602</v>
      </c>
      <c r="L6" s="9">
        <v>316851627.70325297</v>
      </c>
      <c r="M6" s="9">
        <v>323188670.30918998</v>
      </c>
      <c r="N6" s="9">
        <v>329652434.34846997</v>
      </c>
      <c r="O6" s="9">
        <v>336245481.38161898</v>
      </c>
      <c r="P6" s="9">
        <v>342970401.48245001</v>
      </c>
      <c r="Q6" s="9">
        <v>349829806.66576803</v>
      </c>
      <c r="R6" s="9">
        <v>356826399.06561702</v>
      </c>
      <c r="S6" s="9">
        <v>363962933.80990201</v>
      </c>
      <c r="T6" s="9">
        <v>371242194.75223202</v>
      </c>
      <c r="U6" s="9">
        <v>378667034.30868298</v>
      </c>
      <c r="V6" s="9">
        <v>386240371.52109599</v>
      </c>
      <c r="W6" s="9">
        <v>393965192.77240402</v>
      </c>
      <c r="X6" s="9">
        <v>401844496.75454998</v>
      </c>
      <c r="Y6" s="9">
        <v>409881371.06358999</v>
      </c>
      <c r="Z6" s="9">
        <v>418079008.343063</v>
      </c>
      <c r="AA6" s="9">
        <v>426440590.97509998</v>
      </c>
      <c r="AB6" s="9">
        <v>434969395.63591599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259928702.53395301</v>
      </c>
      <c r="C7" s="9">
        <v>265127276.58463201</v>
      </c>
      <c r="D7" s="9">
        <v>270429822.11632401</v>
      </c>
      <c r="E7" s="9">
        <v>275838418.55865097</v>
      </c>
      <c r="F7" s="9">
        <v>281355186.92982399</v>
      </c>
      <c r="G7" s="9">
        <v>286982290.66842002</v>
      </c>
      <c r="H7" s="9">
        <v>292721936.48178899</v>
      </c>
      <c r="I7" s="9">
        <v>298576375.21142399</v>
      </c>
      <c r="J7" s="9">
        <v>304547902.715653</v>
      </c>
      <c r="K7" s="9">
        <v>310638860.76996601</v>
      </c>
      <c r="L7" s="9">
        <v>316851637.98536599</v>
      </c>
      <c r="M7" s="9">
        <v>323188670.74507302</v>
      </c>
      <c r="N7" s="9">
        <v>329652444.15997398</v>
      </c>
      <c r="O7" s="9">
        <v>336245493.04317403</v>
      </c>
      <c r="P7" s="9">
        <v>342970402.904037</v>
      </c>
      <c r="Q7" s="9">
        <v>349829810.96211803</v>
      </c>
      <c r="R7" s="9">
        <v>356826407.18136001</v>
      </c>
      <c r="S7" s="9">
        <v>363962935.32498801</v>
      </c>
      <c r="T7" s="9">
        <v>371242194.03148699</v>
      </c>
      <c r="U7" s="9">
        <v>378667037.912117</v>
      </c>
      <c r="V7" s="9">
        <v>386240378.67036003</v>
      </c>
      <c r="W7" s="9">
        <v>393965186.24376702</v>
      </c>
      <c r="X7" s="9">
        <v>401844489.968642</v>
      </c>
      <c r="Y7" s="9">
        <v>409881379.76801503</v>
      </c>
      <c r="Z7" s="9">
        <v>418079007.36337501</v>
      </c>
      <c r="AA7" s="9">
        <v>426440587.51064301</v>
      </c>
      <c r="AB7" s="9">
        <v>434969399.26085597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20374.49269078</v>
      </c>
      <c r="C8" s="9">
        <v>22892.48909259</v>
      </c>
      <c r="D8" s="9">
        <v>25665.906854659999</v>
      </c>
      <c r="E8" s="9">
        <v>28719.819828039999</v>
      </c>
      <c r="F8" s="9">
        <v>31414.387654300001</v>
      </c>
      <c r="G8" s="9">
        <v>34139.605690919998</v>
      </c>
      <c r="H8" s="9">
        <v>37420.589470589999</v>
      </c>
      <c r="I8" s="9">
        <v>40923.453464550003</v>
      </c>
      <c r="J8" s="9">
        <v>44660.273089629998</v>
      </c>
      <c r="K8" s="9">
        <v>48472.57723404</v>
      </c>
      <c r="L8" s="9">
        <v>49010.461456429999</v>
      </c>
      <c r="M8" s="9">
        <v>49564.608824729999</v>
      </c>
      <c r="N8" s="9">
        <v>50150.463096560001</v>
      </c>
      <c r="O8" s="9">
        <v>50783.755465210001</v>
      </c>
      <c r="P8" s="9">
        <v>51465.046158429999</v>
      </c>
      <c r="Q8" s="9">
        <v>52194.625096850003</v>
      </c>
      <c r="R8" s="9">
        <v>52726.597184710001</v>
      </c>
      <c r="S8" s="9">
        <v>53279.680180620002</v>
      </c>
      <c r="T8" s="9">
        <v>53868.259842519998</v>
      </c>
      <c r="U8" s="9">
        <v>54479.419179260003</v>
      </c>
      <c r="V8" s="9">
        <v>55133.332030630001</v>
      </c>
      <c r="W8" s="9">
        <v>55819.155327909997</v>
      </c>
      <c r="X8" s="9">
        <v>56514.478237379997</v>
      </c>
      <c r="Y8" s="9">
        <v>57262.53283289</v>
      </c>
      <c r="Z8" s="9">
        <v>58024.359794839998</v>
      </c>
      <c r="AA8" s="9">
        <v>58824.438013409999</v>
      </c>
      <c r="AB8" s="9">
        <v>59658.899664069999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4236.1023776100001</v>
      </c>
      <c r="C9" s="9">
        <v>4052.49347098</v>
      </c>
      <c r="D9" s="9">
        <v>3842.2844952099999</v>
      </c>
      <c r="E9" s="9">
        <v>3596.87955087</v>
      </c>
      <c r="F9" s="9">
        <v>3299.6917258499998</v>
      </c>
      <c r="G9" s="9">
        <v>2989.7200044599999</v>
      </c>
      <c r="H9" s="9">
        <v>2683.8294304000001</v>
      </c>
      <c r="I9" s="9">
        <v>2383.6069229499999</v>
      </c>
      <c r="J9" s="9">
        <v>2109.9837842000002</v>
      </c>
      <c r="K9" s="9">
        <v>1888.57188206</v>
      </c>
      <c r="L9" s="9">
        <v>1842.42658323</v>
      </c>
      <c r="M9" s="9">
        <v>1797.4600920400001</v>
      </c>
      <c r="N9" s="9">
        <v>1753.4161200200001</v>
      </c>
      <c r="O9" s="9">
        <v>1709.97994537</v>
      </c>
      <c r="P9" s="9">
        <v>1667.18075004</v>
      </c>
      <c r="Q9" s="9">
        <v>1625.0572678799999</v>
      </c>
      <c r="R9" s="9">
        <v>1609.1691028499999</v>
      </c>
      <c r="S9" s="9">
        <v>1595.3716347500001</v>
      </c>
      <c r="T9" s="9">
        <v>1582.1843270899999</v>
      </c>
      <c r="U9" s="9">
        <v>1571.03527145</v>
      </c>
      <c r="V9" s="9">
        <v>1560.05921392</v>
      </c>
      <c r="W9" s="9">
        <v>1550.38409953</v>
      </c>
      <c r="X9" s="9">
        <v>1544.09708828</v>
      </c>
      <c r="Y9" s="9">
        <v>1537.1974050199999</v>
      </c>
      <c r="Z9" s="9">
        <v>1533.1665515899999</v>
      </c>
      <c r="AA9" s="9">
        <v>1529.8163840899999</v>
      </c>
      <c r="AB9" s="9">
        <v>1527.5308847399999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5.9200000000000001E-6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9828.2552576199996</v>
      </c>
      <c r="D11" s="9">
        <v>8199.0669746999993</v>
      </c>
      <c r="E11" s="9">
        <v>6589.05397533</v>
      </c>
      <c r="F11" s="9">
        <v>5472.0148878800001</v>
      </c>
      <c r="G11" s="9">
        <v>4471.26579889</v>
      </c>
      <c r="H11" s="9">
        <v>3514.9140205600002</v>
      </c>
      <c r="I11" s="9">
        <v>2616.3470275499999</v>
      </c>
      <c r="J11" s="9">
        <v>1829.7229002399999</v>
      </c>
      <c r="K11" s="9">
        <v>1240.32224673</v>
      </c>
      <c r="L11" s="9">
        <v>1265.1633870200001</v>
      </c>
      <c r="M11" s="9">
        <v>1294.98381522</v>
      </c>
      <c r="N11" s="9">
        <v>1326.87537204</v>
      </c>
      <c r="O11" s="9">
        <v>1358.0847093299999</v>
      </c>
      <c r="P11" s="9">
        <v>1388.2940532800001</v>
      </c>
      <c r="Q11" s="9">
        <v>1417.31398143</v>
      </c>
      <c r="R11" s="9">
        <v>1467.5434586599999</v>
      </c>
      <c r="S11" s="9">
        <v>1518.7738027600001</v>
      </c>
      <c r="T11" s="9">
        <v>1569.5752356600001</v>
      </c>
      <c r="U11" s="9">
        <v>1621.26503172</v>
      </c>
      <c r="V11" s="9">
        <v>1671.7086945799999</v>
      </c>
      <c r="W11" s="9">
        <v>1722.02012814</v>
      </c>
      <c r="X11" s="9">
        <v>1774.53918432</v>
      </c>
      <c r="Y11" s="9">
        <v>1824.67453288</v>
      </c>
      <c r="Z11" s="9">
        <v>1876.6779787</v>
      </c>
      <c r="AA11" s="9">
        <v>1928.0081352</v>
      </c>
      <c r="AB11" s="9">
        <v>1979.0401451600001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24610.595068400002</v>
      </c>
      <c r="C12" s="9">
        <v>26944.98256357</v>
      </c>
      <c r="D12" s="9">
        <v>29508.191349870001</v>
      </c>
      <c r="E12" s="9">
        <v>32316.699378910002</v>
      </c>
      <c r="F12" s="9">
        <v>34714.079380149997</v>
      </c>
      <c r="G12" s="9">
        <v>37129.325695380001</v>
      </c>
      <c r="H12" s="9">
        <v>40104.418900999997</v>
      </c>
      <c r="I12" s="9">
        <v>43307.060387500002</v>
      </c>
      <c r="J12" s="9">
        <v>46770.256873830003</v>
      </c>
      <c r="K12" s="9">
        <v>50361.149116100001</v>
      </c>
      <c r="L12" s="9">
        <v>50852.88803966</v>
      </c>
      <c r="M12" s="9">
        <v>51362.068916780001</v>
      </c>
      <c r="N12" s="9">
        <v>51903.879216579997</v>
      </c>
      <c r="O12" s="9">
        <v>52493.735410579997</v>
      </c>
      <c r="P12" s="9">
        <v>53132.226908470002</v>
      </c>
      <c r="Q12" s="9">
        <v>53819.682364729997</v>
      </c>
      <c r="R12" s="9">
        <v>54335.766293469998</v>
      </c>
      <c r="S12" s="9">
        <v>54875.051815370003</v>
      </c>
      <c r="T12" s="9">
        <v>55450.444169609997</v>
      </c>
      <c r="U12" s="9">
        <v>56050.45445071</v>
      </c>
      <c r="V12" s="9">
        <v>56693.391244539998</v>
      </c>
      <c r="W12" s="9">
        <v>57369.539427449999</v>
      </c>
      <c r="X12" s="9">
        <v>58058.575325650003</v>
      </c>
      <c r="Y12" s="9">
        <v>58799.73023791</v>
      </c>
      <c r="Z12" s="9">
        <v>59557.526346430001</v>
      </c>
      <c r="AA12" s="9">
        <v>60354.254397500001</v>
      </c>
      <c r="AB12" s="9">
        <v>61186.43054881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24610.595068400002</v>
      </c>
      <c r="C13" s="9">
        <v>36773.23782119</v>
      </c>
      <c r="D13" s="9">
        <v>37707.258324570001</v>
      </c>
      <c r="E13" s="9">
        <v>38905.753354239998</v>
      </c>
      <c r="F13" s="9">
        <v>40186.09426803</v>
      </c>
      <c r="G13" s="9">
        <v>41600.591494269996</v>
      </c>
      <c r="H13" s="9">
        <v>43619.332921560002</v>
      </c>
      <c r="I13" s="9">
        <v>45923.407415050002</v>
      </c>
      <c r="J13" s="9">
        <v>48599.979774070001</v>
      </c>
      <c r="K13" s="9">
        <v>51601.471362839999</v>
      </c>
      <c r="L13" s="9">
        <v>52118.051426680002</v>
      </c>
      <c r="M13" s="9">
        <v>52657.052731999996</v>
      </c>
      <c r="N13" s="9">
        <v>53230.754588620002</v>
      </c>
      <c r="O13" s="9">
        <v>53851.82011991</v>
      </c>
      <c r="P13" s="9">
        <v>54520.52096175</v>
      </c>
      <c r="Q13" s="9">
        <v>55236.996346159998</v>
      </c>
      <c r="R13" s="9">
        <v>55803.309752130001</v>
      </c>
      <c r="S13" s="9">
        <v>56393.825618130002</v>
      </c>
      <c r="T13" s="9">
        <v>57020.019405259998</v>
      </c>
      <c r="U13" s="9">
        <v>57671.719482430002</v>
      </c>
      <c r="V13" s="9">
        <v>58365.099939120002</v>
      </c>
      <c r="W13" s="9">
        <v>59091.559555580003</v>
      </c>
      <c r="X13" s="9">
        <v>59833.114509979998</v>
      </c>
      <c r="Y13" s="9">
        <v>60624.404770779998</v>
      </c>
      <c r="Z13" s="9">
        <v>61434.204325129998</v>
      </c>
      <c r="AA13" s="9">
        <v>62282.262532699999</v>
      </c>
      <c r="AB13" s="9">
        <v>63165.470693969997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92</v>
      </c>
      <c r="D15" s="9">
        <v>92</v>
      </c>
      <c r="E15" s="9">
        <v>90</v>
      </c>
      <c r="F15" s="9">
        <v>407</v>
      </c>
      <c r="G15" s="9">
        <v>359</v>
      </c>
      <c r="H15" s="9">
        <v>673</v>
      </c>
      <c r="I15" s="9">
        <v>522</v>
      </c>
      <c r="J15" s="9">
        <v>470</v>
      </c>
      <c r="K15" s="9">
        <v>475</v>
      </c>
      <c r="L15" s="9">
        <v>432</v>
      </c>
      <c r="M15" s="9">
        <v>357</v>
      </c>
      <c r="N15" s="9">
        <v>1051</v>
      </c>
      <c r="O15" s="9">
        <v>729</v>
      </c>
      <c r="P15" s="9">
        <v>779</v>
      </c>
      <c r="Q15" s="9">
        <v>524</v>
      </c>
      <c r="R15" s="9">
        <v>465</v>
      </c>
      <c r="S15" s="9">
        <v>704</v>
      </c>
      <c r="T15" s="9">
        <v>567</v>
      </c>
      <c r="U15" s="9">
        <v>671</v>
      </c>
      <c r="V15" s="9">
        <v>538</v>
      </c>
      <c r="W15" s="9">
        <v>614</v>
      </c>
      <c r="X15" s="9">
        <v>508</v>
      </c>
      <c r="Y15" s="9">
        <v>383</v>
      </c>
      <c r="Z15" s="9">
        <v>594</v>
      </c>
      <c r="AA15" s="9">
        <v>389</v>
      </c>
      <c r="AB15" s="9">
        <v>401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8868</v>
      </c>
      <c r="C17" s="9">
        <v>9780.1486032699995</v>
      </c>
      <c r="D17" s="9">
        <v>10777.59282383</v>
      </c>
      <c r="E17" s="9">
        <v>11868.94907431</v>
      </c>
      <c r="F17" s="9">
        <v>13063.686099070001</v>
      </c>
      <c r="G17" s="9">
        <v>14311.908971749999</v>
      </c>
      <c r="H17" s="9">
        <v>15606.63911919</v>
      </c>
      <c r="I17" s="9">
        <v>16989.39953346</v>
      </c>
      <c r="J17" s="9">
        <v>18465.040193479999</v>
      </c>
      <c r="K17" s="9">
        <v>20038.671652519999</v>
      </c>
      <c r="L17" s="9">
        <v>21712.963522099999</v>
      </c>
      <c r="M17" s="9">
        <v>23437.410210639999</v>
      </c>
      <c r="N17" s="9">
        <v>25213.06733772</v>
      </c>
      <c r="O17" s="9">
        <v>27041.256246839999</v>
      </c>
      <c r="P17" s="9">
        <v>28923.506382029998</v>
      </c>
      <c r="Q17" s="9">
        <v>30860.181194510002</v>
      </c>
      <c r="R17" s="9">
        <v>31645.208396909999</v>
      </c>
      <c r="S17" s="9">
        <v>32387.49313839</v>
      </c>
      <c r="T17" s="9">
        <v>33159.178353559997</v>
      </c>
      <c r="U17" s="9">
        <v>33896.599461769998</v>
      </c>
      <c r="V17" s="9">
        <v>34698.310215040001</v>
      </c>
      <c r="W17" s="9">
        <v>35510.070662209997</v>
      </c>
      <c r="X17" s="9">
        <v>36221.662045129997</v>
      </c>
      <c r="Y17" s="9">
        <v>37048.015223000002</v>
      </c>
      <c r="Z17" s="9">
        <v>37794.397077380003</v>
      </c>
      <c r="AA17" s="9">
        <v>38583.335927330001</v>
      </c>
      <c r="AB17" s="9">
        <v>39393.91214244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20522202.266111098</v>
      </c>
      <c r="C18" s="9">
        <v>22633084.298850499</v>
      </c>
      <c r="D18" s="9">
        <v>24941355.543513902</v>
      </c>
      <c r="E18" s="9">
        <v>27466956.735632099</v>
      </c>
      <c r="F18" s="9">
        <v>30231802.075533599</v>
      </c>
      <c r="G18" s="9">
        <v>33120353.412151001</v>
      </c>
      <c r="H18" s="9">
        <v>36110008.827586196</v>
      </c>
      <c r="I18" s="9">
        <v>39275013.031198598</v>
      </c>
      <c r="J18" s="9">
        <v>42588775.343185499</v>
      </c>
      <c r="K18" s="9">
        <v>46012380.545155898</v>
      </c>
      <c r="L18" s="9">
        <v>49485674.141215101</v>
      </c>
      <c r="M18" s="9">
        <v>52841416.013136201</v>
      </c>
      <c r="N18" s="9">
        <v>56032860.558292203</v>
      </c>
      <c r="O18" s="9">
        <v>59023248.472906403</v>
      </c>
      <c r="P18" s="9">
        <v>61811287.487684697</v>
      </c>
      <c r="Q18" s="9">
        <v>64392403.481116503</v>
      </c>
      <c r="R18" s="9">
        <v>64906681.878489301</v>
      </c>
      <c r="S18" s="9">
        <v>65267045.885057397</v>
      </c>
      <c r="T18" s="9">
        <v>65599235.862068899</v>
      </c>
      <c r="U18" s="9">
        <v>65822811.244663298</v>
      </c>
      <c r="V18" s="9">
        <v>66084246.279146098</v>
      </c>
      <c r="W18" s="9">
        <v>66314129.471264303</v>
      </c>
      <c r="X18" s="9">
        <v>66386413.385878399</v>
      </c>
      <c r="Y18" s="9">
        <v>66589677.110016398</v>
      </c>
      <c r="Z18" s="9">
        <v>66685068.334975302</v>
      </c>
      <c r="AA18" s="9">
        <v>66821665.037766799</v>
      </c>
      <c r="AB18" s="9">
        <v>66974389.517241299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1810.4718369300001</v>
      </c>
      <c r="C20" s="9">
        <v>1996.6941370300001</v>
      </c>
      <c r="D20" s="9">
        <v>2200.3302071899998</v>
      </c>
      <c r="E20" s="9">
        <v>2423.13915572</v>
      </c>
      <c r="F20" s="9">
        <v>2667.0541011300002</v>
      </c>
      <c r="G20" s="9">
        <v>2921.88860239</v>
      </c>
      <c r="H20" s="9">
        <v>3186.2179289999999</v>
      </c>
      <c r="I20" s="9">
        <v>3468.5193258499999</v>
      </c>
      <c r="J20" s="9">
        <v>3769.7829542200002</v>
      </c>
      <c r="K20" s="9">
        <v>4091.05217369</v>
      </c>
      <c r="L20" s="9">
        <v>4432.8720064199997</v>
      </c>
      <c r="M20" s="9">
        <v>4784.9313392900003</v>
      </c>
      <c r="N20" s="9">
        <v>5147.4456853199999</v>
      </c>
      <c r="O20" s="9">
        <v>5520.6848071699997</v>
      </c>
      <c r="P20" s="9">
        <v>5904.9609528399997</v>
      </c>
      <c r="Q20" s="9">
        <v>6300.3483237600003</v>
      </c>
      <c r="R20" s="9">
        <v>6460.6177916400002</v>
      </c>
      <c r="S20" s="9">
        <v>6612.1610504800001</v>
      </c>
      <c r="T20" s="9">
        <v>6769.7066469000001</v>
      </c>
      <c r="U20" s="9">
        <v>6920.2569568199997</v>
      </c>
      <c r="V20" s="9">
        <v>7083.9325026200004</v>
      </c>
      <c r="W20" s="9">
        <v>7249.65977234</v>
      </c>
      <c r="X20" s="9">
        <v>7394.9367410200002</v>
      </c>
      <c r="Y20" s="9">
        <v>7563.6432313100004</v>
      </c>
      <c r="Z20" s="9">
        <v>7716.0229479199998</v>
      </c>
      <c r="AA20" s="9">
        <v>7877.0910093700004</v>
      </c>
      <c r="AB20" s="9">
        <v>8042.5765088199996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11.31654215</v>
      </c>
      <c r="D21" s="9">
        <v>12.47067777</v>
      </c>
      <c r="E21" s="9">
        <v>13.73347837</v>
      </c>
      <c r="F21" s="9">
        <v>15.115901040000001</v>
      </c>
      <c r="G21" s="9">
        <v>16.56017671</v>
      </c>
      <c r="H21" s="9">
        <v>18.055004409999999</v>
      </c>
      <c r="I21" s="9">
        <v>19.637506519999999</v>
      </c>
      <c r="J21" s="9">
        <v>21.294387669999999</v>
      </c>
      <c r="K21" s="9">
        <v>23.006190270000001</v>
      </c>
      <c r="L21" s="9">
        <v>24.74283707</v>
      </c>
      <c r="M21" s="9">
        <v>26.420708009999998</v>
      </c>
      <c r="N21" s="9">
        <v>28.016430280000002</v>
      </c>
      <c r="O21" s="9">
        <v>29.51162424</v>
      </c>
      <c r="P21" s="9">
        <v>30.905643739999999</v>
      </c>
      <c r="Q21" s="9">
        <v>32.196201739999999</v>
      </c>
      <c r="R21" s="9">
        <v>32.453340939999997</v>
      </c>
      <c r="S21" s="9">
        <v>32.633522939999999</v>
      </c>
      <c r="T21" s="9">
        <v>32.799617929999997</v>
      </c>
      <c r="U21" s="9">
        <v>32.911405619999996</v>
      </c>
      <c r="V21" s="9">
        <v>33.042123140000001</v>
      </c>
      <c r="W21" s="9">
        <v>33.157064740000003</v>
      </c>
      <c r="X21" s="9">
        <v>33.193206689999997</v>
      </c>
      <c r="Y21" s="9">
        <v>33.294838560000002</v>
      </c>
      <c r="Z21" s="9">
        <v>33.34253417</v>
      </c>
      <c r="AA21" s="9">
        <v>33.41083252</v>
      </c>
      <c r="AB21" s="9">
        <v>33.487194760000001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0.10261101</v>
      </c>
      <c r="C22" s="9">
        <v>0.11316542</v>
      </c>
      <c r="D22" s="9">
        <v>0.12470678</v>
      </c>
      <c r="E22" s="9">
        <v>0.13733477999999999</v>
      </c>
      <c r="F22" s="9">
        <v>0.15115901000000001</v>
      </c>
      <c r="G22" s="9">
        <v>0.16560177000000001</v>
      </c>
      <c r="H22" s="9">
        <v>0.18055003999999999</v>
      </c>
      <c r="I22" s="9">
        <v>0.19637507000000001</v>
      </c>
      <c r="J22" s="9">
        <v>0.21294388</v>
      </c>
      <c r="K22" s="9">
        <v>0.23006190000000001</v>
      </c>
      <c r="L22" s="9">
        <v>0.24742837000000001</v>
      </c>
      <c r="M22" s="9">
        <v>0.26420707999999998</v>
      </c>
      <c r="N22" s="9">
        <v>0.28016429999999998</v>
      </c>
      <c r="O22" s="9">
        <v>0.29511623999999997</v>
      </c>
      <c r="P22" s="9">
        <v>0.30905643999999999</v>
      </c>
      <c r="Q22" s="9">
        <v>0.32196202000000002</v>
      </c>
      <c r="R22" s="9">
        <v>0.32453341000000002</v>
      </c>
      <c r="S22" s="9">
        <v>0.32633522999999998</v>
      </c>
      <c r="T22" s="9">
        <v>0.32799618000000003</v>
      </c>
      <c r="U22" s="9">
        <v>0.32911405999999999</v>
      </c>
      <c r="V22" s="9">
        <v>0.33042123000000001</v>
      </c>
      <c r="W22" s="9">
        <v>0.33157065000000002</v>
      </c>
      <c r="X22" s="9">
        <v>0.33193207000000002</v>
      </c>
      <c r="Y22" s="9">
        <v>0.33294838999999998</v>
      </c>
      <c r="Z22" s="9">
        <v>0.33342534000000001</v>
      </c>
      <c r="AA22" s="9">
        <v>0.33410833000000001</v>
      </c>
      <c r="AB22" s="9">
        <v>0.33487194999999997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1810.4718369300001</v>
      </c>
      <c r="C23" s="9">
        <v>1996.6941370300001</v>
      </c>
      <c r="D23" s="9">
        <v>2200.3302071899998</v>
      </c>
      <c r="E23" s="9">
        <v>2423.13915572</v>
      </c>
      <c r="F23" s="9">
        <v>2667.0541011300002</v>
      </c>
      <c r="G23" s="9">
        <v>2921.88860239</v>
      </c>
      <c r="H23" s="9">
        <v>3186.2179289999999</v>
      </c>
      <c r="I23" s="9">
        <v>3468.5193258499999</v>
      </c>
      <c r="J23" s="9">
        <v>3769.7829542200002</v>
      </c>
      <c r="K23" s="9">
        <v>4091.05217369</v>
      </c>
      <c r="L23" s="9">
        <v>4432.8720064199997</v>
      </c>
      <c r="M23" s="9">
        <v>4784.9313392900003</v>
      </c>
      <c r="N23" s="9">
        <v>5147.4456853199999</v>
      </c>
      <c r="O23" s="9">
        <v>5520.6848071699997</v>
      </c>
      <c r="P23" s="9">
        <v>5904.9609528399997</v>
      </c>
      <c r="Q23" s="9">
        <v>6300.3483237600003</v>
      </c>
      <c r="R23" s="9">
        <v>6460.6177916400002</v>
      </c>
      <c r="S23" s="9">
        <v>6612.1610504800001</v>
      </c>
      <c r="T23" s="9">
        <v>6769.7066469000001</v>
      </c>
      <c r="U23" s="9">
        <v>6920.2569568199997</v>
      </c>
      <c r="V23" s="9">
        <v>7083.9325026200004</v>
      </c>
      <c r="W23" s="9">
        <v>7249.65977234</v>
      </c>
      <c r="X23" s="9">
        <v>7394.9367410200002</v>
      </c>
      <c r="Y23" s="9">
        <v>7563.6432313100004</v>
      </c>
      <c r="Z23" s="9">
        <v>7716.0229479199998</v>
      </c>
      <c r="AA23" s="9">
        <v>7877.0910093700004</v>
      </c>
      <c r="AB23" s="9">
        <v>8042.5765088199996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0.14087804000000001</v>
      </c>
      <c r="D25" s="9">
        <v>0.13997614999999999</v>
      </c>
      <c r="E25" s="9">
        <v>0.13922613</v>
      </c>
      <c r="F25" s="9">
        <v>0.13860454</v>
      </c>
      <c r="G25" s="9">
        <v>0.13331662</v>
      </c>
      <c r="H25" s="9">
        <v>0.12805779</v>
      </c>
      <c r="I25" s="9">
        <v>0.12612888</v>
      </c>
      <c r="J25" s="9">
        <v>0.12432435999999999</v>
      </c>
      <c r="K25" s="9">
        <v>0.12263366000000001</v>
      </c>
      <c r="L25" s="9">
        <v>0.12090693</v>
      </c>
      <c r="M25" s="9">
        <v>0.11663154000000001</v>
      </c>
      <c r="N25" s="9">
        <v>0.11284689000000001</v>
      </c>
      <c r="O25" s="9">
        <v>0.10948268999999999</v>
      </c>
      <c r="P25" s="9">
        <v>0.10648222</v>
      </c>
      <c r="Q25" s="9">
        <v>0.10379055</v>
      </c>
      <c r="R25" s="9">
        <v>0.10136568</v>
      </c>
      <c r="S25" s="9">
        <v>6.0798129999999999E-2</v>
      </c>
      <c r="T25" s="9">
        <v>5.8748069999999999E-2</v>
      </c>
      <c r="U25" s="9">
        <v>5.9131009999999998E-2</v>
      </c>
      <c r="V25" s="9">
        <v>5.7488440000000002E-2</v>
      </c>
      <c r="W25" s="9">
        <v>5.8949990000000001E-2</v>
      </c>
      <c r="X25" s="9">
        <v>5.868429E-2</v>
      </c>
      <c r="Y25" s="9">
        <v>5.5212909999999997E-2</v>
      </c>
      <c r="Z25" s="9">
        <v>5.8083219999999998E-2</v>
      </c>
      <c r="AA25" s="9">
        <v>5.5323799999999999E-2</v>
      </c>
      <c r="AB25" s="9">
        <v>5.6077059999999998E-2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0.14088803999999999</v>
      </c>
      <c r="D26" s="9">
        <v>0.13998615</v>
      </c>
      <c r="E26" s="9">
        <v>0.13923613000000001</v>
      </c>
      <c r="F26" s="9">
        <v>0.13861454000000001</v>
      </c>
      <c r="G26" s="9">
        <v>0.13332661000000001</v>
      </c>
      <c r="H26" s="9">
        <v>0.12806748000000001</v>
      </c>
      <c r="I26" s="9">
        <v>0.12613874</v>
      </c>
      <c r="J26" s="9">
        <v>0.12433436</v>
      </c>
      <c r="K26" s="9">
        <v>0.12264366</v>
      </c>
      <c r="L26" s="9">
        <v>0.12091693000000001</v>
      </c>
      <c r="M26" s="9">
        <v>0.11664152999999999</v>
      </c>
      <c r="N26" s="9">
        <v>0.11285689</v>
      </c>
      <c r="O26" s="9">
        <v>0.10949267</v>
      </c>
      <c r="P26" s="9">
        <v>0.10648959</v>
      </c>
      <c r="Q26" s="9">
        <v>0.10375018</v>
      </c>
      <c r="R26" s="9">
        <v>6.0798129999999999E-2</v>
      </c>
      <c r="S26" s="9">
        <v>5.8748069999999999E-2</v>
      </c>
      <c r="T26" s="9">
        <v>5.9131009999999998E-2</v>
      </c>
      <c r="U26" s="9">
        <v>5.7488440000000002E-2</v>
      </c>
      <c r="V26" s="9">
        <v>5.8949990000000001E-2</v>
      </c>
      <c r="W26" s="9">
        <v>5.868429E-2</v>
      </c>
      <c r="X26" s="9">
        <v>5.5212909999999997E-2</v>
      </c>
      <c r="Y26" s="9">
        <v>5.8083219999999998E-2</v>
      </c>
      <c r="Z26" s="9">
        <v>5.5323799999999999E-2</v>
      </c>
      <c r="AA26" s="9">
        <v>5.6077059999999998E-2</v>
      </c>
      <c r="AB26" s="9">
        <v>5.6215639999999997E-2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0.14088803999999999</v>
      </c>
      <c r="D27" s="9">
        <v>0.13998615</v>
      </c>
      <c r="E27" s="9">
        <v>0.13923613000000001</v>
      </c>
      <c r="F27" s="9">
        <v>0.13861454000000001</v>
      </c>
      <c r="G27" s="9">
        <v>0.13332662000000001</v>
      </c>
      <c r="H27" s="9">
        <v>0.12806778999999999</v>
      </c>
      <c r="I27" s="9">
        <v>0.12613888000000001</v>
      </c>
      <c r="J27" s="9">
        <v>0.12433436</v>
      </c>
      <c r="K27" s="9">
        <v>0.12264366</v>
      </c>
      <c r="L27" s="9">
        <v>0.12091693000000001</v>
      </c>
      <c r="M27" s="9">
        <v>0.11664154</v>
      </c>
      <c r="N27" s="9">
        <v>0.11285689</v>
      </c>
      <c r="O27" s="9">
        <v>0.10949269</v>
      </c>
      <c r="P27" s="9">
        <v>0.10649222</v>
      </c>
      <c r="Q27" s="9">
        <v>0.10380055000000001</v>
      </c>
      <c r="R27" s="9">
        <v>0.10137568</v>
      </c>
      <c r="S27" s="9">
        <v>0.10152592000000001</v>
      </c>
      <c r="T27" s="9">
        <v>0.10178983</v>
      </c>
      <c r="U27" s="9">
        <v>0.10202045999999999</v>
      </c>
      <c r="V27" s="9">
        <v>0.10234090999999999</v>
      </c>
      <c r="W27" s="9">
        <v>0.10256413</v>
      </c>
      <c r="X27" s="9">
        <v>0.10279429</v>
      </c>
      <c r="Y27" s="9">
        <v>0.10323040999999999</v>
      </c>
      <c r="Z27" s="9">
        <v>0.10347977</v>
      </c>
      <c r="AA27" s="9">
        <v>0.10389307</v>
      </c>
      <c r="AB27" s="9">
        <v>0.10425102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15100</v>
      </c>
      <c r="C28" s="9">
        <v>16252.65645934</v>
      </c>
      <c r="D28" s="9">
        <v>17520.135744560001</v>
      </c>
      <c r="E28" s="9">
        <v>18913.934984160001</v>
      </c>
      <c r="F28" s="9">
        <v>20446.688820629999</v>
      </c>
      <c r="G28" s="9">
        <v>22046.937403039999</v>
      </c>
      <c r="H28" s="9">
        <v>23704.464683630002</v>
      </c>
      <c r="I28" s="9">
        <v>25477.761368029998</v>
      </c>
      <c r="J28" s="9">
        <v>27373.029082559999</v>
      </c>
      <c r="K28" s="9">
        <v>29396.807211719999</v>
      </c>
      <c r="L28" s="9">
        <v>31552.142740610001</v>
      </c>
      <c r="M28" s="9">
        <v>33766.810756120001</v>
      </c>
      <c r="N28" s="9">
        <v>36042.064400709998</v>
      </c>
      <c r="O28" s="9">
        <v>38379.529318809997</v>
      </c>
      <c r="P28" s="9">
        <v>40781.212895229997</v>
      </c>
      <c r="Q28" s="9">
        <v>43249.164902379998</v>
      </c>
      <c r="R28" s="9">
        <v>45785.448037540002</v>
      </c>
      <c r="S28" s="9">
        <v>48362.883421600003</v>
      </c>
      <c r="T28" s="9">
        <v>50981.198761909996</v>
      </c>
      <c r="U28" s="9">
        <v>53641.870312400002</v>
      </c>
      <c r="V28" s="9">
        <v>56344.813344779999</v>
      </c>
      <c r="W28" s="9">
        <v>59092.450682150004</v>
      </c>
      <c r="X28" s="9">
        <v>61885.817895300002</v>
      </c>
      <c r="Y28" s="9">
        <v>64723.303368820001</v>
      </c>
      <c r="Z28" s="9">
        <v>67608.509050409994</v>
      </c>
      <c r="AA28" s="9">
        <v>70540.322624270004</v>
      </c>
      <c r="AB28" s="9">
        <v>73520.604917100005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56539344.7906463</v>
      </c>
      <c r="C29" s="9">
        <v>60855270.502462998</v>
      </c>
      <c r="D29" s="9">
        <v>65601123.0870279</v>
      </c>
      <c r="E29" s="9">
        <v>70819965.425287306</v>
      </c>
      <c r="F29" s="9">
        <v>76559099.691297203</v>
      </c>
      <c r="G29" s="9">
        <v>82550955.770114899</v>
      </c>
      <c r="H29" s="9">
        <v>88757277.372742102</v>
      </c>
      <c r="I29" s="9">
        <v>95397078.555008203</v>
      </c>
      <c r="J29" s="9">
        <v>102493581.779967</v>
      </c>
      <c r="K29" s="9">
        <v>110071276.190476</v>
      </c>
      <c r="L29" s="9">
        <v>118141549.110016</v>
      </c>
      <c r="M29" s="9">
        <v>126432800.078817</v>
      </c>
      <c r="N29" s="9">
        <v>134949711.97372699</v>
      </c>
      <c r="O29" s="9">
        <v>143695048.45976999</v>
      </c>
      <c r="P29" s="9">
        <v>152668451.28407201</v>
      </c>
      <c r="Q29" s="9">
        <v>161872492.190476</v>
      </c>
      <c r="R29" s="9">
        <v>171305507.862068</v>
      </c>
      <c r="S29" s="9">
        <v>180850426.37766799</v>
      </c>
      <c r="T29" s="9">
        <v>190489987.625615</v>
      </c>
      <c r="U29" s="9">
        <v>200205703.198686</v>
      </c>
      <c r="V29" s="9">
        <v>209976116.30870199</v>
      </c>
      <c r="W29" s="9">
        <v>219794740.01970401</v>
      </c>
      <c r="X29" s="9">
        <v>229653398.489326</v>
      </c>
      <c r="Y29" s="9">
        <v>239527436.24302101</v>
      </c>
      <c r="Z29" s="9">
        <v>249439372.03284001</v>
      </c>
      <c r="AA29" s="9">
        <v>259384881.23481101</v>
      </c>
      <c r="AB29" s="9">
        <v>269365627.16584498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4567.2388381199999</v>
      </c>
      <c r="C31" s="9">
        <v>4915.8783976000004</v>
      </c>
      <c r="D31" s="9">
        <v>5299.2479749499998</v>
      </c>
      <c r="E31" s="9">
        <v>5720.8250623399999</v>
      </c>
      <c r="F31" s="9">
        <v>6184.4312114300001</v>
      </c>
      <c r="G31" s="9">
        <v>6668.45223635</v>
      </c>
      <c r="H31" s="9">
        <v>7169.7981284799998</v>
      </c>
      <c r="I31" s="9">
        <v>7706.1603462599996</v>
      </c>
      <c r="J31" s="9">
        <v>8279.4146717200001</v>
      </c>
      <c r="K31" s="9">
        <v>8891.5390473000007</v>
      </c>
      <c r="L31" s="9">
        <v>9543.4550828400006</v>
      </c>
      <c r="M31" s="9">
        <v>10213.31718708</v>
      </c>
      <c r="N31" s="9">
        <v>10901.50439319</v>
      </c>
      <c r="O31" s="9">
        <v>11608.508403559999</v>
      </c>
      <c r="P31" s="9">
        <v>12334.936384160001</v>
      </c>
      <c r="Q31" s="9">
        <v>13081.40832176</v>
      </c>
      <c r="R31" s="9">
        <v>13848.54811245</v>
      </c>
      <c r="S31" s="9">
        <v>14628.135065349999</v>
      </c>
      <c r="T31" s="9">
        <v>15420.086821160001</v>
      </c>
      <c r="U31" s="9">
        <v>16224.849896719999</v>
      </c>
      <c r="V31" s="9">
        <v>17042.39866458</v>
      </c>
      <c r="W31" s="9">
        <v>17873.46594672</v>
      </c>
      <c r="X31" s="9">
        <v>18718.364968239999</v>
      </c>
      <c r="Y31" s="9">
        <v>19576.608270050001</v>
      </c>
      <c r="Z31" s="9">
        <v>20449.28531938</v>
      </c>
      <c r="AA31" s="9">
        <v>21336.059678369998</v>
      </c>
      <c r="AB31" s="9">
        <v>22237.494184089999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24.342108199999998</v>
      </c>
      <c r="D32" s="9">
        <v>26.240449229999999</v>
      </c>
      <c r="E32" s="9">
        <v>28.327986169999999</v>
      </c>
      <c r="F32" s="9">
        <v>30.623639879999999</v>
      </c>
      <c r="G32" s="9">
        <v>33.020382310000002</v>
      </c>
      <c r="H32" s="9">
        <v>35.50291095</v>
      </c>
      <c r="I32" s="9">
        <v>38.158831419999999</v>
      </c>
      <c r="J32" s="9">
        <v>40.997432709999998</v>
      </c>
      <c r="K32" s="9">
        <v>44.028510480000001</v>
      </c>
      <c r="L32" s="9">
        <v>47.256619639999997</v>
      </c>
      <c r="M32" s="9">
        <v>50.573120029999998</v>
      </c>
      <c r="N32" s="9">
        <v>53.97988479</v>
      </c>
      <c r="O32" s="9">
        <v>57.478019379999999</v>
      </c>
      <c r="P32" s="9">
        <v>61.06738051</v>
      </c>
      <c r="Q32" s="9">
        <v>64.748996880000007</v>
      </c>
      <c r="R32" s="9">
        <v>68.522203140000002</v>
      </c>
      <c r="S32" s="9">
        <v>72.340170549999996</v>
      </c>
      <c r="T32" s="9">
        <v>76.195995049999993</v>
      </c>
      <c r="U32" s="9">
        <v>80.082281280000004</v>
      </c>
      <c r="V32" s="9">
        <v>83.990446520000006</v>
      </c>
      <c r="W32" s="9">
        <v>87.917896010000007</v>
      </c>
      <c r="X32" s="9">
        <v>91.861359399999998</v>
      </c>
      <c r="Y32" s="9">
        <v>95.8109745</v>
      </c>
      <c r="Z32" s="9">
        <v>99.775748809999996</v>
      </c>
      <c r="AA32" s="9">
        <v>103.75395249</v>
      </c>
      <c r="AB32" s="9">
        <v>107.74625087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0.22615737999999999</v>
      </c>
      <c r="C33" s="9">
        <v>0.24342108000000001</v>
      </c>
      <c r="D33" s="9">
        <v>0.26240448999999999</v>
      </c>
      <c r="E33" s="9">
        <v>0.28327985999999999</v>
      </c>
      <c r="F33" s="9">
        <v>0.30623640000000002</v>
      </c>
      <c r="G33" s="9">
        <v>0.33020381999999998</v>
      </c>
      <c r="H33" s="9">
        <v>0.35502910999999998</v>
      </c>
      <c r="I33" s="9">
        <v>0.38158830999999999</v>
      </c>
      <c r="J33" s="9">
        <v>0.40997433</v>
      </c>
      <c r="K33" s="9">
        <v>0.44028509999999998</v>
      </c>
      <c r="L33" s="9">
        <v>0.47256619999999999</v>
      </c>
      <c r="M33" s="9">
        <v>0.50573120000000005</v>
      </c>
      <c r="N33" s="9">
        <v>0.53979885000000005</v>
      </c>
      <c r="O33" s="9">
        <v>0.57478019000000002</v>
      </c>
      <c r="P33" s="9">
        <v>0.61067380999999998</v>
      </c>
      <c r="Q33" s="9">
        <v>0.64748996999999997</v>
      </c>
      <c r="R33" s="9">
        <v>0.68522203000000004</v>
      </c>
      <c r="S33" s="9">
        <v>0.72340170999999998</v>
      </c>
      <c r="T33" s="9">
        <v>0.76195995000000005</v>
      </c>
      <c r="U33" s="9">
        <v>0.80082281</v>
      </c>
      <c r="V33" s="9">
        <v>0.83990447000000001</v>
      </c>
      <c r="W33" s="9">
        <v>0.87917895999999995</v>
      </c>
      <c r="X33" s="9">
        <v>0.91861358999999998</v>
      </c>
      <c r="Y33" s="9">
        <v>0.95810974000000004</v>
      </c>
      <c r="Z33" s="9">
        <v>0.99775749000000002</v>
      </c>
      <c r="AA33" s="9">
        <v>1.0375395199999999</v>
      </c>
      <c r="AB33" s="9">
        <v>1.0774625099999999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4567.2388381199999</v>
      </c>
      <c r="C34" s="9">
        <v>4915.8783976000004</v>
      </c>
      <c r="D34" s="9">
        <v>5299.2479749499998</v>
      </c>
      <c r="E34" s="9">
        <v>5720.8250623399999</v>
      </c>
      <c r="F34" s="9">
        <v>6184.4312114300001</v>
      </c>
      <c r="G34" s="9">
        <v>6668.45223635</v>
      </c>
      <c r="H34" s="9">
        <v>7169.7981284799998</v>
      </c>
      <c r="I34" s="9">
        <v>7706.1603462599996</v>
      </c>
      <c r="J34" s="9">
        <v>8279.4146717200001</v>
      </c>
      <c r="K34" s="9">
        <v>8891.5390473000007</v>
      </c>
      <c r="L34" s="9">
        <v>9543.4550828400006</v>
      </c>
      <c r="M34" s="9">
        <v>10213.31718708</v>
      </c>
      <c r="N34" s="9">
        <v>10901.50439319</v>
      </c>
      <c r="O34" s="9">
        <v>11608.508403559999</v>
      </c>
      <c r="P34" s="9">
        <v>12334.936384160001</v>
      </c>
      <c r="Q34" s="9">
        <v>13081.40832176</v>
      </c>
      <c r="R34" s="9">
        <v>13848.54811245</v>
      </c>
      <c r="S34" s="9">
        <v>14628.135065349999</v>
      </c>
      <c r="T34" s="9">
        <v>15420.086821160001</v>
      </c>
      <c r="U34" s="9">
        <v>16224.849896719999</v>
      </c>
      <c r="V34" s="9">
        <v>17042.39866458</v>
      </c>
      <c r="W34" s="9">
        <v>17873.46594672</v>
      </c>
      <c r="X34" s="9">
        <v>18718.364968239999</v>
      </c>
      <c r="Y34" s="9">
        <v>19576.608270050001</v>
      </c>
      <c r="Z34" s="9">
        <v>20449.28531938</v>
      </c>
      <c r="AA34" s="9">
        <v>21336.059678369998</v>
      </c>
      <c r="AB34" s="9">
        <v>22237.494184089999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0.12117215000000001</v>
      </c>
      <c r="D36" s="9">
        <v>0.12118215</v>
      </c>
      <c r="E36" s="9">
        <v>0.12290205999999999</v>
      </c>
      <c r="F36" s="9">
        <v>0.12453556</v>
      </c>
      <c r="G36" s="9">
        <v>0.12318212000000001</v>
      </c>
      <c r="H36" s="9">
        <v>0.11997099</v>
      </c>
      <c r="I36" s="9">
        <v>0.11958226</v>
      </c>
      <c r="J36" s="9">
        <v>0.11914531</v>
      </c>
      <c r="K36" s="9">
        <v>0.11867051000000001</v>
      </c>
      <c r="L36" s="9">
        <v>0.11803031</v>
      </c>
      <c r="M36" s="9">
        <v>0.11477200999999999</v>
      </c>
      <c r="N36" s="9">
        <v>0.11184558</v>
      </c>
      <c r="O36" s="9">
        <v>0.10921271</v>
      </c>
      <c r="P36" s="9">
        <v>0.10684125</v>
      </c>
      <c r="Q36" s="9">
        <v>0.10469509</v>
      </c>
      <c r="R36" s="9">
        <v>0.10274366</v>
      </c>
      <c r="S36" s="9">
        <v>0.10029601</v>
      </c>
      <c r="T36" s="9">
        <v>9.8051399999999997E-2</v>
      </c>
      <c r="U36" s="9">
        <v>9.602049E-2</v>
      </c>
      <c r="V36" s="9">
        <v>9.4144870000000005E-2</v>
      </c>
      <c r="W36" s="9">
        <v>9.2453220000000003E-2</v>
      </c>
      <c r="X36" s="9">
        <v>9.0897430000000001E-2</v>
      </c>
      <c r="Y36" s="9">
        <v>8.9417430000000006E-2</v>
      </c>
      <c r="Z36" s="9">
        <v>8.8091600000000006E-2</v>
      </c>
      <c r="AA36" s="9">
        <v>8.6828089999999997E-2</v>
      </c>
      <c r="AB36" s="9">
        <v>8.5666400000000004E-2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0.12118215</v>
      </c>
      <c r="D37" s="9">
        <v>0.12290205999999999</v>
      </c>
      <c r="E37" s="9">
        <v>0.12453556</v>
      </c>
      <c r="F37" s="9">
        <v>0.12608159999999999</v>
      </c>
      <c r="G37" s="9">
        <v>0.12319212</v>
      </c>
      <c r="H37" s="9">
        <v>0.11998099</v>
      </c>
      <c r="I37" s="9">
        <v>0.11959224</v>
      </c>
      <c r="J37" s="9">
        <v>0.11915531</v>
      </c>
      <c r="K37" s="9">
        <v>0.11868051</v>
      </c>
      <c r="L37" s="9">
        <v>0.11804031</v>
      </c>
      <c r="M37" s="9">
        <v>0.11478201</v>
      </c>
      <c r="N37" s="9">
        <v>0.11185558</v>
      </c>
      <c r="O37" s="9">
        <v>0.10922271</v>
      </c>
      <c r="P37" s="9">
        <v>0.10685124999999999</v>
      </c>
      <c r="Q37" s="9">
        <v>0.10470509</v>
      </c>
      <c r="R37" s="9">
        <v>0.10275366</v>
      </c>
      <c r="S37" s="9">
        <v>0.10030601</v>
      </c>
      <c r="T37" s="9">
        <v>9.8061400000000007E-2</v>
      </c>
      <c r="U37" s="9">
        <v>9.6030489999999996E-2</v>
      </c>
      <c r="V37" s="9">
        <v>9.4154870000000002E-2</v>
      </c>
      <c r="W37" s="9">
        <v>9.2463219999999999E-2</v>
      </c>
      <c r="X37" s="9">
        <v>9.0907429999999997E-2</v>
      </c>
      <c r="Y37" s="9">
        <v>8.9427430000000002E-2</v>
      </c>
      <c r="Z37" s="9">
        <v>8.8101600000000002E-2</v>
      </c>
      <c r="AA37" s="9">
        <v>8.6838090000000007E-2</v>
      </c>
      <c r="AB37" s="9">
        <v>8.56764E-2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0.12118215</v>
      </c>
      <c r="D38" s="9">
        <v>0.12290205999999999</v>
      </c>
      <c r="E38" s="9">
        <v>0.12453556</v>
      </c>
      <c r="F38" s="9">
        <v>0.12608163</v>
      </c>
      <c r="G38" s="9">
        <v>0.12319212</v>
      </c>
      <c r="H38" s="9">
        <v>0.11998099</v>
      </c>
      <c r="I38" s="9">
        <v>0.11959226000000001</v>
      </c>
      <c r="J38" s="9">
        <v>0.11915531</v>
      </c>
      <c r="K38" s="9">
        <v>0.11868051</v>
      </c>
      <c r="L38" s="9">
        <v>0.11804031</v>
      </c>
      <c r="M38" s="9">
        <v>0.11478201</v>
      </c>
      <c r="N38" s="9">
        <v>0.11185558</v>
      </c>
      <c r="O38" s="9">
        <v>0.10922271</v>
      </c>
      <c r="P38" s="9">
        <v>0.10685124999999999</v>
      </c>
      <c r="Q38" s="9">
        <v>0.10470509</v>
      </c>
      <c r="R38" s="9">
        <v>0.10275366</v>
      </c>
      <c r="S38" s="9">
        <v>0.10030601</v>
      </c>
      <c r="T38" s="9">
        <v>9.8061400000000007E-2</v>
      </c>
      <c r="U38" s="9">
        <v>9.6030489999999996E-2</v>
      </c>
      <c r="V38" s="9">
        <v>9.4154870000000002E-2</v>
      </c>
      <c r="W38" s="9">
        <v>9.2463219999999999E-2</v>
      </c>
      <c r="X38" s="9">
        <v>9.0907429999999997E-2</v>
      </c>
      <c r="Y38" s="9">
        <v>8.9427430000000002E-2</v>
      </c>
      <c r="Z38" s="9">
        <v>8.8101600000000002E-2</v>
      </c>
      <c r="AA38" s="9">
        <v>8.6838090000000007E-2</v>
      </c>
      <c r="AB38" s="9">
        <v>8.56764E-2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1182</v>
      </c>
      <c r="C39" s="9">
        <v>2801.6908990299999</v>
      </c>
      <c r="D39" s="9">
        <v>4566.3609345799996</v>
      </c>
      <c r="E39" s="9">
        <v>6490.6077129100004</v>
      </c>
      <c r="F39" s="9">
        <v>8590.4753745199996</v>
      </c>
      <c r="G39" s="9">
        <v>10788.97289461</v>
      </c>
      <c r="H39" s="9">
        <v>13075.788147740001</v>
      </c>
      <c r="I39" s="9">
        <v>15516.60614466</v>
      </c>
      <c r="J39" s="9">
        <v>18120.12335424</v>
      </c>
      <c r="K39" s="9">
        <v>20736.779035799998</v>
      </c>
      <c r="L39" s="9">
        <v>20259.471709950001</v>
      </c>
      <c r="M39" s="9">
        <v>19766.858059009999</v>
      </c>
      <c r="N39" s="9">
        <v>19272.712946799998</v>
      </c>
      <c r="O39" s="9">
        <v>18790.929086119999</v>
      </c>
      <c r="P39" s="9">
        <v>18321.198448530002</v>
      </c>
      <c r="Q39" s="9">
        <v>17863.168488030002</v>
      </c>
      <c r="R39" s="9">
        <v>17416.591077960002</v>
      </c>
      <c r="S39" s="9">
        <v>16981.17630101</v>
      </c>
      <c r="T39" s="9">
        <v>16556.653779259999</v>
      </c>
      <c r="U39" s="9">
        <v>16142.737701780001</v>
      </c>
      <c r="V39" s="9">
        <v>15739.16925924</v>
      </c>
      <c r="W39" s="9">
        <v>15345.696389930001</v>
      </c>
      <c r="X39" s="9">
        <v>14962.053980180001</v>
      </c>
      <c r="Y39" s="9">
        <v>14588.005237789999</v>
      </c>
      <c r="Z39" s="9">
        <v>14223.319213119999</v>
      </c>
      <c r="AA39" s="9">
        <v>13867.73657504</v>
      </c>
      <c r="AB39" s="9">
        <v>13521.043160679999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9241047.9084564894</v>
      </c>
      <c r="C40" s="9">
        <v>21904026.906403899</v>
      </c>
      <c r="D40" s="9">
        <v>35700474.614121497</v>
      </c>
      <c r="E40" s="9">
        <v>50709216.459770098</v>
      </c>
      <c r="F40" s="9">
        <v>66852417.208538502</v>
      </c>
      <c r="G40" s="9">
        <v>83115255.224958897</v>
      </c>
      <c r="H40" s="9">
        <v>98695973.372742206</v>
      </c>
      <c r="I40" s="9">
        <v>112991075.494252</v>
      </c>
      <c r="J40" s="9">
        <v>124581617.917898</v>
      </c>
      <c r="K40" s="9">
        <v>131706973.293924</v>
      </c>
      <c r="L40" s="9">
        <v>125844408.11822601</v>
      </c>
      <c r="M40" s="9">
        <v>119931444.440065</v>
      </c>
      <c r="N40" s="9">
        <v>114063070.449917</v>
      </c>
      <c r="O40" s="9">
        <v>108324614.305418</v>
      </c>
      <c r="P40" s="9">
        <v>102721852.83415399</v>
      </c>
      <c r="Q40" s="9">
        <v>97260300.571428493</v>
      </c>
      <c r="R40" s="9">
        <v>93334776.696223304</v>
      </c>
      <c r="S40" s="9">
        <v>89573371.021346405</v>
      </c>
      <c r="T40" s="9">
        <v>85899321.471264303</v>
      </c>
      <c r="U40" s="9">
        <v>82386536.893267602</v>
      </c>
      <c r="V40" s="9">
        <v>78957090.889983505</v>
      </c>
      <c r="W40" s="9">
        <v>75666742.962233096</v>
      </c>
      <c r="X40" s="9">
        <v>72603783.251231506</v>
      </c>
      <c r="Y40" s="9">
        <v>69602807.684728995</v>
      </c>
      <c r="Z40" s="9">
        <v>66795032.775040999</v>
      </c>
      <c r="AA40" s="9">
        <v>64091835.717569701</v>
      </c>
      <c r="AB40" s="9">
        <v>61511941.622331597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1368.3255857700001</v>
      </c>
      <c r="C42" s="9">
        <v>3243.3378514199999</v>
      </c>
      <c r="D42" s="9">
        <v>5286.1831717900004</v>
      </c>
      <c r="E42" s="9">
        <v>7513.4033684599999</v>
      </c>
      <c r="F42" s="9">
        <v>9941.5166474399994</v>
      </c>
      <c r="G42" s="9">
        <v>12477.22107313</v>
      </c>
      <c r="H42" s="9">
        <v>15101.28828001</v>
      </c>
      <c r="I42" s="9">
        <v>17878.46440728</v>
      </c>
      <c r="J42" s="9">
        <v>20803.78389712</v>
      </c>
      <c r="K42" s="9">
        <v>23698.131428339999</v>
      </c>
      <c r="L42" s="9">
        <v>23124.039881379998</v>
      </c>
      <c r="M42" s="9">
        <v>22532.929488900001</v>
      </c>
      <c r="N42" s="9">
        <v>21940.618072609999</v>
      </c>
      <c r="O42" s="9">
        <v>21362.952902519999</v>
      </c>
      <c r="P42" s="9">
        <v>20799.660144609999</v>
      </c>
      <c r="Q42" s="9">
        <v>20250.41529669</v>
      </c>
      <c r="R42" s="9">
        <v>19729.052352639999</v>
      </c>
      <c r="S42" s="9">
        <v>19221.38859726</v>
      </c>
      <c r="T42" s="9">
        <v>18726.356337860001</v>
      </c>
      <c r="U42" s="9">
        <v>18244.394518820001</v>
      </c>
      <c r="V42" s="9">
        <v>17774.43615396</v>
      </c>
      <c r="W42" s="9">
        <v>17316.773099490001</v>
      </c>
      <c r="X42" s="9">
        <v>16872.012018599999</v>
      </c>
      <c r="Y42" s="9">
        <v>16438.225273399999</v>
      </c>
      <c r="Z42" s="9">
        <v>16016.49036181</v>
      </c>
      <c r="AA42" s="9">
        <v>15605.6315942</v>
      </c>
      <c r="AB42" s="9">
        <v>15205.60728654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6.57120807</v>
      </c>
      <c r="D43" s="9">
        <v>10.710142380000001</v>
      </c>
      <c r="E43" s="9">
        <v>15.21276494</v>
      </c>
      <c r="F43" s="9">
        <v>20.055725160000001</v>
      </c>
      <c r="G43" s="9">
        <v>24.934576570000001</v>
      </c>
      <c r="H43" s="9">
        <v>29.608792009999998</v>
      </c>
      <c r="I43" s="9">
        <v>33.89732265</v>
      </c>
      <c r="J43" s="9">
        <v>37.374485380000003</v>
      </c>
      <c r="K43" s="9">
        <v>39.512091990000002</v>
      </c>
      <c r="L43" s="9">
        <v>37.753322439999998</v>
      </c>
      <c r="M43" s="9">
        <v>35.979433329999999</v>
      </c>
      <c r="N43" s="9">
        <v>34.218921129999998</v>
      </c>
      <c r="O43" s="9">
        <v>32.497384289999999</v>
      </c>
      <c r="P43" s="9">
        <v>30.81655585</v>
      </c>
      <c r="Q43" s="9">
        <v>29.178090170000001</v>
      </c>
      <c r="R43" s="9">
        <v>28.000433009999998</v>
      </c>
      <c r="S43" s="9">
        <v>26.872011310000001</v>
      </c>
      <c r="T43" s="9">
        <v>25.76979644</v>
      </c>
      <c r="U43" s="9">
        <v>24.715961069999999</v>
      </c>
      <c r="V43" s="9">
        <v>23.687127270000001</v>
      </c>
      <c r="W43" s="9">
        <v>22.70002289</v>
      </c>
      <c r="X43" s="9">
        <v>21.781134980000001</v>
      </c>
      <c r="Y43" s="9">
        <v>20.880842309999998</v>
      </c>
      <c r="Z43" s="9">
        <v>20.038509829999999</v>
      </c>
      <c r="AA43" s="9">
        <v>19.22755072</v>
      </c>
      <c r="AB43" s="9">
        <v>18.453582489999999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2.772314E-2</v>
      </c>
      <c r="C44" s="9">
        <v>6.5712080000000006E-2</v>
      </c>
      <c r="D44" s="9">
        <v>0.10710142</v>
      </c>
      <c r="E44" s="9">
        <v>0.15212765</v>
      </c>
      <c r="F44" s="9">
        <v>0.20055724999999999</v>
      </c>
      <c r="G44" s="9">
        <v>0.24934576999999999</v>
      </c>
      <c r="H44" s="9">
        <v>0.29608792</v>
      </c>
      <c r="I44" s="9">
        <v>0.33897323000000001</v>
      </c>
      <c r="J44" s="9">
        <v>0.37374485000000002</v>
      </c>
      <c r="K44" s="9">
        <v>0.39512091999999999</v>
      </c>
      <c r="L44" s="9">
        <v>0.37753322</v>
      </c>
      <c r="M44" s="9">
        <v>0.35979433</v>
      </c>
      <c r="N44" s="9">
        <v>0.34218921000000002</v>
      </c>
      <c r="O44" s="9">
        <v>0.32497384000000001</v>
      </c>
      <c r="P44" s="9">
        <v>0.30816556000000001</v>
      </c>
      <c r="Q44" s="9">
        <v>0.29178090000000001</v>
      </c>
      <c r="R44" s="9">
        <v>0.28000433000000002</v>
      </c>
      <c r="S44" s="9">
        <v>0.26872011000000001</v>
      </c>
      <c r="T44" s="9">
        <v>0.25769796</v>
      </c>
      <c r="U44" s="9">
        <v>0.24715961</v>
      </c>
      <c r="V44" s="9">
        <v>0.23687126999999999</v>
      </c>
      <c r="W44" s="9">
        <v>0.22700023</v>
      </c>
      <c r="X44" s="9">
        <v>0.21781134999999999</v>
      </c>
      <c r="Y44" s="9">
        <v>0.20880841999999999</v>
      </c>
      <c r="Z44" s="9">
        <v>0.20038510000000001</v>
      </c>
      <c r="AA44" s="9">
        <v>0.19227551000000001</v>
      </c>
      <c r="AB44" s="9">
        <v>0.18453581999999999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1274.89859142</v>
      </c>
      <c r="C45" s="9">
        <v>3021.8881394</v>
      </c>
      <c r="D45" s="9">
        <v>4925.25137344</v>
      </c>
      <c r="E45" s="9">
        <v>7000.7331900500003</v>
      </c>
      <c r="F45" s="9">
        <v>9265.6387094700003</v>
      </c>
      <c r="G45" s="9">
        <v>11636.925842799999</v>
      </c>
      <c r="H45" s="9">
        <v>14103.47198921</v>
      </c>
      <c r="I45" s="9">
        <v>16736.124634029999</v>
      </c>
      <c r="J45" s="9">
        <v>19544.26373997</v>
      </c>
      <c r="K45" s="9">
        <v>22366.57392834</v>
      </c>
      <c r="L45" s="9">
        <v>21851.75291531</v>
      </c>
      <c r="M45" s="9">
        <v>21320.422585609998</v>
      </c>
      <c r="N45" s="9">
        <v>20787.440430359999</v>
      </c>
      <c r="O45" s="9">
        <v>20267.791051889999</v>
      </c>
      <c r="P45" s="9">
        <v>19761.142212459999</v>
      </c>
      <c r="Q45" s="9">
        <v>19267.113657909998</v>
      </c>
      <c r="R45" s="9">
        <v>18785.437760240002</v>
      </c>
      <c r="S45" s="9">
        <v>18315.80181623</v>
      </c>
      <c r="T45" s="9">
        <v>17857.914197779999</v>
      </c>
      <c r="U45" s="9">
        <v>17411.46663083</v>
      </c>
      <c r="V45" s="9">
        <v>16976.179965060001</v>
      </c>
      <c r="W45" s="9">
        <v>16551.782328140001</v>
      </c>
      <c r="X45" s="9">
        <v>16137.98776993</v>
      </c>
      <c r="Y45" s="9">
        <v>15734.540887700001</v>
      </c>
      <c r="Z45" s="9">
        <v>15341.19258046</v>
      </c>
      <c r="AA45" s="9">
        <v>14957.6631351</v>
      </c>
      <c r="AB45" s="9">
        <v>14583.721556730001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93.426994350000001</v>
      </c>
      <c r="C46" s="9">
        <v>221.44971201999999</v>
      </c>
      <c r="D46" s="9">
        <v>360.93179835000001</v>
      </c>
      <c r="E46" s="9">
        <v>512.67017840999995</v>
      </c>
      <c r="F46" s="9">
        <v>675.87793797999996</v>
      </c>
      <c r="G46" s="9">
        <v>840.29523031999997</v>
      </c>
      <c r="H46" s="9">
        <v>997.81629080000005</v>
      </c>
      <c r="I46" s="9">
        <v>1142.33977325</v>
      </c>
      <c r="J46" s="9">
        <v>1259.5201571499999</v>
      </c>
      <c r="K46" s="9">
        <v>1331.5574999999999</v>
      </c>
      <c r="L46" s="9">
        <v>1272.28696608</v>
      </c>
      <c r="M46" s="9">
        <v>1212.5069032900001</v>
      </c>
      <c r="N46" s="9">
        <v>1153.17764225</v>
      </c>
      <c r="O46" s="9">
        <v>1095.1618506299999</v>
      </c>
      <c r="P46" s="9">
        <v>1038.51793215</v>
      </c>
      <c r="Q46" s="9">
        <v>983.30163877999996</v>
      </c>
      <c r="R46" s="9">
        <v>943.61459239999999</v>
      </c>
      <c r="S46" s="9">
        <v>905.58678103</v>
      </c>
      <c r="T46" s="9">
        <v>868.44214007000005</v>
      </c>
      <c r="U46" s="9">
        <v>832.92788799000004</v>
      </c>
      <c r="V46" s="9">
        <v>798.25618889999998</v>
      </c>
      <c r="W46" s="9">
        <v>764.99077135000005</v>
      </c>
      <c r="X46" s="9">
        <v>734.02424867000002</v>
      </c>
      <c r="Y46" s="9">
        <v>703.68438569</v>
      </c>
      <c r="Z46" s="9">
        <v>675.29778136000004</v>
      </c>
      <c r="AA46" s="9">
        <v>647.96845910000002</v>
      </c>
      <c r="AB46" s="9">
        <v>621.88572980000004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1.0249999999999999</v>
      </c>
      <c r="D47" s="9">
        <v>0.67164018999999997</v>
      </c>
      <c r="E47" s="9">
        <v>0.45783216999999998</v>
      </c>
      <c r="F47" s="9">
        <v>0.35745055999999997</v>
      </c>
      <c r="G47" s="9">
        <v>0.28811583000000002</v>
      </c>
      <c r="H47" s="9">
        <v>0.24302443000000001</v>
      </c>
      <c r="I47" s="9">
        <v>0.21708435000000001</v>
      </c>
      <c r="J47" s="9">
        <v>0.19772249</v>
      </c>
      <c r="K47" s="9">
        <v>0.18272442</v>
      </c>
      <c r="L47" s="9">
        <v>0.17171244999999999</v>
      </c>
      <c r="M47" s="9">
        <v>2.0334099999999998E-3</v>
      </c>
      <c r="N47" s="9">
        <v>7.0233000000000003E-4</v>
      </c>
      <c r="O47" s="9">
        <v>1.37E-6</v>
      </c>
      <c r="P47" s="9">
        <v>1.81E-6</v>
      </c>
      <c r="Q47" s="9">
        <v>2.3199999999999998E-6</v>
      </c>
      <c r="R47" s="9">
        <v>0</v>
      </c>
      <c r="S47" s="9">
        <v>9.9999999999999995E-8</v>
      </c>
      <c r="T47" s="9">
        <v>0</v>
      </c>
      <c r="U47" s="9">
        <v>4.2E-7</v>
      </c>
      <c r="V47" s="9">
        <v>2E-8</v>
      </c>
      <c r="W47" s="9">
        <v>0</v>
      </c>
      <c r="X47" s="9">
        <v>4.0999999999999999E-7</v>
      </c>
      <c r="Y47" s="9">
        <v>0</v>
      </c>
      <c r="Z47" s="9">
        <v>1.8E-7</v>
      </c>
      <c r="AA47" s="9">
        <v>9.9000000000000005E-7</v>
      </c>
      <c r="AB47" s="9">
        <v>2E-8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1.4310737099999999</v>
      </c>
      <c r="D48" s="9">
        <v>0.67165019000000004</v>
      </c>
      <c r="E48" s="9">
        <v>0.45784216999999999</v>
      </c>
      <c r="F48" s="9">
        <v>0.35746055999999998</v>
      </c>
      <c r="G48" s="9">
        <v>0.28812583000000003</v>
      </c>
      <c r="H48" s="9">
        <v>0.24303443</v>
      </c>
      <c r="I48" s="9">
        <v>0.21709434999999999</v>
      </c>
      <c r="J48" s="9">
        <v>0.1977324</v>
      </c>
      <c r="K48" s="9">
        <v>0.17374981</v>
      </c>
      <c r="L48" s="9">
        <v>2.0334099999999998E-3</v>
      </c>
      <c r="M48" s="9">
        <v>7.0233000000000003E-4</v>
      </c>
      <c r="N48" s="9">
        <v>1.37E-6</v>
      </c>
      <c r="O48" s="9">
        <v>1.81E-6</v>
      </c>
      <c r="P48" s="9">
        <v>2.3199999999999998E-6</v>
      </c>
      <c r="Q48" s="9">
        <v>0</v>
      </c>
      <c r="R48" s="9">
        <v>9.9999999999999995E-8</v>
      </c>
      <c r="S48" s="9">
        <v>0</v>
      </c>
      <c r="T48" s="9">
        <v>4.2E-7</v>
      </c>
      <c r="U48" s="9">
        <v>2E-8</v>
      </c>
      <c r="V48" s="9">
        <v>0</v>
      </c>
      <c r="W48" s="9">
        <v>4.0999999999999999E-7</v>
      </c>
      <c r="X48" s="9">
        <v>0</v>
      </c>
      <c r="Y48" s="9">
        <v>1.8E-7</v>
      </c>
      <c r="Z48" s="9">
        <v>9.9000000000000005E-7</v>
      </c>
      <c r="AA48" s="9">
        <v>2E-8</v>
      </c>
      <c r="AB48" s="9">
        <v>0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1.4310737099999999</v>
      </c>
      <c r="D49" s="9">
        <v>0.67165019000000004</v>
      </c>
      <c r="E49" s="9">
        <v>0.45784216999999999</v>
      </c>
      <c r="F49" s="9">
        <v>0.35746055999999998</v>
      </c>
      <c r="G49" s="9">
        <v>0.28812583000000003</v>
      </c>
      <c r="H49" s="9">
        <v>0.24303443</v>
      </c>
      <c r="I49" s="9">
        <v>0.21709434999999999</v>
      </c>
      <c r="J49" s="9">
        <v>0.19773249000000001</v>
      </c>
      <c r="K49" s="9">
        <v>0.18273442000000001</v>
      </c>
      <c r="L49" s="9">
        <v>0.17172245</v>
      </c>
      <c r="M49" s="9">
        <v>0.18114357</v>
      </c>
      <c r="N49" s="9">
        <v>0.19129483999999999</v>
      </c>
      <c r="O49" s="9">
        <v>0.20214973</v>
      </c>
      <c r="P49" s="9">
        <v>0.21364834999999999</v>
      </c>
      <c r="Q49" s="9">
        <v>0.22582688000000001</v>
      </c>
      <c r="R49" s="9">
        <v>0.23872215999999999</v>
      </c>
      <c r="S49" s="9">
        <v>0.25046164999999998</v>
      </c>
      <c r="T49" s="9">
        <v>0.26269848000000001</v>
      </c>
      <c r="U49" s="9">
        <v>0.27557101000000001</v>
      </c>
      <c r="V49" s="9">
        <v>0.28900028999999999</v>
      </c>
      <c r="W49" s="9">
        <v>0.30318879999999998</v>
      </c>
      <c r="X49" s="9">
        <v>0.31807358000000002</v>
      </c>
      <c r="Y49" s="9">
        <v>0.33348541999999998</v>
      </c>
      <c r="Z49" s="9">
        <v>0.34984388</v>
      </c>
      <c r="AA49" s="9">
        <v>0.36682527999999998</v>
      </c>
      <c r="AB49" s="9">
        <v>0.38469307000000003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20608</v>
      </c>
      <c r="C50" s="9">
        <v>23015.168692710002</v>
      </c>
      <c r="D50" s="9">
        <v>25640.623023150001</v>
      </c>
      <c r="E50" s="9">
        <v>28506.66901999</v>
      </c>
      <c r="F50" s="9">
        <v>28118.406038469999</v>
      </c>
      <c r="G50" s="9">
        <v>27138.639323390002</v>
      </c>
      <c r="H50" s="9">
        <v>28419.542980869999</v>
      </c>
      <c r="I50" s="9">
        <v>29689.53996808</v>
      </c>
      <c r="J50" s="9">
        <v>30948.371078979999</v>
      </c>
      <c r="K50" s="9">
        <v>32195.726591129998</v>
      </c>
      <c r="L50" s="9">
        <v>33431.8519246</v>
      </c>
      <c r="M50" s="9">
        <v>34669.033609760001</v>
      </c>
      <c r="N50" s="9">
        <v>35907.807287770003</v>
      </c>
      <c r="O50" s="9">
        <v>37148.64388956</v>
      </c>
      <c r="P50" s="9">
        <v>38391.964351729999</v>
      </c>
      <c r="Q50" s="9">
        <v>39638.169348559997</v>
      </c>
      <c r="R50" s="9">
        <v>40887.630179170003</v>
      </c>
      <c r="S50" s="9">
        <v>42145.292039510001</v>
      </c>
      <c r="T50" s="9">
        <v>43411.582470759997</v>
      </c>
      <c r="U50" s="9">
        <v>44686.013973180001</v>
      </c>
      <c r="V50" s="9">
        <v>45973.87965563</v>
      </c>
      <c r="W50" s="9">
        <v>47272.234573289999</v>
      </c>
      <c r="X50" s="9">
        <v>48582.439044849998</v>
      </c>
      <c r="Y50" s="9">
        <v>49905.134287289999</v>
      </c>
      <c r="Z50" s="9">
        <v>51240.50620222</v>
      </c>
      <c r="AA50" s="9">
        <v>52589.180805060001</v>
      </c>
      <c r="AB50" s="9">
        <v>53952.441588850001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89874642.018085897</v>
      </c>
      <c r="C51" s="9">
        <v>100370799.15927701</v>
      </c>
      <c r="D51" s="9">
        <v>111323561.904761</v>
      </c>
      <c r="E51" s="9">
        <v>117251111.592775</v>
      </c>
      <c r="F51" s="9">
        <v>103822827.88834099</v>
      </c>
      <c r="G51" s="9">
        <v>85918142.541871905</v>
      </c>
      <c r="H51" s="9">
        <v>67856478.463054106</v>
      </c>
      <c r="I51" s="9">
        <v>50006948.065681398</v>
      </c>
      <c r="J51" s="9">
        <v>34255301.714285702</v>
      </c>
      <c r="K51" s="9">
        <v>22417550.413793098</v>
      </c>
      <c r="L51" s="9">
        <v>23083305.802955601</v>
      </c>
      <c r="M51" s="9">
        <v>23775643.8752052</v>
      </c>
      <c r="N51" s="9">
        <v>24457477.461412098</v>
      </c>
      <c r="O51" s="9">
        <v>25091305.162561499</v>
      </c>
      <c r="P51" s="9">
        <v>25682967.779967099</v>
      </c>
      <c r="Q51" s="9">
        <v>26235980.669950701</v>
      </c>
      <c r="R51" s="9">
        <v>27222605.885057401</v>
      </c>
      <c r="S51" s="9">
        <v>28223737.142857101</v>
      </c>
      <c r="T51" s="9">
        <v>29211801.766830798</v>
      </c>
      <c r="U51" s="9">
        <v>30215370.423645299</v>
      </c>
      <c r="V51" s="9">
        <v>31190614.712643601</v>
      </c>
      <c r="W51" s="9">
        <v>32160619.553366099</v>
      </c>
      <c r="X51" s="9">
        <v>33174862.2266009</v>
      </c>
      <c r="Y51" s="9">
        <v>34137909.924466297</v>
      </c>
      <c r="Z51" s="9">
        <v>35138203.126436703</v>
      </c>
      <c r="AA51" s="9">
        <v>36122586.062397301</v>
      </c>
      <c r="AB51" s="9">
        <v>37099295.3497537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6101.0006453899996</v>
      </c>
      <c r="C53" s="9">
        <v>6813.5974749899997</v>
      </c>
      <c r="D53" s="9">
        <v>7578.7307275599997</v>
      </c>
      <c r="E53" s="9">
        <v>8266.8740978400001</v>
      </c>
      <c r="F53" s="9">
        <v>7865.5945700299999</v>
      </c>
      <c r="G53" s="9">
        <v>7242.9192721600002</v>
      </c>
      <c r="H53" s="9">
        <v>7045.1226438800004</v>
      </c>
      <c r="I53" s="9">
        <v>6850.4337585599997</v>
      </c>
      <c r="J53" s="9">
        <v>6704.8157698000005</v>
      </c>
      <c r="K53" s="9">
        <v>6652.5206109700002</v>
      </c>
      <c r="L53" s="9">
        <v>6903.1813470300003</v>
      </c>
      <c r="M53" s="9">
        <v>7154.6910249499997</v>
      </c>
      <c r="N53" s="9">
        <v>7406.2462957199996</v>
      </c>
      <c r="O53" s="9">
        <v>7657.0214315800004</v>
      </c>
      <c r="P53" s="9">
        <v>7907.2387736399996</v>
      </c>
      <c r="Q53" s="9">
        <v>8157.0600796600002</v>
      </c>
      <c r="R53" s="9">
        <v>8418.0789561500005</v>
      </c>
      <c r="S53" s="9">
        <v>8681.0070067399993</v>
      </c>
      <c r="T53" s="9">
        <v>8945.2525361799999</v>
      </c>
      <c r="U53" s="9">
        <v>9211.4202202600009</v>
      </c>
      <c r="V53" s="9">
        <v>9479.4444204699994</v>
      </c>
      <c r="W53" s="9">
        <v>9749.3299354499995</v>
      </c>
      <c r="X53" s="9">
        <v>10022.541978949999</v>
      </c>
      <c r="Y53" s="9">
        <v>10296.87358954</v>
      </c>
      <c r="Z53" s="9">
        <v>10574.51796893</v>
      </c>
      <c r="AA53" s="9">
        <v>10854.29683261</v>
      </c>
      <c r="AB53" s="9">
        <v>11136.65455309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4918.1691588000003</v>
      </c>
      <c r="D54" s="9">
        <v>5454.8545333299999</v>
      </c>
      <c r="E54" s="9">
        <v>5745.3044680499997</v>
      </c>
      <c r="F54" s="9">
        <v>5087.3185665299998</v>
      </c>
      <c r="G54" s="9">
        <v>4209.9889845500002</v>
      </c>
      <c r="H54" s="9">
        <v>3324.9674446899999</v>
      </c>
      <c r="I54" s="9">
        <v>2450.34045522</v>
      </c>
      <c r="J54" s="9">
        <v>1678.5097840000001</v>
      </c>
      <c r="K54" s="9">
        <v>1098.4599702800001</v>
      </c>
      <c r="L54" s="9">
        <v>1131.08198434</v>
      </c>
      <c r="M54" s="9">
        <v>1165.0065498900001</v>
      </c>
      <c r="N54" s="9">
        <v>1198.4163956100001</v>
      </c>
      <c r="O54" s="9">
        <v>1229.47395297</v>
      </c>
      <c r="P54" s="9">
        <v>1258.4654212200001</v>
      </c>
      <c r="Q54" s="9">
        <v>1285.5630528300001</v>
      </c>
      <c r="R54" s="9">
        <v>1333.90768837</v>
      </c>
      <c r="S54" s="9">
        <v>1382.9631199999999</v>
      </c>
      <c r="T54" s="9">
        <v>1431.37828657</v>
      </c>
      <c r="U54" s="9">
        <v>1480.5531507600001</v>
      </c>
      <c r="V54" s="9">
        <v>1528.3401209199999</v>
      </c>
      <c r="W54" s="9">
        <v>1575.8703581100001</v>
      </c>
      <c r="X54" s="9">
        <v>1625.5682491</v>
      </c>
      <c r="Y54" s="9">
        <v>1672.7575863</v>
      </c>
      <c r="Z54" s="9">
        <v>1721.7719532000001</v>
      </c>
      <c r="AA54" s="9">
        <v>1770.00671706</v>
      </c>
      <c r="AB54" s="9">
        <v>1817.8654721400001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44.038574590000003</v>
      </c>
      <c r="C55" s="9">
        <v>49.18169159</v>
      </c>
      <c r="D55" s="9">
        <v>54.548545330000003</v>
      </c>
      <c r="E55" s="9">
        <v>57.453044679999998</v>
      </c>
      <c r="F55" s="9">
        <v>50.873185669999998</v>
      </c>
      <c r="G55" s="9">
        <v>42.099889849999997</v>
      </c>
      <c r="H55" s="9">
        <v>33.249674450000001</v>
      </c>
      <c r="I55" s="9">
        <v>24.503404549999999</v>
      </c>
      <c r="J55" s="9">
        <v>16.785097839999999</v>
      </c>
      <c r="K55" s="9">
        <v>10.9845997</v>
      </c>
      <c r="L55" s="9">
        <v>11.310819840000001</v>
      </c>
      <c r="M55" s="9">
        <v>11.6500655</v>
      </c>
      <c r="N55" s="9">
        <v>11.98416396</v>
      </c>
      <c r="O55" s="9">
        <v>12.294739529999999</v>
      </c>
      <c r="P55" s="9">
        <v>12.58465421</v>
      </c>
      <c r="Q55" s="9">
        <v>12.855630529999999</v>
      </c>
      <c r="R55" s="9">
        <v>13.33907688</v>
      </c>
      <c r="S55" s="9">
        <v>13.8296312</v>
      </c>
      <c r="T55" s="9">
        <v>14.313782870000001</v>
      </c>
      <c r="U55" s="9">
        <v>14.80553151</v>
      </c>
      <c r="V55" s="9">
        <v>15.283401209999999</v>
      </c>
      <c r="W55" s="9">
        <v>15.758703580000001</v>
      </c>
      <c r="X55" s="9">
        <v>16.255682490000002</v>
      </c>
      <c r="Y55" s="9">
        <v>16.727575860000002</v>
      </c>
      <c r="Z55" s="9">
        <v>17.21771953</v>
      </c>
      <c r="AA55" s="9">
        <v>17.700067170000001</v>
      </c>
      <c r="AB55" s="9">
        <v>18.178654720000001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3908.05938014</v>
      </c>
      <c r="C56" s="9">
        <v>4364.5499755000001</v>
      </c>
      <c r="D56" s="9">
        <v>4862.4358170799997</v>
      </c>
      <c r="E56" s="9">
        <v>5405.9469749700002</v>
      </c>
      <c r="F56" s="9">
        <v>5332.3175695500004</v>
      </c>
      <c r="G56" s="9">
        <v>5146.5165941400001</v>
      </c>
      <c r="H56" s="9">
        <v>5389.4245693800003</v>
      </c>
      <c r="I56" s="9">
        <v>5630.26422576</v>
      </c>
      <c r="J56" s="9">
        <v>5868.9864079700001</v>
      </c>
      <c r="K56" s="9">
        <v>6105.5323808700005</v>
      </c>
      <c r="L56" s="9">
        <v>6339.9486854400002</v>
      </c>
      <c r="M56" s="9">
        <v>6574.5653143999998</v>
      </c>
      <c r="N56" s="9">
        <v>6809.48384566</v>
      </c>
      <c r="O56" s="9">
        <v>7044.7935856100003</v>
      </c>
      <c r="P56" s="9">
        <v>7280.5743598099998</v>
      </c>
      <c r="Q56" s="9">
        <v>7516.9021513199996</v>
      </c>
      <c r="R56" s="9">
        <v>7753.8473725499998</v>
      </c>
      <c r="S56" s="9">
        <v>7992.3478204499997</v>
      </c>
      <c r="T56" s="9">
        <v>8232.4845730699999</v>
      </c>
      <c r="U56" s="9">
        <v>8474.1651819300005</v>
      </c>
      <c r="V56" s="9">
        <v>8718.3934214799992</v>
      </c>
      <c r="W56" s="9">
        <v>8964.61081835</v>
      </c>
      <c r="X56" s="9">
        <v>9213.0753406200001</v>
      </c>
      <c r="Y56" s="9">
        <v>9463.9085873799995</v>
      </c>
      <c r="Z56" s="9">
        <v>9717.1458126399993</v>
      </c>
      <c r="AA56" s="9">
        <v>9972.9057326900001</v>
      </c>
      <c r="AB56" s="9">
        <v>10231.431746550001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2192.9412652400001</v>
      </c>
      <c r="C57" s="9">
        <v>2449.0474994900001</v>
      </c>
      <c r="D57" s="9">
        <v>2716.29491048</v>
      </c>
      <c r="E57" s="9">
        <v>2860.9271228600001</v>
      </c>
      <c r="F57" s="9">
        <v>2533.27700048</v>
      </c>
      <c r="G57" s="9">
        <v>2096.4026780200002</v>
      </c>
      <c r="H57" s="9">
        <v>1655.6980745000001</v>
      </c>
      <c r="I57" s="9">
        <v>1220.1695328000001</v>
      </c>
      <c r="J57" s="9">
        <v>835.82936183000004</v>
      </c>
      <c r="K57" s="9">
        <v>546.98823010000001</v>
      </c>
      <c r="L57" s="9">
        <v>563.23266159000002</v>
      </c>
      <c r="M57" s="9">
        <v>580.12571056000002</v>
      </c>
      <c r="N57" s="9">
        <v>596.76245005999999</v>
      </c>
      <c r="O57" s="9">
        <v>612.22784596999998</v>
      </c>
      <c r="P57" s="9">
        <v>626.66441382999994</v>
      </c>
      <c r="Q57" s="9">
        <v>640.15792835000002</v>
      </c>
      <c r="R57" s="9">
        <v>664.23158360000002</v>
      </c>
      <c r="S57" s="9">
        <v>688.65918628999998</v>
      </c>
      <c r="T57" s="9">
        <v>712.76796310999998</v>
      </c>
      <c r="U57" s="9">
        <v>737.25503834000006</v>
      </c>
      <c r="V57" s="9">
        <v>761.05099899000004</v>
      </c>
      <c r="W57" s="9">
        <v>784.71911709999995</v>
      </c>
      <c r="X57" s="9">
        <v>809.46663833000002</v>
      </c>
      <c r="Y57" s="9">
        <v>832.96500216000004</v>
      </c>
      <c r="Z57" s="9">
        <v>857.37215629000002</v>
      </c>
      <c r="AA57" s="9">
        <v>881.39109991999999</v>
      </c>
      <c r="AB57" s="9">
        <v>905.22280652999996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0.16333112999999999</v>
      </c>
      <c r="D58" s="9">
        <v>0.16048473999999999</v>
      </c>
      <c r="E58" s="9">
        <v>0.15809160999999999</v>
      </c>
      <c r="F58" s="9">
        <v>0.15607223000000001</v>
      </c>
      <c r="G58" s="9">
        <v>2.7479090000000001E-2</v>
      </c>
      <c r="H58" s="9">
        <v>5.3705000000000003E-3</v>
      </c>
      <c r="I58" s="9">
        <v>9.0831789999999996E-2</v>
      </c>
      <c r="J58" s="9">
        <v>8.8216100000000006E-2</v>
      </c>
      <c r="K58" s="9">
        <v>8.5833140000000002E-2</v>
      </c>
      <c r="L58" s="9">
        <v>8.3650420000000003E-2</v>
      </c>
      <c r="M58" s="9">
        <v>8.1660499999999997E-2</v>
      </c>
      <c r="N58" s="9">
        <v>8.0214659999999993E-2</v>
      </c>
      <c r="O58" s="9">
        <v>7.8886890000000001E-2</v>
      </c>
      <c r="P58" s="9">
        <v>7.7662690000000006E-2</v>
      </c>
      <c r="Q58" s="9">
        <v>7.6530000000000001E-2</v>
      </c>
      <c r="R58" s="9">
        <v>7.547922E-2</v>
      </c>
      <c r="S58" s="9">
        <v>7.4501730000000002E-2</v>
      </c>
      <c r="T58" s="9">
        <v>7.3707270000000005E-2</v>
      </c>
      <c r="U58" s="9">
        <v>7.2964409999999993E-2</v>
      </c>
      <c r="V58" s="9">
        <v>7.2246820000000003E-2</v>
      </c>
      <c r="W58" s="9">
        <v>7.1687840000000003E-2</v>
      </c>
      <c r="X58" s="9">
        <v>7.1084519999999998E-2</v>
      </c>
      <c r="Y58" s="9">
        <v>7.0537660000000002E-2</v>
      </c>
      <c r="Z58" s="9">
        <v>7.0026859999999996E-2</v>
      </c>
      <c r="AA58" s="9">
        <v>6.9539799999999999E-2</v>
      </c>
      <c r="AB58" s="9">
        <v>6.9083829999999999E-2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0.16334113</v>
      </c>
      <c r="D59" s="9">
        <v>0.16049474</v>
      </c>
      <c r="E59" s="9">
        <v>0.15810161</v>
      </c>
      <c r="F59" s="9">
        <v>2.7479090000000001E-2</v>
      </c>
      <c r="G59" s="9">
        <v>5.3705000000000003E-3</v>
      </c>
      <c r="H59" s="9">
        <v>9.0831789999999996E-2</v>
      </c>
      <c r="I59" s="9">
        <v>8.8216100000000006E-2</v>
      </c>
      <c r="J59" s="9">
        <v>8.5833140000000002E-2</v>
      </c>
      <c r="K59" s="9">
        <v>8.3650420000000003E-2</v>
      </c>
      <c r="L59" s="9">
        <v>8.1660499999999997E-2</v>
      </c>
      <c r="M59" s="9">
        <v>8.0214659999999993E-2</v>
      </c>
      <c r="N59" s="9">
        <v>7.8886890000000001E-2</v>
      </c>
      <c r="O59" s="9">
        <v>7.7662690000000006E-2</v>
      </c>
      <c r="P59" s="9">
        <v>7.6530000000000001E-2</v>
      </c>
      <c r="Q59" s="9">
        <v>7.547922E-2</v>
      </c>
      <c r="R59" s="9">
        <v>7.4501730000000002E-2</v>
      </c>
      <c r="S59" s="9">
        <v>7.3707270000000005E-2</v>
      </c>
      <c r="T59" s="9">
        <v>7.2964409999999993E-2</v>
      </c>
      <c r="U59" s="9">
        <v>7.2246820000000003E-2</v>
      </c>
      <c r="V59" s="9">
        <v>7.1687840000000003E-2</v>
      </c>
      <c r="W59" s="9">
        <v>7.1084519999999998E-2</v>
      </c>
      <c r="X59" s="9">
        <v>7.0537660000000002E-2</v>
      </c>
      <c r="Y59" s="9">
        <v>7.0026859999999996E-2</v>
      </c>
      <c r="Z59" s="9">
        <v>6.9539799999999999E-2</v>
      </c>
      <c r="AA59" s="9">
        <v>6.9083829999999999E-2</v>
      </c>
      <c r="AB59" s="9">
        <v>6.8669620000000001E-2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0.16334113</v>
      </c>
      <c r="D60" s="9">
        <v>0.16049474</v>
      </c>
      <c r="E60" s="9">
        <v>0.15810161</v>
      </c>
      <c r="F60" s="9">
        <v>0.15608222999999999</v>
      </c>
      <c r="G60" s="9">
        <v>0.16507902999999999</v>
      </c>
      <c r="H60" s="9">
        <v>0.17703752</v>
      </c>
      <c r="I60" s="9">
        <v>0.18060699</v>
      </c>
      <c r="J60" s="9">
        <v>0.18451276999999999</v>
      </c>
      <c r="K60" s="9">
        <v>0.18874942</v>
      </c>
      <c r="L60" s="9">
        <v>0.19307423000000001</v>
      </c>
      <c r="M60" s="9">
        <v>0.19294984000000001</v>
      </c>
      <c r="N60" s="9">
        <v>0.19297354999999999</v>
      </c>
      <c r="O60" s="9">
        <v>0.19314981000000001</v>
      </c>
      <c r="P60" s="9">
        <v>0.19348366</v>
      </c>
      <c r="Q60" s="9">
        <v>0.1939623</v>
      </c>
      <c r="R60" s="9">
        <v>0.19457305</v>
      </c>
      <c r="S60" s="9">
        <v>0.19386389000000001</v>
      </c>
      <c r="T60" s="9">
        <v>0.19319098000000001</v>
      </c>
      <c r="U60" s="9">
        <v>0.19263069999999999</v>
      </c>
      <c r="V60" s="9">
        <v>0.19210672000000001</v>
      </c>
      <c r="W60" s="9">
        <v>0.1917063</v>
      </c>
      <c r="X60" s="9">
        <v>0.19137340999999999</v>
      </c>
      <c r="Y60" s="9">
        <v>0.19098923000000001</v>
      </c>
      <c r="Z60" s="9">
        <v>0.19076489999999999</v>
      </c>
      <c r="AA60" s="9">
        <v>0.19050526000000001</v>
      </c>
      <c r="AB60" s="9">
        <v>0.19032413000000001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14725</v>
      </c>
      <c r="C61" s="9">
        <v>14356.875</v>
      </c>
      <c r="D61" s="9">
        <v>13997.953125</v>
      </c>
      <c r="E61" s="9">
        <v>13648.004296880001</v>
      </c>
      <c r="F61" s="9">
        <v>13306.80418945</v>
      </c>
      <c r="G61" s="9">
        <v>12974.134084720001</v>
      </c>
      <c r="H61" s="9">
        <v>12649.780733039999</v>
      </c>
      <c r="I61" s="9">
        <v>12333.53621475</v>
      </c>
      <c r="J61" s="9">
        <v>12025.197809380001</v>
      </c>
      <c r="K61" s="9">
        <v>11724.567864140001</v>
      </c>
      <c r="L61" s="9">
        <v>11431.45366829</v>
      </c>
      <c r="M61" s="9">
        <v>11145.66783013</v>
      </c>
      <c r="N61" s="9">
        <v>10867.02658294</v>
      </c>
      <c r="O61" s="9">
        <v>10595.355256950001</v>
      </c>
      <c r="P61" s="9">
        <v>10330.473799429999</v>
      </c>
      <c r="Q61" s="9">
        <v>10072.211960819999</v>
      </c>
      <c r="R61" s="9">
        <v>9820.4066617999997</v>
      </c>
      <c r="S61" s="9">
        <v>9574.8965592200002</v>
      </c>
      <c r="T61" s="9">
        <v>9335.5241452499995</v>
      </c>
      <c r="U61" s="9">
        <v>9102.14790679</v>
      </c>
      <c r="V61" s="9">
        <v>8874.5943577800008</v>
      </c>
      <c r="W61" s="9">
        <v>8652.7503744500009</v>
      </c>
      <c r="X61" s="9">
        <v>8436.4316155500001</v>
      </c>
      <c r="Y61" s="9">
        <v>8225.5209176699991</v>
      </c>
      <c r="Z61" s="9">
        <v>8019.8844799400003</v>
      </c>
      <c r="AA61" s="9">
        <v>7819.3873931899998</v>
      </c>
      <c r="AB61" s="9">
        <v>7623.9027083600004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83751465.550653204</v>
      </c>
      <c r="C62" s="9">
        <v>59364100.492610797</v>
      </c>
      <c r="D62" s="9">
        <v>32863306.975369401</v>
      </c>
      <c r="E62" s="9">
        <v>9591161.9244663399</v>
      </c>
      <c r="F62" s="9">
        <v>3889037.2594417101</v>
      </c>
      <c r="G62" s="9">
        <v>2277581.4482758599</v>
      </c>
      <c r="H62" s="9">
        <v>1302193.5182676499</v>
      </c>
      <c r="I62" s="9">
        <v>906255.02134646999</v>
      </c>
      <c r="J62" s="9">
        <v>628619.63998357998</v>
      </c>
      <c r="K62" s="9">
        <v>430676.63074713002</v>
      </c>
      <c r="L62" s="9">
        <v>296690.53083949001</v>
      </c>
      <c r="M62" s="9">
        <v>207365.90196531001</v>
      </c>
      <c r="N62" s="9">
        <v>149313.90512109999</v>
      </c>
      <c r="O62" s="9">
        <v>111264.98096263999</v>
      </c>
      <c r="P62" s="9">
        <v>85842.096572249997</v>
      </c>
      <c r="Q62" s="9">
        <v>68629.752796589994</v>
      </c>
      <c r="R62" s="9">
        <v>56826.74377822</v>
      </c>
      <c r="S62" s="9">
        <v>48353.382972860003</v>
      </c>
      <c r="T62" s="9">
        <v>41848.026452179998</v>
      </c>
      <c r="U62" s="9">
        <v>36612.54842082</v>
      </c>
      <c r="V62" s="9">
        <v>32303.33062013</v>
      </c>
      <c r="W62" s="9">
        <v>28960.765836670002</v>
      </c>
      <c r="X62" s="9">
        <v>26039.401513109999</v>
      </c>
      <c r="Y62" s="9">
        <v>23540.101357250001</v>
      </c>
      <c r="Z62" s="9">
        <v>21332.073769760002</v>
      </c>
      <c r="AA62" s="9">
        <v>19622.922554910001</v>
      </c>
      <c r="AB62" s="9">
        <v>18141.980744560002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10763.55816219</v>
      </c>
      <c r="C64" s="9">
        <v>9975.4747025300003</v>
      </c>
      <c r="D64" s="9">
        <v>9143.6992683799999</v>
      </c>
      <c r="E64" s="9">
        <v>8392.4576945400004</v>
      </c>
      <c r="F64" s="9">
        <v>8055.4828462200003</v>
      </c>
      <c r="G64" s="9">
        <v>7818.8445034599999</v>
      </c>
      <c r="H64" s="9">
        <v>7601.9919125400002</v>
      </c>
      <c r="I64" s="9">
        <v>7403.4825431600002</v>
      </c>
      <c r="J64" s="9">
        <v>7212.4595683199996</v>
      </c>
      <c r="K64" s="9">
        <v>7027.90582249</v>
      </c>
      <c r="L64" s="9">
        <v>6849.33963477</v>
      </c>
      <c r="M64" s="9">
        <v>6676.1996418299996</v>
      </c>
      <c r="N64" s="9">
        <v>6508.0641557500003</v>
      </c>
      <c r="O64" s="9">
        <v>6344.5662705100003</v>
      </c>
      <c r="P64" s="9">
        <v>6185.4264760699998</v>
      </c>
      <c r="Q64" s="9">
        <v>6030.4400747199998</v>
      </c>
      <c r="R64" s="9">
        <v>5879.4442413200004</v>
      </c>
      <c r="S64" s="9">
        <v>5732.2939869000002</v>
      </c>
      <c r="T64" s="9">
        <v>5588.8633342000003</v>
      </c>
      <c r="U64" s="9">
        <v>5449.0513265099999</v>
      </c>
      <c r="V64" s="9">
        <v>5312.7461222399997</v>
      </c>
      <c r="W64" s="9">
        <v>5179.8809501699998</v>
      </c>
      <c r="X64" s="9">
        <v>5050.33277249</v>
      </c>
      <c r="Y64" s="9">
        <v>4924.0314797700003</v>
      </c>
      <c r="Z64" s="9">
        <v>4800.8939390799997</v>
      </c>
      <c r="AA64" s="9">
        <v>4680.8442319400001</v>
      </c>
      <c r="AB64" s="9">
        <v>4563.8000703600001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4867.8562403899996</v>
      </c>
      <c r="D65" s="9">
        <v>2694.7911719799999</v>
      </c>
      <c r="E65" s="9">
        <v>786.47527780999997</v>
      </c>
      <c r="F65" s="9">
        <v>318.90105526999997</v>
      </c>
      <c r="G65" s="9">
        <v>186.76167876</v>
      </c>
      <c r="H65" s="9">
        <v>106.77986850000001</v>
      </c>
      <c r="I65" s="9">
        <v>74.312911749999998</v>
      </c>
      <c r="J65" s="9">
        <v>51.546810479999998</v>
      </c>
      <c r="K65" s="9">
        <v>35.315483720000003</v>
      </c>
      <c r="L65" s="9">
        <v>24.328623530000002</v>
      </c>
      <c r="M65" s="9">
        <v>17.004003959999999</v>
      </c>
      <c r="N65" s="9">
        <v>12.243740219999999</v>
      </c>
      <c r="O65" s="9">
        <v>9.1237284400000007</v>
      </c>
      <c r="P65" s="9">
        <v>7.0390519200000004</v>
      </c>
      <c r="Q65" s="9">
        <v>5.6276397300000003</v>
      </c>
      <c r="R65" s="9">
        <v>4.6597929899999997</v>
      </c>
      <c r="S65" s="9">
        <v>3.9649774</v>
      </c>
      <c r="T65" s="9">
        <v>3.4315381700000001</v>
      </c>
      <c r="U65" s="9">
        <v>3.00222897</v>
      </c>
      <c r="V65" s="9">
        <v>2.6488731099999998</v>
      </c>
      <c r="W65" s="9">
        <v>2.3747828000000002</v>
      </c>
      <c r="X65" s="9">
        <v>2.1352309200000001</v>
      </c>
      <c r="Y65" s="9">
        <v>1.9302883099999999</v>
      </c>
      <c r="Z65" s="9">
        <v>1.74923005</v>
      </c>
      <c r="AA65" s="9">
        <v>1.60907965</v>
      </c>
      <c r="AB65" s="9">
        <v>1.48764242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68.676201750000004</v>
      </c>
      <c r="C66" s="9">
        <v>48.678562399999997</v>
      </c>
      <c r="D66" s="9">
        <v>26.94791172</v>
      </c>
      <c r="E66" s="9">
        <v>7.8647527799999999</v>
      </c>
      <c r="F66" s="9">
        <v>3.1890105499999999</v>
      </c>
      <c r="G66" s="9">
        <v>1.86761679</v>
      </c>
      <c r="H66" s="9">
        <v>1.0677986799999999</v>
      </c>
      <c r="I66" s="9">
        <v>0.74312911999999998</v>
      </c>
      <c r="J66" s="9">
        <v>0.51546809999999998</v>
      </c>
      <c r="K66" s="9">
        <v>0.35315484000000003</v>
      </c>
      <c r="L66" s="9">
        <v>0.24328623999999999</v>
      </c>
      <c r="M66" s="9">
        <v>0.17004004</v>
      </c>
      <c r="N66" s="9">
        <v>0.1224374</v>
      </c>
      <c r="O66" s="9">
        <v>9.1237280000000004E-2</v>
      </c>
      <c r="P66" s="9">
        <v>7.0390519999999998E-2</v>
      </c>
      <c r="Q66" s="9">
        <v>5.6276399999999997E-2</v>
      </c>
      <c r="R66" s="9">
        <v>4.6597930000000003E-2</v>
      </c>
      <c r="S66" s="9">
        <v>3.9649770000000001E-2</v>
      </c>
      <c r="T66" s="9">
        <v>3.4315379999999999E-2</v>
      </c>
      <c r="U66" s="9">
        <v>3.002229E-2</v>
      </c>
      <c r="V66" s="9">
        <v>2.6488729999999999E-2</v>
      </c>
      <c r="W66" s="9">
        <v>2.3747830000000001E-2</v>
      </c>
      <c r="X66" s="9">
        <v>2.1352309999999999E-2</v>
      </c>
      <c r="Y66" s="9">
        <v>1.9302880000000001E-2</v>
      </c>
      <c r="Z66" s="9">
        <v>1.7492299999999999E-2</v>
      </c>
      <c r="AA66" s="9">
        <v>1.6090799999999999E-2</v>
      </c>
      <c r="AB66" s="9">
        <v>1.487642E-2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8813.82404417</v>
      </c>
      <c r="C67" s="9">
        <v>8593.4784430700001</v>
      </c>
      <c r="D67" s="9">
        <v>8378.6414819900001</v>
      </c>
      <c r="E67" s="9">
        <v>8169.1754449399996</v>
      </c>
      <c r="F67" s="9">
        <v>7964.94605882</v>
      </c>
      <c r="G67" s="9">
        <v>7765.8224073499996</v>
      </c>
      <c r="H67" s="9">
        <v>7571.6768474299997</v>
      </c>
      <c r="I67" s="9">
        <v>7382.3849262599997</v>
      </c>
      <c r="J67" s="9">
        <v>7197.8253031000004</v>
      </c>
      <c r="K67" s="9">
        <v>7017.8796705300001</v>
      </c>
      <c r="L67" s="9">
        <v>6842.4326792100001</v>
      </c>
      <c r="M67" s="9">
        <v>6671.3721636399996</v>
      </c>
      <c r="N67" s="9">
        <v>6504.5881280399999</v>
      </c>
      <c r="O67" s="9">
        <v>6341.9760217499997</v>
      </c>
      <c r="P67" s="9">
        <v>6183.42807206</v>
      </c>
      <c r="Q67" s="9">
        <v>6028.84237407</v>
      </c>
      <c r="R67" s="9">
        <v>5878.1213147199996</v>
      </c>
      <c r="S67" s="9">
        <v>5731.1683201400001</v>
      </c>
      <c r="T67" s="9">
        <v>5587.8891121500001</v>
      </c>
      <c r="U67" s="9">
        <v>5448.19898638</v>
      </c>
      <c r="V67" s="9">
        <v>5311.9941006999998</v>
      </c>
      <c r="W67" s="9">
        <v>5179.2067435400004</v>
      </c>
      <c r="X67" s="9">
        <v>5049.7265752200001</v>
      </c>
      <c r="Y67" s="9">
        <v>4923.4834662100002</v>
      </c>
      <c r="Z67" s="9">
        <v>4800.3973284000003</v>
      </c>
      <c r="AA67" s="9">
        <v>4680.3874103099997</v>
      </c>
      <c r="AB67" s="9">
        <v>4563.3777250499998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1949.7341180200001</v>
      </c>
      <c r="C68" s="9">
        <v>1381.99625947</v>
      </c>
      <c r="D68" s="9">
        <v>765.05778639000005</v>
      </c>
      <c r="E68" s="9">
        <v>223.2822496</v>
      </c>
      <c r="F68" s="9">
        <v>90.536787399999994</v>
      </c>
      <c r="G68" s="9">
        <v>53.02209612</v>
      </c>
      <c r="H68" s="9">
        <v>30.315065109999999</v>
      </c>
      <c r="I68" s="9">
        <v>21.097616899999998</v>
      </c>
      <c r="J68" s="9">
        <v>14.63426522</v>
      </c>
      <c r="K68" s="9">
        <v>10.02615196</v>
      </c>
      <c r="L68" s="9">
        <v>6.9069555600000001</v>
      </c>
      <c r="M68" s="9">
        <v>4.8274781999999998</v>
      </c>
      <c r="N68" s="9">
        <v>3.4760277099999999</v>
      </c>
      <c r="O68" s="9">
        <v>2.5902487600000001</v>
      </c>
      <c r="P68" s="9">
        <v>1.99840401</v>
      </c>
      <c r="Q68" s="9">
        <v>1.5977006499999999</v>
      </c>
      <c r="R68" s="9">
        <v>1.3229266</v>
      </c>
      <c r="S68" s="9">
        <v>1.1256667600000001</v>
      </c>
      <c r="T68" s="9">
        <v>0.97422206</v>
      </c>
      <c r="U68" s="9">
        <v>0.85234012999999997</v>
      </c>
      <c r="V68" s="9">
        <v>0.75202153999999999</v>
      </c>
      <c r="W68" s="9">
        <v>0.67420663000000003</v>
      </c>
      <c r="X68" s="9">
        <v>0.60619727000000001</v>
      </c>
      <c r="Y68" s="9">
        <v>0.54801356000000001</v>
      </c>
      <c r="Z68" s="9">
        <v>0.49661068000000003</v>
      </c>
      <c r="AA68" s="9">
        <v>0.45682163999999997</v>
      </c>
      <c r="AB68" s="9">
        <v>0.42234530999999997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0.50132620999999999</v>
      </c>
      <c r="D69" s="9">
        <v>0</v>
      </c>
      <c r="E69" s="9">
        <v>0</v>
      </c>
      <c r="F69" s="9">
        <v>0</v>
      </c>
      <c r="G69" s="9">
        <v>0</v>
      </c>
      <c r="H69" s="9">
        <v>0</v>
      </c>
      <c r="I69" s="9">
        <v>0</v>
      </c>
      <c r="J69" s="9">
        <v>0</v>
      </c>
      <c r="K69" s="9">
        <v>0</v>
      </c>
      <c r="L69" s="9">
        <v>0</v>
      </c>
      <c r="M69" s="9">
        <v>0</v>
      </c>
      <c r="N69" s="9">
        <v>4.9999999999999998E-8</v>
      </c>
      <c r="O69" s="9">
        <v>4.0000000000000001E-8</v>
      </c>
      <c r="P69" s="9">
        <v>4.0999999999999999E-7</v>
      </c>
      <c r="Q69" s="9">
        <v>2.2999999999999999E-7</v>
      </c>
      <c r="R69" s="9">
        <v>0</v>
      </c>
      <c r="S69" s="9">
        <v>0</v>
      </c>
      <c r="T69" s="9">
        <v>1E-8</v>
      </c>
      <c r="U69" s="9">
        <v>0</v>
      </c>
      <c r="V69" s="9">
        <v>1.3E-6</v>
      </c>
      <c r="W69" s="9">
        <v>2E-8</v>
      </c>
      <c r="X69" s="9">
        <v>2.4099999999999998E-6</v>
      </c>
      <c r="Y69" s="9">
        <v>0</v>
      </c>
      <c r="Z69" s="9">
        <v>1E-8</v>
      </c>
      <c r="AA69" s="9">
        <v>1.9999999999999999E-7</v>
      </c>
      <c r="AB69" s="9">
        <v>0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0</v>
      </c>
      <c r="D70" s="9">
        <v>0</v>
      </c>
      <c r="E70" s="9">
        <v>0</v>
      </c>
      <c r="F70" s="9">
        <v>0</v>
      </c>
      <c r="G70" s="9">
        <v>0</v>
      </c>
      <c r="H70" s="9">
        <v>0</v>
      </c>
      <c r="I70" s="9">
        <v>0</v>
      </c>
      <c r="J70" s="9">
        <v>0</v>
      </c>
      <c r="K70" s="9">
        <v>0</v>
      </c>
      <c r="L70" s="9">
        <v>0</v>
      </c>
      <c r="M70" s="9">
        <v>4.9999999999999998E-8</v>
      </c>
      <c r="N70" s="9">
        <v>4.0000000000000001E-8</v>
      </c>
      <c r="O70" s="9">
        <v>4.0999999999999999E-7</v>
      </c>
      <c r="P70" s="9">
        <v>2.2999999999999999E-7</v>
      </c>
      <c r="Q70" s="9">
        <v>0</v>
      </c>
      <c r="R70" s="9">
        <v>0</v>
      </c>
      <c r="S70" s="9">
        <v>1E-8</v>
      </c>
      <c r="T70" s="9">
        <v>0</v>
      </c>
      <c r="U70" s="9">
        <v>1.3E-6</v>
      </c>
      <c r="V70" s="9">
        <v>2E-8</v>
      </c>
      <c r="W70" s="9">
        <v>2.4099999999999998E-6</v>
      </c>
      <c r="X70" s="9">
        <v>0</v>
      </c>
      <c r="Y70" s="9">
        <v>1E-8</v>
      </c>
      <c r="Z70" s="9">
        <v>1.9999999999999999E-7</v>
      </c>
      <c r="AA70" s="9">
        <v>0</v>
      </c>
      <c r="AB70" s="9">
        <v>0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0.50133620999999995</v>
      </c>
      <c r="D71" s="9">
        <v>0.56039519999999998</v>
      </c>
      <c r="E71" s="9">
        <v>0.62695984000000005</v>
      </c>
      <c r="F71" s="9">
        <v>0.70198667999999997</v>
      </c>
      <c r="G71" s="9">
        <v>0.75556109000000005</v>
      </c>
      <c r="H71" s="9">
        <v>0.80815256000000002</v>
      </c>
      <c r="I71" s="9">
        <v>0.8857564</v>
      </c>
      <c r="J71" s="9">
        <v>0.97019474000000006</v>
      </c>
      <c r="K71" s="9">
        <v>1.06204148</v>
      </c>
      <c r="L71" s="9">
        <v>1.1603311000000001</v>
      </c>
      <c r="M71" s="9">
        <v>1.23360208</v>
      </c>
      <c r="N71" s="9">
        <v>1.31095914</v>
      </c>
      <c r="O71" s="9">
        <v>1.3927685700000001</v>
      </c>
      <c r="P71" s="9">
        <v>1.47942974</v>
      </c>
      <c r="Q71" s="9">
        <v>1.5712164</v>
      </c>
      <c r="R71" s="9">
        <v>1.6684018199999999</v>
      </c>
      <c r="S71" s="9">
        <v>1.7568768299999999</v>
      </c>
      <c r="T71" s="9">
        <v>1.84909981</v>
      </c>
      <c r="U71" s="9">
        <v>1.9461145399999999</v>
      </c>
      <c r="V71" s="9">
        <v>2.0473219199999999</v>
      </c>
      <c r="W71" s="9">
        <v>2.1542536800000001</v>
      </c>
      <c r="X71" s="9">
        <v>2.26642835</v>
      </c>
      <c r="Y71" s="9">
        <v>2.3825795099999998</v>
      </c>
      <c r="Z71" s="9">
        <v>2.5058653199999998</v>
      </c>
      <c r="AA71" s="9">
        <v>2.6338475400000001</v>
      </c>
      <c r="AB71" s="9">
        <v>2.7685081600000001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0</v>
      </c>
      <c r="D72" s="9">
        <v>0</v>
      </c>
      <c r="E72" s="9">
        <v>0</v>
      </c>
      <c r="F72" s="9">
        <v>1.47E-5</v>
      </c>
      <c r="G72" s="9">
        <v>2.9709999999999998E-5</v>
      </c>
      <c r="H72" s="9">
        <v>2.675E-5</v>
      </c>
      <c r="I72" s="9">
        <v>2.4070000000000002E-5</v>
      </c>
      <c r="J72" s="9">
        <v>4.7649999999999999E-5</v>
      </c>
      <c r="K72" s="9">
        <v>1.2546000000000001E-4</v>
      </c>
      <c r="L72" s="9">
        <v>3.2838000000000002E-4</v>
      </c>
      <c r="M72" s="9">
        <v>8.8382E-4</v>
      </c>
      <c r="N72" s="9">
        <v>2.3120200000000001E-3</v>
      </c>
      <c r="O72" s="9">
        <v>6.0069099999999999E-3</v>
      </c>
      <c r="P72" s="9">
        <v>1.572902E-2</v>
      </c>
      <c r="Q72" s="9">
        <v>3.866464E-2</v>
      </c>
      <c r="R72" s="9">
        <v>9.3509960000000003E-2</v>
      </c>
      <c r="S72" s="9">
        <v>0.24893188999999999</v>
      </c>
      <c r="T72" s="9">
        <v>0.67211595999999996</v>
      </c>
      <c r="U72" s="9">
        <v>1.81320557</v>
      </c>
      <c r="V72" s="9">
        <v>1.63189352</v>
      </c>
      <c r="W72" s="9">
        <v>1.6181215900000001</v>
      </c>
      <c r="X72" s="9">
        <v>1.4566686499999999</v>
      </c>
      <c r="Y72" s="9">
        <v>1.3118758500000001</v>
      </c>
      <c r="Z72" s="9">
        <v>1.1891789100000001</v>
      </c>
      <c r="AA72" s="9">
        <v>1.2465714800000001</v>
      </c>
      <c r="AB72" s="9">
        <v>1.1219143600000001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0</v>
      </c>
      <c r="D73" s="9">
        <v>0</v>
      </c>
      <c r="E73" s="9">
        <v>0</v>
      </c>
      <c r="F73" s="9">
        <v>0</v>
      </c>
      <c r="G73" s="9">
        <v>0</v>
      </c>
      <c r="H73" s="9">
        <v>0</v>
      </c>
      <c r="I73" s="9">
        <v>8.1999999999999998E-7</v>
      </c>
      <c r="J73" s="9">
        <v>2.83E-6</v>
      </c>
      <c r="K73" s="9">
        <v>0</v>
      </c>
      <c r="L73" s="9">
        <v>3.4199999999999998E-5</v>
      </c>
      <c r="M73" s="9">
        <v>1.3588000000000001E-4</v>
      </c>
      <c r="N73" s="9">
        <v>4.6201E-4</v>
      </c>
      <c r="O73" s="9">
        <v>1.20089E-3</v>
      </c>
      <c r="P73" s="9">
        <v>3.1445100000000001E-3</v>
      </c>
      <c r="Q73" s="9">
        <v>7.7297499999999996E-3</v>
      </c>
      <c r="R73" s="9">
        <v>1.8694309999999999E-2</v>
      </c>
      <c r="S73" s="9">
        <v>4.96785E-2</v>
      </c>
      <c r="T73" s="9">
        <v>0.13424553</v>
      </c>
      <c r="U73" s="9">
        <v>0.36240093000000001</v>
      </c>
      <c r="V73" s="9">
        <v>0.32622261000000002</v>
      </c>
      <c r="W73" s="9">
        <v>0.32339612000000001</v>
      </c>
      <c r="X73" s="9">
        <v>0.29120299999999999</v>
      </c>
      <c r="Y73" s="9">
        <v>0.26213824000000002</v>
      </c>
      <c r="Z73" s="9">
        <v>0.23768294000000001</v>
      </c>
      <c r="AA73" s="9">
        <v>0.24906365999999999</v>
      </c>
      <c r="AB73" s="9">
        <v>0.22426751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0</v>
      </c>
      <c r="D75" s="9">
        <v>0</v>
      </c>
      <c r="E75" s="9">
        <v>0</v>
      </c>
      <c r="F75" s="9">
        <v>3.8999999999999999E-6</v>
      </c>
      <c r="G75" s="9">
        <v>7.8900000000000007E-6</v>
      </c>
      <c r="H75" s="9">
        <v>7.0999999999999998E-6</v>
      </c>
      <c r="I75" s="9">
        <v>6.3899999999999998E-6</v>
      </c>
      <c r="J75" s="9">
        <v>1.2649999999999999E-5</v>
      </c>
      <c r="K75" s="9">
        <v>3.3319999999999999E-5</v>
      </c>
      <c r="L75" s="9">
        <v>8.721E-5</v>
      </c>
      <c r="M75" s="9">
        <v>2.3471000000000001E-4</v>
      </c>
      <c r="N75" s="9">
        <v>6.1399999999999996E-4</v>
      </c>
      <c r="O75" s="9">
        <v>1.5952500000000001E-3</v>
      </c>
      <c r="P75" s="9">
        <v>4.1771400000000002E-3</v>
      </c>
      <c r="Q75" s="9">
        <v>1.026814E-2</v>
      </c>
      <c r="R75" s="9">
        <v>2.483337E-2</v>
      </c>
      <c r="S75" s="9">
        <v>6.6108639999999996E-2</v>
      </c>
      <c r="T75" s="9">
        <v>0.17849330999999999</v>
      </c>
      <c r="U75" s="9">
        <v>0.48153158000000001</v>
      </c>
      <c r="V75" s="9">
        <v>0.43338068000000002</v>
      </c>
      <c r="W75" s="9">
        <v>0.42972327999999999</v>
      </c>
      <c r="X75" s="9">
        <v>0.38684635000000001</v>
      </c>
      <c r="Y75" s="9">
        <v>0.34839384000000001</v>
      </c>
      <c r="Z75" s="9">
        <v>0.31580931000000001</v>
      </c>
      <c r="AA75" s="9">
        <v>0.33105100999999998</v>
      </c>
      <c r="AB75" s="9">
        <v>0.29794591999999998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1E-8</v>
      </c>
      <c r="O76" s="9">
        <v>1E-8</v>
      </c>
      <c r="P76" s="9">
        <v>2.9999999999999997E-8</v>
      </c>
      <c r="Q76" s="9">
        <v>8.9999999999999999E-8</v>
      </c>
      <c r="R76" s="9">
        <v>2.1E-7</v>
      </c>
      <c r="S76" s="9">
        <v>5.5000000000000003E-7</v>
      </c>
      <c r="T76" s="9">
        <v>1.4899999999999999E-6</v>
      </c>
      <c r="U76" s="9">
        <v>4.0199999999999996E-6</v>
      </c>
      <c r="V76" s="9">
        <v>3.6200000000000001E-6</v>
      </c>
      <c r="W76" s="9">
        <v>3.5899999999999999E-6</v>
      </c>
      <c r="X76" s="9">
        <v>3.23E-6</v>
      </c>
      <c r="Y76" s="9">
        <v>2.9100000000000001E-6</v>
      </c>
      <c r="Z76" s="9">
        <v>2.6400000000000001E-6</v>
      </c>
      <c r="AA76" s="9">
        <v>2.7599999999999998E-6</v>
      </c>
      <c r="AB76" s="9">
        <v>2.4899999999999999E-6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0</v>
      </c>
      <c r="D77" s="9">
        <v>0</v>
      </c>
      <c r="E77" s="9">
        <v>0</v>
      </c>
      <c r="F77" s="9">
        <v>0</v>
      </c>
      <c r="G77" s="9">
        <v>0</v>
      </c>
      <c r="H77" s="9">
        <v>0</v>
      </c>
      <c r="I77" s="9">
        <v>0</v>
      </c>
      <c r="J77" s="9">
        <v>0</v>
      </c>
      <c r="K77" s="9">
        <v>0</v>
      </c>
      <c r="L77" s="9">
        <v>0</v>
      </c>
      <c r="M77" s="9">
        <v>0</v>
      </c>
      <c r="N77" s="9">
        <v>0</v>
      </c>
      <c r="O77" s="9">
        <v>0</v>
      </c>
      <c r="P77" s="9">
        <v>0</v>
      </c>
      <c r="Q77" s="9">
        <v>0</v>
      </c>
      <c r="R77" s="9">
        <v>0</v>
      </c>
      <c r="S77" s="9">
        <v>1E-8</v>
      </c>
      <c r="T77" s="9">
        <v>1E-8</v>
      </c>
      <c r="U77" s="9">
        <v>4.0000000000000001E-8</v>
      </c>
      <c r="V77" s="9">
        <v>4.0000000000000001E-8</v>
      </c>
      <c r="W77" s="9">
        <v>4.0000000000000001E-8</v>
      </c>
      <c r="X77" s="9">
        <v>2.9999999999999997E-8</v>
      </c>
      <c r="Y77" s="9">
        <v>2.9999999999999997E-8</v>
      </c>
      <c r="Z77" s="9">
        <v>2.9999999999999997E-8</v>
      </c>
      <c r="AA77" s="9">
        <v>2.9999999999999997E-8</v>
      </c>
      <c r="AB77" s="9">
        <v>2E-8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0</v>
      </c>
      <c r="D78" s="9">
        <v>0</v>
      </c>
      <c r="E78" s="9">
        <v>0</v>
      </c>
      <c r="F78" s="9">
        <v>3.8999999999999999E-6</v>
      </c>
      <c r="G78" s="9">
        <v>7.8900000000000007E-6</v>
      </c>
      <c r="H78" s="9">
        <v>7.0999999999999998E-6</v>
      </c>
      <c r="I78" s="9">
        <v>6.3899999999999998E-6</v>
      </c>
      <c r="J78" s="9">
        <v>1.2649999999999999E-5</v>
      </c>
      <c r="K78" s="9">
        <v>3.3319999999999999E-5</v>
      </c>
      <c r="L78" s="9">
        <v>8.721E-5</v>
      </c>
      <c r="M78" s="9">
        <v>2.3471000000000001E-4</v>
      </c>
      <c r="N78" s="9">
        <v>6.1399000000000002E-4</v>
      </c>
      <c r="O78" s="9">
        <v>1.59523E-3</v>
      </c>
      <c r="P78" s="9">
        <v>4.1771000000000004E-3</v>
      </c>
      <c r="Q78" s="9">
        <v>1.0268029999999999E-2</v>
      </c>
      <c r="R78" s="9">
        <v>2.4833109999999999E-2</v>
      </c>
      <c r="S78" s="9">
        <v>6.6107959999999993E-2</v>
      </c>
      <c r="T78" s="9">
        <v>0.17849145999999999</v>
      </c>
      <c r="U78" s="9">
        <v>0.48152658999999998</v>
      </c>
      <c r="V78" s="9">
        <v>0.43337618999999999</v>
      </c>
      <c r="W78" s="9">
        <v>0.42971883</v>
      </c>
      <c r="X78" s="9">
        <v>0.38684234000000001</v>
      </c>
      <c r="Y78" s="9">
        <v>0.34839023000000002</v>
      </c>
      <c r="Z78" s="9">
        <v>0.31580604000000001</v>
      </c>
      <c r="AA78" s="9">
        <v>0.33104758000000001</v>
      </c>
      <c r="AB78" s="9">
        <v>0.29794282999999999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0</v>
      </c>
      <c r="D79" s="9">
        <v>0</v>
      </c>
      <c r="E79" s="9">
        <v>0</v>
      </c>
      <c r="F79" s="9">
        <v>0</v>
      </c>
      <c r="G79" s="9">
        <v>0</v>
      </c>
      <c r="H79" s="9">
        <v>0</v>
      </c>
      <c r="I79" s="9">
        <v>0</v>
      </c>
      <c r="J79" s="9">
        <v>0</v>
      </c>
      <c r="K79" s="9">
        <v>0</v>
      </c>
      <c r="L79" s="9">
        <v>0</v>
      </c>
      <c r="M79" s="9">
        <v>0</v>
      </c>
      <c r="N79" s="9">
        <v>1E-8</v>
      </c>
      <c r="O79" s="9">
        <v>2E-8</v>
      </c>
      <c r="P79" s="9">
        <v>4.0000000000000001E-8</v>
      </c>
      <c r="Q79" s="9">
        <v>1.1000000000000001E-7</v>
      </c>
      <c r="R79" s="9">
        <v>2.6E-7</v>
      </c>
      <c r="S79" s="9">
        <v>6.7999999999999995E-7</v>
      </c>
      <c r="T79" s="9">
        <v>1.8500000000000001E-6</v>
      </c>
      <c r="U79" s="9">
        <v>4.9899999999999997E-6</v>
      </c>
      <c r="V79" s="9">
        <v>4.4900000000000002E-6</v>
      </c>
      <c r="W79" s="9">
        <v>4.4499999999999997E-6</v>
      </c>
      <c r="X79" s="9">
        <v>4.0099999999999997E-6</v>
      </c>
      <c r="Y79" s="9">
        <v>3.6100000000000002E-6</v>
      </c>
      <c r="Z79" s="9">
        <v>3.27E-6</v>
      </c>
      <c r="AA79" s="9">
        <v>3.4300000000000002E-6</v>
      </c>
      <c r="AB79" s="9">
        <v>3.0900000000000001E-6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0</v>
      </c>
      <c r="E80" s="9">
        <v>0</v>
      </c>
      <c r="F80" s="9">
        <v>0</v>
      </c>
      <c r="G80" s="9">
        <v>1E-8</v>
      </c>
      <c r="H80" s="9">
        <v>1.24613913</v>
      </c>
      <c r="I80" s="9">
        <v>2.388E-4</v>
      </c>
      <c r="J80" s="9">
        <v>0</v>
      </c>
      <c r="K80" s="9">
        <v>1.1993443800000001</v>
      </c>
      <c r="L80" s="9">
        <v>1.9254445200000001</v>
      </c>
      <c r="M80" s="9">
        <v>1.90826396</v>
      </c>
      <c r="N80" s="9">
        <v>1.99047854</v>
      </c>
      <c r="O80" s="9">
        <v>1.9066002</v>
      </c>
      <c r="P80" s="9">
        <v>1.8868010200000001</v>
      </c>
      <c r="Q80" s="9">
        <v>1.9094334399999999</v>
      </c>
      <c r="R80" s="9">
        <v>1.7313018600000001</v>
      </c>
      <c r="S80" s="9">
        <v>1.6872087</v>
      </c>
      <c r="T80" s="9">
        <v>1.9578773</v>
      </c>
      <c r="U80" s="9">
        <v>1.9999899999999999</v>
      </c>
      <c r="V80" s="9">
        <v>1.9975078399999999</v>
      </c>
      <c r="W80" s="9">
        <v>5.2100000000000001E-6</v>
      </c>
      <c r="X80" s="9">
        <v>0.10173417999999999</v>
      </c>
      <c r="Y80" s="9">
        <v>2.4666999999999999E-4</v>
      </c>
      <c r="Z80" s="9">
        <v>6.6671999999999999E-4</v>
      </c>
      <c r="AA80" s="9">
        <v>7.1912599999999997E-3</v>
      </c>
      <c r="AB80" s="9">
        <v>0.16473594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0</v>
      </c>
      <c r="D81" s="9">
        <v>0</v>
      </c>
      <c r="E81" s="9">
        <v>0</v>
      </c>
      <c r="F81" s="9">
        <v>1E-8</v>
      </c>
      <c r="G81" s="9">
        <v>1.24613913</v>
      </c>
      <c r="H81" s="9">
        <v>2.388E-4</v>
      </c>
      <c r="I81" s="9">
        <v>0</v>
      </c>
      <c r="J81" s="9">
        <v>1.1993443800000001</v>
      </c>
      <c r="K81" s="9">
        <v>1.9254445200000001</v>
      </c>
      <c r="L81" s="9">
        <v>1.90826396</v>
      </c>
      <c r="M81" s="9">
        <v>1.99047854</v>
      </c>
      <c r="N81" s="9">
        <v>1.9066002</v>
      </c>
      <c r="O81" s="9">
        <v>1.8868010200000001</v>
      </c>
      <c r="P81" s="9">
        <v>1.9094334399999999</v>
      </c>
      <c r="Q81" s="9">
        <v>1.7313018600000001</v>
      </c>
      <c r="R81" s="9">
        <v>1.6872087</v>
      </c>
      <c r="S81" s="9">
        <v>1.9578773</v>
      </c>
      <c r="T81" s="9">
        <v>1.99999942</v>
      </c>
      <c r="U81" s="9">
        <v>1.9975078399999999</v>
      </c>
      <c r="V81" s="9">
        <v>5.2100000000000001E-6</v>
      </c>
      <c r="W81" s="9">
        <v>0.10173417999999999</v>
      </c>
      <c r="X81" s="9">
        <v>2.4666999999999999E-4</v>
      </c>
      <c r="Y81" s="9">
        <v>6.6671999999999999E-4</v>
      </c>
      <c r="Z81" s="9">
        <v>7.1912599999999997E-3</v>
      </c>
      <c r="AA81" s="9">
        <v>0.16473594</v>
      </c>
      <c r="AB81" s="9">
        <v>2.9999999999999997E-8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C04D8-BE4F-4C28-BA98-02A047AC83A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8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100</v>
      </c>
      <c r="D3" s="9">
        <v>100</v>
      </c>
      <c r="E3" s="9">
        <v>100</v>
      </c>
      <c r="F3" s="9">
        <v>100</v>
      </c>
      <c r="G3" s="9">
        <v>100</v>
      </c>
      <c r="H3" s="9">
        <v>100</v>
      </c>
      <c r="I3" s="9">
        <v>100</v>
      </c>
      <c r="J3" s="9">
        <v>100</v>
      </c>
      <c r="K3" s="9">
        <v>100</v>
      </c>
      <c r="L3" s="9">
        <v>100</v>
      </c>
      <c r="M3" s="9">
        <v>100</v>
      </c>
      <c r="N3" s="9">
        <v>100</v>
      </c>
      <c r="O3" s="9">
        <v>100</v>
      </c>
      <c r="P3" s="9">
        <v>100</v>
      </c>
      <c r="Q3" s="9">
        <v>100</v>
      </c>
      <c r="R3" s="9">
        <v>100</v>
      </c>
      <c r="S3" s="9">
        <v>100</v>
      </c>
      <c r="T3" s="9">
        <v>100</v>
      </c>
      <c r="U3" s="9">
        <v>100</v>
      </c>
      <c r="V3" s="9">
        <v>100</v>
      </c>
      <c r="W3" s="9">
        <v>100</v>
      </c>
      <c r="X3" s="9">
        <v>100</v>
      </c>
      <c r="Y3" s="9">
        <v>100</v>
      </c>
      <c r="Z3" s="9">
        <v>100</v>
      </c>
      <c r="AA3" s="9">
        <v>100</v>
      </c>
      <c r="AB3" s="9">
        <v>100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2.9999999999999997E-8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55626</v>
      </c>
      <c r="C5" s="9">
        <v>59628.033641100003</v>
      </c>
      <c r="D5" s="9">
        <v>63940.264129039999</v>
      </c>
      <c r="E5" s="9">
        <v>68258.692216309995</v>
      </c>
      <c r="F5" s="9">
        <v>69366.035494099997</v>
      </c>
      <c r="G5" s="9">
        <v>70561.203056719998</v>
      </c>
      <c r="H5" s="9">
        <v>71845.876439230007</v>
      </c>
      <c r="I5" s="9">
        <v>73221.48480233</v>
      </c>
      <c r="J5" s="9">
        <v>75343.703693860007</v>
      </c>
      <c r="K5" s="9">
        <v>78026.368025040007</v>
      </c>
      <c r="L5" s="9">
        <v>80774.488325700004</v>
      </c>
      <c r="M5" s="9">
        <v>83589.514193499999</v>
      </c>
      <c r="N5" s="9">
        <v>86472.926886550005</v>
      </c>
      <c r="O5" s="9">
        <v>89426.254417899996</v>
      </c>
      <c r="P5" s="9">
        <v>92451.044226989994</v>
      </c>
      <c r="Q5" s="9">
        <v>95548.876453050005</v>
      </c>
      <c r="R5" s="9">
        <v>98721.375318809994</v>
      </c>
      <c r="S5" s="9">
        <v>101939.60123774</v>
      </c>
      <c r="T5" s="9">
        <v>104916.86258068999</v>
      </c>
      <c r="U5" s="9">
        <v>107952.17369727</v>
      </c>
      <c r="V5" s="9">
        <v>111045.84637738</v>
      </c>
      <c r="W5" s="9">
        <v>114208.4730826</v>
      </c>
      <c r="X5" s="9">
        <v>117437.98186862</v>
      </c>
      <c r="Y5" s="9">
        <v>120719.19658221</v>
      </c>
      <c r="Z5" s="9">
        <v>124081.84150589</v>
      </c>
      <c r="AA5" s="9">
        <v>127226.14466383999</v>
      </c>
      <c r="AB5" s="9">
        <v>129814.37113015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250742556.31565699</v>
      </c>
      <c r="C6" s="9">
        <v>255757406.95730701</v>
      </c>
      <c r="D6" s="9">
        <v>260872562.277504</v>
      </c>
      <c r="E6" s="9">
        <v>266089997.793513</v>
      </c>
      <c r="F6" s="9">
        <v>271411800.84811097</v>
      </c>
      <c r="G6" s="9">
        <v>276840043.79022902</v>
      </c>
      <c r="H6" s="9">
        <v>282376836.953201</v>
      </c>
      <c r="I6" s="9">
        <v>288024377.03489298</v>
      </c>
      <c r="J6" s="9">
        <v>293784860.03345603</v>
      </c>
      <c r="K6" s="9">
        <v>299660566.71223301</v>
      </c>
      <c r="L6" s="9">
        <v>305653770.18770498</v>
      </c>
      <c r="M6" s="9">
        <v>311766856.38002801</v>
      </c>
      <c r="N6" s="9">
        <v>318002175.54900402</v>
      </c>
      <c r="O6" s="9">
        <v>324362229.36725098</v>
      </c>
      <c r="P6" s="9">
        <v>330849474.30095398</v>
      </c>
      <c r="Q6" s="9">
        <v>337466467.91227901</v>
      </c>
      <c r="R6" s="9">
        <v>344215785.46237397</v>
      </c>
      <c r="S6" s="9">
        <v>351100103.31149203</v>
      </c>
      <c r="T6" s="9">
        <v>358122109.75873601</v>
      </c>
      <c r="U6" s="9">
        <v>365284545.70972502</v>
      </c>
      <c r="V6" s="9">
        <v>372590262.88550901</v>
      </c>
      <c r="W6" s="9">
        <v>380042040.55876601</v>
      </c>
      <c r="X6" s="9">
        <v>387642878.12271303</v>
      </c>
      <c r="Y6" s="9">
        <v>395395737.37819099</v>
      </c>
      <c r="Z6" s="9">
        <v>403303655.40293998</v>
      </c>
      <c r="AA6" s="9">
        <v>411369727.17748398</v>
      </c>
      <c r="AB6" s="9">
        <v>419597121.67930102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250742556.31565699</v>
      </c>
      <c r="C7" s="9">
        <v>255757407.44196999</v>
      </c>
      <c r="D7" s="9">
        <v>260872555.59081</v>
      </c>
      <c r="E7" s="9">
        <v>266090006.70262599</v>
      </c>
      <c r="F7" s="9">
        <v>271411806.83667898</v>
      </c>
      <c r="G7" s="9">
        <v>276840042.97341198</v>
      </c>
      <c r="H7" s="9">
        <v>282376843.83288002</v>
      </c>
      <c r="I7" s="9">
        <v>288024380.70953798</v>
      </c>
      <c r="J7" s="9">
        <v>293784868.32372898</v>
      </c>
      <c r="K7" s="9">
        <v>299660565.69020301</v>
      </c>
      <c r="L7" s="9">
        <v>305653777.00400698</v>
      </c>
      <c r="M7" s="9">
        <v>311766852.54408801</v>
      </c>
      <c r="N7" s="9">
        <v>318002189.59496897</v>
      </c>
      <c r="O7" s="9">
        <v>324362233.38686901</v>
      </c>
      <c r="P7" s="9">
        <v>330849478.05460602</v>
      </c>
      <c r="Q7" s="9">
        <v>337466467.61569798</v>
      </c>
      <c r="R7" s="9">
        <v>344215796.96801198</v>
      </c>
      <c r="S7" s="9">
        <v>351100112.907372</v>
      </c>
      <c r="T7" s="9">
        <v>358122115.16552001</v>
      </c>
      <c r="U7" s="9">
        <v>365284557.46882999</v>
      </c>
      <c r="V7" s="9">
        <v>372590248.61820698</v>
      </c>
      <c r="W7" s="9">
        <v>380042053.59057099</v>
      </c>
      <c r="X7" s="9">
        <v>387642894.66238302</v>
      </c>
      <c r="Y7" s="9">
        <v>395395752.55563003</v>
      </c>
      <c r="Z7" s="9">
        <v>403303667.60674298</v>
      </c>
      <c r="AA7" s="9">
        <v>411369740.95887798</v>
      </c>
      <c r="AB7" s="9">
        <v>419597135.77805501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23469.956878590001</v>
      </c>
      <c r="C8" s="9">
        <v>25392.825001180001</v>
      </c>
      <c r="D8" s="9">
        <v>27467.35044676</v>
      </c>
      <c r="E8" s="9">
        <v>29642.789782250002</v>
      </c>
      <c r="F8" s="9">
        <v>31308.552033600001</v>
      </c>
      <c r="G8" s="9">
        <v>33012.070743919998</v>
      </c>
      <c r="H8" s="9">
        <v>34755.60675241</v>
      </c>
      <c r="I8" s="9">
        <v>36541.404348839998</v>
      </c>
      <c r="J8" s="9">
        <v>38495.802788360001</v>
      </c>
      <c r="K8" s="9">
        <v>40601.321130099997</v>
      </c>
      <c r="L8" s="9">
        <v>42777.319761209998</v>
      </c>
      <c r="M8" s="9">
        <v>45025.276225469999</v>
      </c>
      <c r="N8" s="9">
        <v>47346.703629819996</v>
      </c>
      <c r="O8" s="9">
        <v>49743.154406130001</v>
      </c>
      <c r="P8" s="9">
        <v>52216.215681889997</v>
      </c>
      <c r="Q8" s="9">
        <v>54767.51223077</v>
      </c>
      <c r="R8" s="9">
        <v>57398.708700329997</v>
      </c>
      <c r="S8" s="9">
        <v>59966.011351150002</v>
      </c>
      <c r="T8" s="9">
        <v>61101.780276730002</v>
      </c>
      <c r="U8" s="9">
        <v>62246.872726109999</v>
      </c>
      <c r="V8" s="9">
        <v>63397.526708010002</v>
      </c>
      <c r="W8" s="9">
        <v>64603.441738759997</v>
      </c>
      <c r="X8" s="9">
        <v>65839.634381919997</v>
      </c>
      <c r="Y8" s="9">
        <v>67105.769960649995</v>
      </c>
      <c r="Z8" s="9">
        <v>68393.300894190004</v>
      </c>
      <c r="AA8" s="9">
        <v>69696.707659299995</v>
      </c>
      <c r="AB8" s="9">
        <v>70959.758812100001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4906.1898282100001</v>
      </c>
      <c r="C9" s="9">
        <v>4841.5702469199996</v>
      </c>
      <c r="D9" s="9">
        <v>4764.2138944799999</v>
      </c>
      <c r="E9" s="9">
        <v>4665.08794296</v>
      </c>
      <c r="F9" s="9">
        <v>4545.2082473299997</v>
      </c>
      <c r="G9" s="9">
        <v>4425.3903153600004</v>
      </c>
      <c r="H9" s="9">
        <v>4305.5508236400001</v>
      </c>
      <c r="I9" s="9">
        <v>4186.1608070700004</v>
      </c>
      <c r="J9" s="9">
        <v>4068.8546509799999</v>
      </c>
      <c r="K9" s="9">
        <v>3952.6298085399999</v>
      </c>
      <c r="L9" s="9">
        <v>3838.4413829</v>
      </c>
      <c r="M9" s="9">
        <v>3729.5104524499998</v>
      </c>
      <c r="N9" s="9">
        <v>3628.50509281</v>
      </c>
      <c r="O9" s="9">
        <v>3538.0334788700002</v>
      </c>
      <c r="P9" s="9">
        <v>3460.2333182399998</v>
      </c>
      <c r="Q9" s="9">
        <v>3396.2851326499999</v>
      </c>
      <c r="R9" s="9">
        <v>3346.6062877099998</v>
      </c>
      <c r="S9" s="9">
        <v>3318.1752606199998</v>
      </c>
      <c r="T9" s="9">
        <v>3363.3983448700001</v>
      </c>
      <c r="U9" s="9">
        <v>3410.51733491</v>
      </c>
      <c r="V9" s="9">
        <v>3459.7649377299999</v>
      </c>
      <c r="W9" s="9">
        <v>3508.9410645500002</v>
      </c>
      <c r="X9" s="9">
        <v>3559.1411204699998</v>
      </c>
      <c r="Y9" s="9">
        <v>3610.7150485100001</v>
      </c>
      <c r="Z9" s="9">
        <v>3663.5602019799999</v>
      </c>
      <c r="AA9" s="9">
        <v>3723.1310877000001</v>
      </c>
      <c r="AB9" s="9">
        <v>3797.4973230099999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8.9999999999999999E-8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9175.4812268299993</v>
      </c>
      <c r="D11" s="9">
        <v>8214.3258738200002</v>
      </c>
      <c r="E11" s="9">
        <v>7483.6268655399999</v>
      </c>
      <c r="F11" s="9">
        <v>6957.7921791199997</v>
      </c>
      <c r="G11" s="9">
        <v>6432.0964068499998</v>
      </c>
      <c r="H11" s="9">
        <v>5904.8164792300004</v>
      </c>
      <c r="I11" s="9">
        <v>5376.7509332899999</v>
      </c>
      <c r="J11" s="9">
        <v>4838.7727117499999</v>
      </c>
      <c r="K11" s="9">
        <v>4301.2015723799996</v>
      </c>
      <c r="L11" s="9">
        <v>3776.8907310099999</v>
      </c>
      <c r="M11" s="9">
        <v>3273.5562799600002</v>
      </c>
      <c r="N11" s="9">
        <v>2798.4479326400001</v>
      </c>
      <c r="O11" s="9">
        <v>2359.22909093</v>
      </c>
      <c r="P11" s="9">
        <v>1962.43909134</v>
      </c>
      <c r="Q11" s="9">
        <v>1611.69681934</v>
      </c>
      <c r="R11" s="9">
        <v>1308.0087092000001</v>
      </c>
      <c r="S11" s="9">
        <v>1075.0456951399999</v>
      </c>
      <c r="T11" s="9">
        <v>1091.38608817</v>
      </c>
      <c r="U11" s="9">
        <v>1111.71091867</v>
      </c>
      <c r="V11" s="9">
        <v>1136.7465084</v>
      </c>
      <c r="W11" s="9">
        <v>1158.85793592</v>
      </c>
      <c r="X11" s="9">
        <v>1181.8776910399999</v>
      </c>
      <c r="Y11" s="9">
        <v>1205.6977954399999</v>
      </c>
      <c r="Z11" s="9">
        <v>1232.20989715</v>
      </c>
      <c r="AA11" s="9">
        <v>1257.1707491699999</v>
      </c>
      <c r="AB11" s="9">
        <v>1283.1731061999999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28376.146706799998</v>
      </c>
      <c r="C12" s="9">
        <v>30234.395248100001</v>
      </c>
      <c r="D12" s="9">
        <v>32231.564341249999</v>
      </c>
      <c r="E12" s="9">
        <v>34307.877725209997</v>
      </c>
      <c r="F12" s="9">
        <v>35853.760280930001</v>
      </c>
      <c r="G12" s="9">
        <v>37437.461059280002</v>
      </c>
      <c r="H12" s="9">
        <v>39061.157576049998</v>
      </c>
      <c r="I12" s="9">
        <v>40727.565155910001</v>
      </c>
      <c r="J12" s="9">
        <v>42564.657439340001</v>
      </c>
      <c r="K12" s="9">
        <v>44553.950938640002</v>
      </c>
      <c r="L12" s="9">
        <v>46615.761144110002</v>
      </c>
      <c r="M12" s="9">
        <v>48754.786677930002</v>
      </c>
      <c r="N12" s="9">
        <v>50975.208722629999</v>
      </c>
      <c r="O12" s="9">
        <v>53281.187884999999</v>
      </c>
      <c r="P12" s="9">
        <v>55676.44900013</v>
      </c>
      <c r="Q12" s="9">
        <v>58163.797363409998</v>
      </c>
      <c r="R12" s="9">
        <v>60745.314988049999</v>
      </c>
      <c r="S12" s="9">
        <v>63284.186611780002</v>
      </c>
      <c r="T12" s="9">
        <v>64465.178621599996</v>
      </c>
      <c r="U12" s="9">
        <v>65657.390061020007</v>
      </c>
      <c r="V12" s="9">
        <v>66857.291645820005</v>
      </c>
      <c r="W12" s="9">
        <v>68112.38280331</v>
      </c>
      <c r="X12" s="9">
        <v>69398.775502379998</v>
      </c>
      <c r="Y12" s="9">
        <v>70716.485009149997</v>
      </c>
      <c r="Z12" s="9">
        <v>72056.861096170003</v>
      </c>
      <c r="AA12" s="9">
        <v>73419.838747000002</v>
      </c>
      <c r="AB12" s="9">
        <v>74757.256135110001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28376.146706799998</v>
      </c>
      <c r="C13" s="9">
        <v>39409.876474930003</v>
      </c>
      <c r="D13" s="9">
        <v>40445.890215059997</v>
      </c>
      <c r="E13" s="9">
        <v>41791.504590750003</v>
      </c>
      <c r="F13" s="9">
        <v>42811.552460049999</v>
      </c>
      <c r="G13" s="9">
        <v>43869.557466129998</v>
      </c>
      <c r="H13" s="9">
        <v>44965.974055279999</v>
      </c>
      <c r="I13" s="9">
        <v>46104.316089200001</v>
      </c>
      <c r="J13" s="9">
        <v>47403.430151089997</v>
      </c>
      <c r="K13" s="9">
        <v>48855.152511029999</v>
      </c>
      <c r="L13" s="9">
        <v>50392.651875130003</v>
      </c>
      <c r="M13" s="9">
        <v>52028.342957890003</v>
      </c>
      <c r="N13" s="9">
        <v>53773.656655270002</v>
      </c>
      <c r="O13" s="9">
        <v>55640.416975920001</v>
      </c>
      <c r="P13" s="9">
        <v>57638.888091469998</v>
      </c>
      <c r="Q13" s="9">
        <v>59775.494182759998</v>
      </c>
      <c r="R13" s="9">
        <v>62053.323697250002</v>
      </c>
      <c r="S13" s="9">
        <v>64359.232306910002</v>
      </c>
      <c r="T13" s="9">
        <v>65556.564709769998</v>
      </c>
      <c r="U13" s="9">
        <v>66769.100979700001</v>
      </c>
      <c r="V13" s="9">
        <v>67994.038154220005</v>
      </c>
      <c r="W13" s="9">
        <v>69271.240739229994</v>
      </c>
      <c r="X13" s="9">
        <v>70580.65319343</v>
      </c>
      <c r="Y13" s="9">
        <v>71922.182804600001</v>
      </c>
      <c r="Z13" s="9">
        <v>73289.070993319998</v>
      </c>
      <c r="AA13" s="9">
        <v>74677.009496169994</v>
      </c>
      <c r="AB13" s="9">
        <v>76040.429241310005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110</v>
      </c>
      <c r="D15" s="9">
        <v>435</v>
      </c>
      <c r="E15" s="9">
        <v>265</v>
      </c>
      <c r="F15" s="9">
        <v>442</v>
      </c>
      <c r="G15" s="9">
        <v>142</v>
      </c>
      <c r="H15" s="9">
        <v>143</v>
      </c>
      <c r="I15" s="9">
        <v>433</v>
      </c>
      <c r="J15" s="9">
        <v>392</v>
      </c>
      <c r="K15" s="9">
        <v>608</v>
      </c>
      <c r="L15" s="9">
        <v>454</v>
      </c>
      <c r="M15" s="9">
        <v>568</v>
      </c>
      <c r="N15" s="9">
        <v>878</v>
      </c>
      <c r="O15" s="9">
        <v>631</v>
      </c>
      <c r="P15" s="9">
        <v>719</v>
      </c>
      <c r="Q15" s="9">
        <v>777</v>
      </c>
      <c r="R15" s="9">
        <v>897</v>
      </c>
      <c r="S15" s="9">
        <v>1117</v>
      </c>
      <c r="T15" s="9">
        <v>900</v>
      </c>
      <c r="U15" s="9">
        <v>463</v>
      </c>
      <c r="V15" s="9">
        <v>536</v>
      </c>
      <c r="W15" s="9">
        <v>602</v>
      </c>
      <c r="X15" s="9">
        <v>562</v>
      </c>
      <c r="Y15" s="9">
        <v>1338</v>
      </c>
      <c r="Z15" s="9">
        <v>649</v>
      </c>
      <c r="AA15" s="9">
        <v>389</v>
      </c>
      <c r="AB15" s="9">
        <v>693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4851</v>
      </c>
      <c r="C17" s="9">
        <v>5736.1679793499998</v>
      </c>
      <c r="D17" s="9">
        <v>6677.5134510300004</v>
      </c>
      <c r="E17" s="9">
        <v>7679.56476045</v>
      </c>
      <c r="F17" s="9">
        <v>8741.5782203700001</v>
      </c>
      <c r="G17" s="9">
        <v>9807.6964382400001</v>
      </c>
      <c r="H17" s="9">
        <v>10879.366703330001</v>
      </c>
      <c r="I17" s="9">
        <v>11958.044857319999</v>
      </c>
      <c r="J17" s="9">
        <v>13045.19082609</v>
      </c>
      <c r="K17" s="9">
        <v>14153.47329448</v>
      </c>
      <c r="L17" s="9">
        <v>15292.20571754</v>
      </c>
      <c r="M17" s="9">
        <v>16462.084729540002</v>
      </c>
      <c r="N17" s="9">
        <v>17663.813292850002</v>
      </c>
      <c r="O17" s="9">
        <v>18898.12542068</v>
      </c>
      <c r="P17" s="9">
        <v>20165.758754400002</v>
      </c>
      <c r="Q17" s="9">
        <v>21467.467494830002</v>
      </c>
      <c r="R17" s="9">
        <v>22804.033487289998</v>
      </c>
      <c r="S17" s="9">
        <v>24176.244386130002</v>
      </c>
      <c r="T17" s="9">
        <v>25584.384610829999</v>
      </c>
      <c r="U17" s="9">
        <v>27023.822524020001</v>
      </c>
      <c r="V17" s="9">
        <v>28495.114222650001</v>
      </c>
      <c r="W17" s="9">
        <v>29997.793698140002</v>
      </c>
      <c r="X17" s="9">
        <v>31534.597316210002</v>
      </c>
      <c r="Y17" s="9">
        <v>33089.099639430002</v>
      </c>
      <c r="Z17" s="9">
        <v>34693.610392969997</v>
      </c>
      <c r="AA17" s="9">
        <v>36035.480393489997</v>
      </c>
      <c r="AB17" s="9">
        <v>36773.517424910002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10172172.2844344</v>
      </c>
      <c r="C18" s="9">
        <v>12028301.045977</v>
      </c>
      <c r="D18" s="9">
        <v>14002230.3973727</v>
      </c>
      <c r="E18" s="9">
        <v>16103453.8719211</v>
      </c>
      <c r="F18" s="9">
        <v>18330414.509031199</v>
      </c>
      <c r="G18" s="9">
        <v>20565981.211822599</v>
      </c>
      <c r="H18" s="9">
        <v>22813191.1330049</v>
      </c>
      <c r="I18" s="9">
        <v>25075095.819375999</v>
      </c>
      <c r="J18" s="9">
        <v>27354756.413793098</v>
      </c>
      <c r="K18" s="9">
        <v>29678739.6059113</v>
      </c>
      <c r="L18" s="9">
        <v>32066574.975369401</v>
      </c>
      <c r="M18" s="9">
        <v>34519721.123152703</v>
      </c>
      <c r="N18" s="9">
        <v>37039652.643678099</v>
      </c>
      <c r="O18" s="9">
        <v>39627908.105090298</v>
      </c>
      <c r="P18" s="9">
        <v>42286038.870279104</v>
      </c>
      <c r="Q18" s="9">
        <v>45015621.891625598</v>
      </c>
      <c r="R18" s="9">
        <v>47818298.095238097</v>
      </c>
      <c r="S18" s="9">
        <v>50695718.003284</v>
      </c>
      <c r="T18" s="9">
        <v>53648479.770114899</v>
      </c>
      <c r="U18" s="9">
        <v>56666865.7865353</v>
      </c>
      <c r="V18" s="9">
        <v>59752056.367816001</v>
      </c>
      <c r="W18" s="9">
        <v>62903056.722495802</v>
      </c>
      <c r="X18" s="9">
        <v>66125611.691297203</v>
      </c>
      <c r="Y18" s="9">
        <v>69385284.2167487</v>
      </c>
      <c r="Z18" s="9">
        <v>72749822.476190403</v>
      </c>
      <c r="AA18" s="9">
        <v>75563617.313628897</v>
      </c>
      <c r="AB18" s="9">
        <v>77111224.945812806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990.36974299999997</v>
      </c>
      <c r="C20" s="9">
        <v>1171.08373686</v>
      </c>
      <c r="D20" s="9">
        <v>1363.2668069199999</v>
      </c>
      <c r="E20" s="9">
        <v>1567.84345046</v>
      </c>
      <c r="F20" s="9">
        <v>1784.66183787</v>
      </c>
      <c r="G20" s="9">
        <v>2002.3182438599999</v>
      </c>
      <c r="H20" s="9">
        <v>2221.1081438800002</v>
      </c>
      <c r="I20" s="9">
        <v>2441.3287594600001</v>
      </c>
      <c r="J20" s="9">
        <v>2663.2781459100001</v>
      </c>
      <c r="K20" s="9">
        <v>2889.5427147400001</v>
      </c>
      <c r="L20" s="9">
        <v>3122.0238809299999</v>
      </c>
      <c r="M20" s="9">
        <v>3360.8638678299999</v>
      </c>
      <c r="N20" s="9">
        <v>3606.2061907299999</v>
      </c>
      <c r="O20" s="9">
        <v>3858.2007042</v>
      </c>
      <c r="P20" s="9">
        <v>4116.9980034999999</v>
      </c>
      <c r="Q20" s="9">
        <v>4382.7520646700004</v>
      </c>
      <c r="R20" s="9">
        <v>4655.6225075599996</v>
      </c>
      <c r="S20" s="9">
        <v>4935.77013799</v>
      </c>
      <c r="T20" s="9">
        <v>5223.2530224399998</v>
      </c>
      <c r="U20" s="9">
        <v>5517.1255757500003</v>
      </c>
      <c r="V20" s="9">
        <v>5817.5013295099998</v>
      </c>
      <c r="W20" s="9">
        <v>6124.28514438</v>
      </c>
      <c r="X20" s="9">
        <v>6438.0356709300004</v>
      </c>
      <c r="Y20" s="9">
        <v>6755.3995271100002</v>
      </c>
      <c r="Z20" s="9">
        <v>7082.9729970400003</v>
      </c>
      <c r="AA20" s="9">
        <v>7356.9262948200003</v>
      </c>
      <c r="AB20" s="9">
        <v>7507.6023502999997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6.0141505200000003</v>
      </c>
      <c r="D21" s="9">
        <v>7.0011152000000001</v>
      </c>
      <c r="E21" s="9">
        <v>8.05172694</v>
      </c>
      <c r="F21" s="9">
        <v>9.1652072499999999</v>
      </c>
      <c r="G21" s="9">
        <v>10.282990610000001</v>
      </c>
      <c r="H21" s="9">
        <v>11.40659557</v>
      </c>
      <c r="I21" s="9">
        <v>12.537547910000001</v>
      </c>
      <c r="J21" s="9">
        <v>13.677378210000001</v>
      </c>
      <c r="K21" s="9">
        <v>14.8393698</v>
      </c>
      <c r="L21" s="9">
        <v>16.033287489999999</v>
      </c>
      <c r="M21" s="9">
        <v>17.25986056</v>
      </c>
      <c r="N21" s="9">
        <v>18.51982632</v>
      </c>
      <c r="O21" s="9">
        <v>19.81395405</v>
      </c>
      <c r="P21" s="9">
        <v>21.14301944</v>
      </c>
      <c r="Q21" s="9">
        <v>22.50781095</v>
      </c>
      <c r="R21" s="9">
        <v>23.90914905</v>
      </c>
      <c r="S21" s="9">
        <v>25.347859</v>
      </c>
      <c r="T21" s="9">
        <v>26.824239890000001</v>
      </c>
      <c r="U21" s="9">
        <v>28.333432890000001</v>
      </c>
      <c r="V21" s="9">
        <v>29.876028179999999</v>
      </c>
      <c r="W21" s="9">
        <v>31.451528360000001</v>
      </c>
      <c r="X21" s="9">
        <v>33.062805849999997</v>
      </c>
      <c r="Y21" s="9">
        <v>34.692642110000001</v>
      </c>
      <c r="Z21" s="9">
        <v>36.374911240000003</v>
      </c>
      <c r="AA21" s="9">
        <v>37.781808660000003</v>
      </c>
      <c r="AB21" s="9">
        <v>38.55561247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5.0860860000000001E-2</v>
      </c>
      <c r="C22" s="9">
        <v>6.0141510000000002E-2</v>
      </c>
      <c r="D22" s="9">
        <v>7.0011149999999994E-2</v>
      </c>
      <c r="E22" s="9">
        <v>8.0517270000000002E-2</v>
      </c>
      <c r="F22" s="9">
        <v>9.1652070000000002E-2</v>
      </c>
      <c r="G22" s="9">
        <v>0.10282991</v>
      </c>
      <c r="H22" s="9">
        <v>0.11406595999999999</v>
      </c>
      <c r="I22" s="9">
        <v>0.12537548000000001</v>
      </c>
      <c r="J22" s="9">
        <v>0.13677378000000001</v>
      </c>
      <c r="K22" s="9">
        <v>0.14839369999999999</v>
      </c>
      <c r="L22" s="9">
        <v>0.16033286999999999</v>
      </c>
      <c r="M22" s="9">
        <v>0.17259861000000001</v>
      </c>
      <c r="N22" s="9">
        <v>0.18519826</v>
      </c>
      <c r="O22" s="9">
        <v>0.19813954</v>
      </c>
      <c r="P22" s="9">
        <v>0.21143018999999999</v>
      </c>
      <c r="Q22" s="9">
        <v>0.22507811</v>
      </c>
      <c r="R22" s="9">
        <v>0.23909148999999999</v>
      </c>
      <c r="S22" s="9">
        <v>0.25347859</v>
      </c>
      <c r="T22" s="9">
        <v>0.26824239999999999</v>
      </c>
      <c r="U22" s="9">
        <v>0.28333433000000002</v>
      </c>
      <c r="V22" s="9">
        <v>0.29876027999999999</v>
      </c>
      <c r="W22" s="9">
        <v>0.31451528000000001</v>
      </c>
      <c r="X22" s="9">
        <v>0.33062806</v>
      </c>
      <c r="Y22" s="9">
        <v>0.34692642000000001</v>
      </c>
      <c r="Z22" s="9">
        <v>0.36374910999999999</v>
      </c>
      <c r="AA22" s="9">
        <v>0.37781809</v>
      </c>
      <c r="AB22" s="9">
        <v>0.38555612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990.36974299999997</v>
      </c>
      <c r="C23" s="9">
        <v>1171.08373686</v>
      </c>
      <c r="D23" s="9">
        <v>1363.2668069199999</v>
      </c>
      <c r="E23" s="9">
        <v>1567.84345046</v>
      </c>
      <c r="F23" s="9">
        <v>1784.66183787</v>
      </c>
      <c r="G23" s="9">
        <v>2002.3182438599999</v>
      </c>
      <c r="H23" s="9">
        <v>2221.1081438800002</v>
      </c>
      <c r="I23" s="9">
        <v>2441.3287594600001</v>
      </c>
      <c r="J23" s="9">
        <v>2663.2781459100001</v>
      </c>
      <c r="K23" s="9">
        <v>2889.5427147400001</v>
      </c>
      <c r="L23" s="9">
        <v>3122.0238809299999</v>
      </c>
      <c r="M23" s="9">
        <v>3360.8638678299999</v>
      </c>
      <c r="N23" s="9">
        <v>3606.2061907299999</v>
      </c>
      <c r="O23" s="9">
        <v>3858.2007042</v>
      </c>
      <c r="P23" s="9">
        <v>4116.9980034999999</v>
      </c>
      <c r="Q23" s="9">
        <v>4382.7520646700004</v>
      </c>
      <c r="R23" s="9">
        <v>4655.6225075599996</v>
      </c>
      <c r="S23" s="9">
        <v>4935.77013799</v>
      </c>
      <c r="T23" s="9">
        <v>5223.2530224399998</v>
      </c>
      <c r="U23" s="9">
        <v>5517.1255757500003</v>
      </c>
      <c r="V23" s="9">
        <v>5817.5013295099998</v>
      </c>
      <c r="W23" s="9">
        <v>6124.28514438</v>
      </c>
      <c r="X23" s="9">
        <v>6438.0356709300004</v>
      </c>
      <c r="Y23" s="9">
        <v>6755.3995271100002</v>
      </c>
      <c r="Z23" s="9">
        <v>7082.9729970400003</v>
      </c>
      <c r="AA23" s="9">
        <v>7356.9262948200003</v>
      </c>
      <c r="AB23" s="9">
        <v>7507.6023502999997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0.22323610999999999</v>
      </c>
      <c r="D25" s="9">
        <v>0.20423864999999999</v>
      </c>
      <c r="E25" s="9">
        <v>0.18971089999999999</v>
      </c>
      <c r="F25" s="9">
        <v>0.17753225</v>
      </c>
      <c r="G25" s="9">
        <v>0.16063772000000001</v>
      </c>
      <c r="H25" s="9">
        <v>0.14750893000000001</v>
      </c>
      <c r="I25" s="9">
        <v>0.13704067</v>
      </c>
      <c r="J25" s="9">
        <v>0.12852105999999999</v>
      </c>
      <c r="K25" s="9">
        <v>0.12235988</v>
      </c>
      <c r="L25" s="9">
        <v>0.11770338</v>
      </c>
      <c r="M25" s="9">
        <v>0.1136124</v>
      </c>
      <c r="N25" s="9">
        <v>0.10999003</v>
      </c>
      <c r="O25" s="9">
        <v>0.10676036</v>
      </c>
      <c r="P25" s="9">
        <v>0.10386297</v>
      </c>
      <c r="Q25" s="9">
        <v>0.10124927</v>
      </c>
      <c r="R25" s="9">
        <v>9.8879729999999999E-2</v>
      </c>
      <c r="S25" s="9">
        <v>9.6721769999999999E-2</v>
      </c>
      <c r="T25" s="9">
        <v>9.4725989999999996E-2</v>
      </c>
      <c r="U25" s="9">
        <v>9.2675199999999999E-2</v>
      </c>
      <c r="V25" s="9">
        <v>9.0794410000000006E-2</v>
      </c>
      <c r="W25" s="9">
        <v>8.9062890000000006E-2</v>
      </c>
      <c r="X25" s="9">
        <v>8.7471489999999999E-2</v>
      </c>
      <c r="Y25" s="9">
        <v>8.5998060000000001E-2</v>
      </c>
      <c r="Z25" s="9">
        <v>8.4654670000000001E-2</v>
      </c>
      <c r="AA25" s="9">
        <v>8.3381990000000003E-2</v>
      </c>
      <c r="AB25" s="9">
        <v>7.4494199999999997E-2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0.22324611</v>
      </c>
      <c r="D26" s="9">
        <v>0.20424865</v>
      </c>
      <c r="E26" s="9">
        <v>0.1897209</v>
      </c>
      <c r="F26" s="9">
        <v>0.17754225000000001</v>
      </c>
      <c r="G26" s="9">
        <v>0.16064771999999999</v>
      </c>
      <c r="H26" s="9">
        <v>0.14751892999999999</v>
      </c>
      <c r="I26" s="9">
        <v>0.13705067000000001</v>
      </c>
      <c r="J26" s="9">
        <v>0.12853106</v>
      </c>
      <c r="K26" s="9">
        <v>0.12236948</v>
      </c>
      <c r="L26" s="9">
        <v>0.11771315</v>
      </c>
      <c r="M26" s="9">
        <v>0.1136224</v>
      </c>
      <c r="N26" s="9">
        <v>0.10999977</v>
      </c>
      <c r="O26" s="9">
        <v>0.10677035999999999</v>
      </c>
      <c r="P26" s="9">
        <v>0.10387297</v>
      </c>
      <c r="Q26" s="9">
        <v>0.10125908</v>
      </c>
      <c r="R26" s="9">
        <v>9.8889729999999995E-2</v>
      </c>
      <c r="S26" s="9">
        <v>9.6731769999999995E-2</v>
      </c>
      <c r="T26" s="9">
        <v>9.4735990000000006E-2</v>
      </c>
      <c r="U26" s="9">
        <v>9.2685199999999995E-2</v>
      </c>
      <c r="V26" s="9">
        <v>9.0804389999999999E-2</v>
      </c>
      <c r="W26" s="9">
        <v>8.9035829999999996E-2</v>
      </c>
      <c r="X26" s="9">
        <v>8.7479879999999996E-2</v>
      </c>
      <c r="Y26" s="9">
        <v>8.5477730000000002E-2</v>
      </c>
      <c r="Z26" s="9">
        <v>8.4645460000000006E-2</v>
      </c>
      <c r="AA26" s="9">
        <v>7.4494199999999997E-2</v>
      </c>
      <c r="AB26" s="9">
        <v>5.5669839999999998E-2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0.22324611</v>
      </c>
      <c r="D27" s="9">
        <v>0.20424865</v>
      </c>
      <c r="E27" s="9">
        <v>0.1897209</v>
      </c>
      <c r="F27" s="9">
        <v>0.17754225000000001</v>
      </c>
      <c r="G27" s="9">
        <v>0.16064771999999999</v>
      </c>
      <c r="H27" s="9">
        <v>0.14751892999999999</v>
      </c>
      <c r="I27" s="9">
        <v>0.13705067000000001</v>
      </c>
      <c r="J27" s="9">
        <v>0.12853106</v>
      </c>
      <c r="K27" s="9">
        <v>0.12236988</v>
      </c>
      <c r="L27" s="9">
        <v>0.11771338000000001</v>
      </c>
      <c r="M27" s="9">
        <v>0.1136224</v>
      </c>
      <c r="N27" s="9">
        <v>0.11000003</v>
      </c>
      <c r="O27" s="9">
        <v>0.10677035999999999</v>
      </c>
      <c r="P27" s="9">
        <v>0.10387297</v>
      </c>
      <c r="Q27" s="9">
        <v>0.10125927</v>
      </c>
      <c r="R27" s="9">
        <v>9.8889729999999995E-2</v>
      </c>
      <c r="S27" s="9">
        <v>9.6731769999999995E-2</v>
      </c>
      <c r="T27" s="9">
        <v>9.4735990000000006E-2</v>
      </c>
      <c r="U27" s="9">
        <v>9.2685199999999995E-2</v>
      </c>
      <c r="V27" s="9">
        <v>9.0804410000000002E-2</v>
      </c>
      <c r="W27" s="9">
        <v>8.9072890000000002E-2</v>
      </c>
      <c r="X27" s="9">
        <v>8.7481489999999995E-2</v>
      </c>
      <c r="Y27" s="9">
        <v>8.6008059999999997E-2</v>
      </c>
      <c r="Z27" s="9">
        <v>8.4664669999999997E-2</v>
      </c>
      <c r="AA27" s="9">
        <v>8.3391989999999999E-2</v>
      </c>
      <c r="AB27" s="9">
        <v>8.2578009999999993E-2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1.04</v>
      </c>
      <c r="D36" s="9">
        <v>0</v>
      </c>
      <c r="E36" s="9">
        <v>0</v>
      </c>
      <c r="F36" s="9">
        <v>1.4629000000000001E-4</v>
      </c>
      <c r="G36" s="9">
        <v>0</v>
      </c>
      <c r="H36" s="9">
        <v>0</v>
      </c>
      <c r="I36" s="9">
        <v>0</v>
      </c>
      <c r="J36" s="9">
        <v>0</v>
      </c>
      <c r="K36" s="9">
        <v>8.5699999999999993E-6</v>
      </c>
      <c r="L36" s="9">
        <v>0</v>
      </c>
      <c r="M36" s="9">
        <v>0</v>
      </c>
      <c r="N36" s="9">
        <v>0</v>
      </c>
      <c r="O36" s="9">
        <v>0</v>
      </c>
      <c r="P36" s="9">
        <v>6.7999999999999995E-7</v>
      </c>
      <c r="Q36" s="9">
        <v>1E-8</v>
      </c>
      <c r="R36" s="9">
        <v>0</v>
      </c>
      <c r="S36" s="9">
        <v>1E-8</v>
      </c>
      <c r="T36" s="9">
        <v>0</v>
      </c>
      <c r="U36" s="9">
        <v>5.5999999999999997E-6</v>
      </c>
      <c r="V36" s="9">
        <v>2.7877000000000002E-4</v>
      </c>
      <c r="W36" s="9">
        <v>0</v>
      </c>
      <c r="X36" s="9">
        <v>0</v>
      </c>
      <c r="Y36" s="9">
        <v>1.3192E-3</v>
      </c>
      <c r="Z36" s="9">
        <v>0</v>
      </c>
      <c r="AA36" s="9">
        <v>1.2589E-4</v>
      </c>
      <c r="AB36" s="9">
        <v>4.8140000000000003E-5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0</v>
      </c>
      <c r="D37" s="9">
        <v>0</v>
      </c>
      <c r="E37" s="9">
        <v>1.4629000000000001E-4</v>
      </c>
      <c r="F37" s="9">
        <v>0</v>
      </c>
      <c r="G37" s="9">
        <v>0</v>
      </c>
      <c r="H37" s="9">
        <v>0</v>
      </c>
      <c r="I37" s="9">
        <v>0</v>
      </c>
      <c r="J37" s="9">
        <v>8.5699999999999993E-6</v>
      </c>
      <c r="K37" s="9">
        <v>0</v>
      </c>
      <c r="L37" s="9">
        <v>0</v>
      </c>
      <c r="M37" s="9">
        <v>0</v>
      </c>
      <c r="N37" s="9">
        <v>0</v>
      </c>
      <c r="O37" s="9">
        <v>6.7999999999999995E-7</v>
      </c>
      <c r="P37" s="9">
        <v>1E-8</v>
      </c>
      <c r="Q37" s="9">
        <v>0</v>
      </c>
      <c r="R37" s="9">
        <v>1E-8</v>
      </c>
      <c r="S37" s="9">
        <v>0</v>
      </c>
      <c r="T37" s="9">
        <v>5.5999999999999997E-6</v>
      </c>
      <c r="U37" s="9">
        <v>2.7877000000000002E-4</v>
      </c>
      <c r="V37" s="9">
        <v>0</v>
      </c>
      <c r="W37" s="9">
        <v>0</v>
      </c>
      <c r="X37" s="9">
        <v>1.3192E-3</v>
      </c>
      <c r="Y37" s="9">
        <v>0</v>
      </c>
      <c r="Z37" s="9">
        <v>1.2589E-4</v>
      </c>
      <c r="AA37" s="9">
        <v>4.8140000000000003E-5</v>
      </c>
      <c r="AB37" s="9">
        <v>2.23406E-3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8239</v>
      </c>
      <c r="C39" s="9">
        <v>9689.2884061999994</v>
      </c>
      <c r="D39" s="9">
        <v>11239.201943780001</v>
      </c>
      <c r="E39" s="9">
        <v>12896.532862669999</v>
      </c>
      <c r="F39" s="9">
        <v>14660.85700063</v>
      </c>
      <c r="G39" s="9">
        <v>16445.25022867</v>
      </c>
      <c r="H39" s="9">
        <v>18251.96347726</v>
      </c>
      <c r="I39" s="9">
        <v>20083.280507759999</v>
      </c>
      <c r="J39" s="9">
        <v>21941.510946369999</v>
      </c>
      <c r="K39" s="9">
        <v>23846.580707360001</v>
      </c>
      <c r="L39" s="9">
        <v>25813.300736429999</v>
      </c>
      <c r="M39" s="9">
        <v>27843.091856030002</v>
      </c>
      <c r="N39" s="9">
        <v>29937.406049099998</v>
      </c>
      <c r="O39" s="9">
        <v>32097.72713888</v>
      </c>
      <c r="P39" s="9">
        <v>34325.571870909997</v>
      </c>
      <c r="Q39" s="9">
        <v>36622.490254249999</v>
      </c>
      <c r="R39" s="9">
        <v>38990.065524990001</v>
      </c>
      <c r="S39" s="9">
        <v>41272.77087909</v>
      </c>
      <c r="T39" s="9">
        <v>41993.348725219999</v>
      </c>
      <c r="U39" s="9">
        <v>42708.971585209998</v>
      </c>
      <c r="V39" s="9">
        <v>43415.41124573</v>
      </c>
      <c r="W39" s="9">
        <v>44166.419636580002</v>
      </c>
      <c r="X39" s="9">
        <v>44934.302392229998</v>
      </c>
      <c r="Y39" s="9">
        <v>45722.2807359</v>
      </c>
      <c r="Z39" s="9">
        <v>46513.911684840001</v>
      </c>
      <c r="AA39" s="9">
        <v>47372.09874619</v>
      </c>
      <c r="AB39" s="9">
        <v>48311.263424459998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63978258.297976099</v>
      </c>
      <c r="C40" s="9">
        <v>75240172.545155898</v>
      </c>
      <c r="D40" s="9">
        <v>87275709.819376007</v>
      </c>
      <c r="E40" s="9">
        <v>100145368.538587</v>
      </c>
      <c r="F40" s="9">
        <v>113845866.850574</v>
      </c>
      <c r="G40" s="9">
        <v>127702141.188834</v>
      </c>
      <c r="H40" s="9">
        <v>141721574.12151</v>
      </c>
      <c r="I40" s="9">
        <v>155871526.252873</v>
      </c>
      <c r="J40" s="9">
        <v>170067501.08374301</v>
      </c>
      <c r="K40" s="9">
        <v>184310739.70443299</v>
      </c>
      <c r="L40" s="9">
        <v>198485782.331691</v>
      </c>
      <c r="M40" s="9">
        <v>212375681.26108301</v>
      </c>
      <c r="N40" s="9">
        <v>225799083.770114</v>
      </c>
      <c r="O40" s="9">
        <v>238577656.69622299</v>
      </c>
      <c r="P40" s="9">
        <v>250564874.61412099</v>
      </c>
      <c r="Q40" s="9">
        <v>261680591.23809499</v>
      </c>
      <c r="R40" s="9">
        <v>271898014.37110001</v>
      </c>
      <c r="S40" s="9">
        <v>280730713.37931001</v>
      </c>
      <c r="T40" s="9">
        <v>284514810.535303</v>
      </c>
      <c r="U40" s="9">
        <v>288293866.56157601</v>
      </c>
      <c r="V40" s="9">
        <v>292054472.56485999</v>
      </c>
      <c r="W40" s="9">
        <v>295957049.06403899</v>
      </c>
      <c r="X40" s="9">
        <v>299920247.06732303</v>
      </c>
      <c r="Y40" s="9">
        <v>303983448.80131298</v>
      </c>
      <c r="Z40" s="9">
        <v>308043349.49096799</v>
      </c>
      <c r="AA40" s="9">
        <v>312842991.18554997</v>
      </c>
      <c r="AB40" s="9">
        <v>319044706.679802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9533.3595270099995</v>
      </c>
      <c r="C42" s="9">
        <v>11211.490446379999</v>
      </c>
      <c r="D42" s="9">
        <v>13004.89780427</v>
      </c>
      <c r="E42" s="9">
        <v>14922.59791687</v>
      </c>
      <c r="F42" s="9">
        <v>16964.100105649999</v>
      </c>
      <c r="G42" s="9">
        <v>19028.823598399998</v>
      </c>
      <c r="H42" s="9">
        <v>21119.270873910002</v>
      </c>
      <c r="I42" s="9">
        <v>23237.575200129999</v>
      </c>
      <c r="J42" s="9">
        <v>25385.373467360001</v>
      </c>
      <c r="K42" s="9">
        <v>27584.170202739999</v>
      </c>
      <c r="L42" s="9">
        <v>29848.773111089999</v>
      </c>
      <c r="M42" s="9">
        <v>32178.521342280001</v>
      </c>
      <c r="N42" s="9">
        <v>34573.147520949999</v>
      </c>
      <c r="O42" s="9">
        <v>37032.449142270001</v>
      </c>
      <c r="P42" s="9">
        <v>39556.580787469997</v>
      </c>
      <c r="Q42" s="9">
        <v>42146.40400871</v>
      </c>
      <c r="R42" s="9">
        <v>44803.355606440004</v>
      </c>
      <c r="S42" s="9">
        <v>47354.767425700004</v>
      </c>
      <c r="T42" s="9">
        <v>48170.23588403</v>
      </c>
      <c r="U42" s="9">
        <v>48980.308956180001</v>
      </c>
      <c r="V42" s="9">
        <v>49780.290550990001</v>
      </c>
      <c r="W42" s="9">
        <v>50629.779050869998</v>
      </c>
      <c r="X42" s="9">
        <v>51498.081029679997</v>
      </c>
      <c r="Y42" s="9">
        <v>52389.069035089997</v>
      </c>
      <c r="Z42" s="9">
        <v>53283.963346570003</v>
      </c>
      <c r="AA42" s="9">
        <v>54258.123490340004</v>
      </c>
      <c r="AB42" s="9">
        <v>55333.800605080003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22.572051760000001</v>
      </c>
      <c r="D43" s="9">
        <v>26.182712949999999</v>
      </c>
      <c r="E43" s="9">
        <v>30.043610560000001</v>
      </c>
      <c r="F43" s="9">
        <v>34.153760060000003</v>
      </c>
      <c r="G43" s="9">
        <v>38.310642360000003</v>
      </c>
      <c r="H43" s="9">
        <v>42.516472239999999</v>
      </c>
      <c r="I43" s="9">
        <v>46.761457880000002</v>
      </c>
      <c r="J43" s="9">
        <v>51.020250330000003</v>
      </c>
      <c r="K43" s="9">
        <v>55.29322191</v>
      </c>
      <c r="L43" s="9">
        <v>59.545734699999997</v>
      </c>
      <c r="M43" s="9">
        <v>63.712704379999998</v>
      </c>
      <c r="N43" s="9">
        <v>67.739725129999997</v>
      </c>
      <c r="O43" s="9">
        <v>71.573297010000005</v>
      </c>
      <c r="P43" s="9">
        <v>75.169462379999999</v>
      </c>
      <c r="Q43" s="9">
        <v>78.504177369999994</v>
      </c>
      <c r="R43" s="9">
        <v>81.569404309999996</v>
      </c>
      <c r="S43" s="9">
        <v>84.219214010000002</v>
      </c>
      <c r="T43" s="9">
        <v>85.354443160000002</v>
      </c>
      <c r="U43" s="9">
        <v>86.488159969999998</v>
      </c>
      <c r="V43" s="9">
        <v>87.616341770000005</v>
      </c>
      <c r="W43" s="9">
        <v>88.787114720000005</v>
      </c>
      <c r="X43" s="9">
        <v>89.976074120000007</v>
      </c>
      <c r="Y43" s="9">
        <v>91.195034640000003</v>
      </c>
      <c r="Z43" s="9">
        <v>92.413004849999993</v>
      </c>
      <c r="AA43" s="9">
        <v>93.85289736</v>
      </c>
      <c r="AB43" s="9">
        <v>95.713412000000005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0.19193477</v>
      </c>
      <c r="C44" s="9">
        <v>0.22572052000000001</v>
      </c>
      <c r="D44" s="9">
        <v>0.26182713000000002</v>
      </c>
      <c r="E44" s="9">
        <v>0.30043610999999998</v>
      </c>
      <c r="F44" s="9">
        <v>0.3415376</v>
      </c>
      <c r="G44" s="9">
        <v>0.38310642</v>
      </c>
      <c r="H44" s="9">
        <v>0.42516472</v>
      </c>
      <c r="I44" s="9">
        <v>0.46761458</v>
      </c>
      <c r="J44" s="9">
        <v>0.5102025</v>
      </c>
      <c r="K44" s="9">
        <v>0.55293221999999997</v>
      </c>
      <c r="L44" s="9">
        <v>0.59545735</v>
      </c>
      <c r="M44" s="9">
        <v>0.63712703999999998</v>
      </c>
      <c r="N44" s="9">
        <v>0.67739724999999995</v>
      </c>
      <c r="O44" s="9">
        <v>0.71573297000000002</v>
      </c>
      <c r="P44" s="9">
        <v>0.75169461999999998</v>
      </c>
      <c r="Q44" s="9">
        <v>0.78504176999999997</v>
      </c>
      <c r="R44" s="9">
        <v>0.81569404000000001</v>
      </c>
      <c r="S44" s="9">
        <v>0.84219213999999998</v>
      </c>
      <c r="T44" s="9">
        <v>0.85354443000000002</v>
      </c>
      <c r="U44" s="9">
        <v>0.86488160000000003</v>
      </c>
      <c r="V44" s="9">
        <v>0.87616342000000003</v>
      </c>
      <c r="W44" s="9">
        <v>0.88787115000000005</v>
      </c>
      <c r="X44" s="9">
        <v>0.89976073999999995</v>
      </c>
      <c r="Y44" s="9">
        <v>0.91195035000000002</v>
      </c>
      <c r="Z44" s="9">
        <v>0.92413005000000004</v>
      </c>
      <c r="AA44" s="9">
        <v>0.93852897000000002</v>
      </c>
      <c r="AB44" s="9">
        <v>0.95713411999999998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8886.5393356099994</v>
      </c>
      <c r="C45" s="9">
        <v>10450.81230195</v>
      </c>
      <c r="D45" s="9">
        <v>12122.540378</v>
      </c>
      <c r="E45" s="9">
        <v>13910.12824095</v>
      </c>
      <c r="F45" s="9">
        <v>15813.11839179</v>
      </c>
      <c r="G45" s="9">
        <v>17737.754950980001</v>
      </c>
      <c r="H45" s="9">
        <v>19686.465759539999</v>
      </c>
      <c r="I45" s="9">
        <v>21661.714069720001</v>
      </c>
      <c r="J45" s="9">
        <v>23665.991031400001</v>
      </c>
      <c r="K45" s="9">
        <v>25720.788624330002</v>
      </c>
      <c r="L45" s="9">
        <v>27842.081851719999</v>
      </c>
      <c r="M45" s="9">
        <v>30031.403204729999</v>
      </c>
      <c r="N45" s="9">
        <v>32290.318784030002</v>
      </c>
      <c r="O45" s="9">
        <v>34620.429033070002</v>
      </c>
      <c r="P45" s="9">
        <v>37023.369905120002</v>
      </c>
      <c r="Q45" s="9">
        <v>39500.813231289998</v>
      </c>
      <c r="R45" s="9">
        <v>42054.466681149999</v>
      </c>
      <c r="S45" s="9">
        <v>44516.57991344</v>
      </c>
      <c r="T45" s="9">
        <v>45293.791149509998</v>
      </c>
      <c r="U45" s="9">
        <v>46065.657965240003</v>
      </c>
      <c r="V45" s="9">
        <v>46827.619833359997</v>
      </c>
      <c r="W45" s="9">
        <v>47637.653284840002</v>
      </c>
      <c r="X45" s="9">
        <v>48465.887331830003</v>
      </c>
      <c r="Y45" s="9">
        <v>49315.796367709998</v>
      </c>
      <c r="Z45" s="9">
        <v>50169.645083219999</v>
      </c>
      <c r="AA45" s="9">
        <v>51095.280849449999</v>
      </c>
      <c r="AB45" s="9">
        <v>52108.258620549997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646.82019138999999</v>
      </c>
      <c r="C46" s="9">
        <v>760.67814442999997</v>
      </c>
      <c r="D46" s="9">
        <v>882.35742627000002</v>
      </c>
      <c r="E46" s="9">
        <v>1012.46967593</v>
      </c>
      <c r="F46" s="9">
        <v>1150.9817138599999</v>
      </c>
      <c r="G46" s="9">
        <v>1291.0686474199999</v>
      </c>
      <c r="H46" s="9">
        <v>1432.80511437</v>
      </c>
      <c r="I46" s="9">
        <v>1575.8611304200001</v>
      </c>
      <c r="J46" s="9">
        <v>1719.3824359600001</v>
      </c>
      <c r="K46" s="9">
        <v>1863.38157841</v>
      </c>
      <c r="L46" s="9">
        <v>2006.6912593699999</v>
      </c>
      <c r="M46" s="9">
        <v>2147.11813755</v>
      </c>
      <c r="N46" s="9">
        <v>2282.8287369200002</v>
      </c>
      <c r="O46" s="9">
        <v>2412.0201092000002</v>
      </c>
      <c r="P46" s="9">
        <v>2533.2108823499998</v>
      </c>
      <c r="Q46" s="9">
        <v>2645.59077742</v>
      </c>
      <c r="R46" s="9">
        <v>2748.8889252899999</v>
      </c>
      <c r="S46" s="9">
        <v>2838.1875122599999</v>
      </c>
      <c r="T46" s="9">
        <v>2876.4447345100002</v>
      </c>
      <c r="U46" s="9">
        <v>2914.6509909400002</v>
      </c>
      <c r="V46" s="9">
        <v>2952.6707176300001</v>
      </c>
      <c r="W46" s="9">
        <v>2992.1257660400001</v>
      </c>
      <c r="X46" s="9">
        <v>3032.1936978499998</v>
      </c>
      <c r="Y46" s="9">
        <v>3073.2726673799998</v>
      </c>
      <c r="Z46" s="9">
        <v>3114.3182633500001</v>
      </c>
      <c r="AA46" s="9">
        <v>3162.84264089</v>
      </c>
      <c r="AB46" s="9">
        <v>3225.5419845299998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0.20617178</v>
      </c>
      <c r="D47" s="9">
        <v>0.18969415000000001</v>
      </c>
      <c r="E47" s="9">
        <v>0.17687189</v>
      </c>
      <c r="F47" s="9">
        <v>0.16594496</v>
      </c>
      <c r="G47" s="9">
        <v>0.15046322000000001</v>
      </c>
      <c r="H47" s="9">
        <v>0.13831031999999999</v>
      </c>
      <c r="I47" s="9">
        <v>0.12853907000000001</v>
      </c>
      <c r="J47" s="9">
        <v>0.12052973</v>
      </c>
      <c r="K47" s="9">
        <v>0.11468222</v>
      </c>
      <c r="L47" s="9">
        <v>0.11021962</v>
      </c>
      <c r="M47" s="9">
        <v>0.10628081</v>
      </c>
      <c r="N47" s="9">
        <v>0.10277815</v>
      </c>
      <c r="O47" s="9">
        <v>9.9642579999999994E-2</v>
      </c>
      <c r="P47" s="9">
        <v>9.6818899999999999E-2</v>
      </c>
      <c r="Q47" s="9">
        <v>9.4262470000000001E-2</v>
      </c>
      <c r="R47" s="9">
        <v>9.1936809999999994E-2</v>
      </c>
      <c r="S47" s="9">
        <v>8.9811810000000006E-2</v>
      </c>
      <c r="T47" s="9">
        <v>8.5688020000000004E-2</v>
      </c>
      <c r="U47" s="9">
        <v>4.354761E-2</v>
      </c>
      <c r="V47" s="9">
        <v>4.3119320000000003E-2</v>
      </c>
      <c r="W47" s="9">
        <v>4.260593E-2</v>
      </c>
      <c r="X47" s="9">
        <v>4.3382770000000001E-2</v>
      </c>
      <c r="Y47" s="9">
        <v>4.3472950000000003E-2</v>
      </c>
      <c r="Z47" s="9">
        <v>4.3626900000000003E-2</v>
      </c>
      <c r="AA47" s="9">
        <v>4.3398869999999999E-2</v>
      </c>
      <c r="AB47" s="9">
        <v>4.4564220000000002E-2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0.20618178000000001</v>
      </c>
      <c r="D48" s="9">
        <v>0.18970414999999999</v>
      </c>
      <c r="E48" s="9">
        <v>0.17688189000000001</v>
      </c>
      <c r="F48" s="9">
        <v>0.16595496000000001</v>
      </c>
      <c r="G48" s="9">
        <v>0.15047321999999999</v>
      </c>
      <c r="H48" s="9">
        <v>0.13832032</v>
      </c>
      <c r="I48" s="9">
        <v>0.12854906999999999</v>
      </c>
      <c r="J48" s="9">
        <v>0.12053973</v>
      </c>
      <c r="K48" s="9">
        <v>0.11469222</v>
      </c>
      <c r="L48" s="9">
        <v>0.11022962</v>
      </c>
      <c r="M48" s="9">
        <v>0.10629081</v>
      </c>
      <c r="N48" s="9">
        <v>0.10278814999999999</v>
      </c>
      <c r="O48" s="9">
        <v>9.9652580000000004E-2</v>
      </c>
      <c r="P48" s="9">
        <v>9.6828899999999996E-2</v>
      </c>
      <c r="Q48" s="9">
        <v>9.4272469999999997E-2</v>
      </c>
      <c r="R48" s="9">
        <v>9.194679E-2</v>
      </c>
      <c r="S48" s="9">
        <v>8.5688020000000004E-2</v>
      </c>
      <c r="T48" s="9">
        <v>4.354761E-2</v>
      </c>
      <c r="U48" s="9">
        <v>4.3119320000000003E-2</v>
      </c>
      <c r="V48" s="9">
        <v>4.260593E-2</v>
      </c>
      <c r="W48" s="9">
        <v>4.3382770000000001E-2</v>
      </c>
      <c r="X48" s="9">
        <v>4.3472950000000003E-2</v>
      </c>
      <c r="Y48" s="9">
        <v>4.3626900000000003E-2</v>
      </c>
      <c r="Z48" s="9">
        <v>4.3398869999999999E-2</v>
      </c>
      <c r="AA48" s="9">
        <v>4.4564220000000002E-2</v>
      </c>
      <c r="AB48" s="9">
        <v>4.5974639999999997E-2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0.20618178000000001</v>
      </c>
      <c r="D49" s="9">
        <v>0.18970414999999999</v>
      </c>
      <c r="E49" s="9">
        <v>0.17688189000000001</v>
      </c>
      <c r="F49" s="9">
        <v>0.16595496000000001</v>
      </c>
      <c r="G49" s="9">
        <v>0.15047321999999999</v>
      </c>
      <c r="H49" s="9">
        <v>0.13832032</v>
      </c>
      <c r="I49" s="9">
        <v>0.12854906999999999</v>
      </c>
      <c r="J49" s="9">
        <v>0.12053973</v>
      </c>
      <c r="K49" s="9">
        <v>0.11469222</v>
      </c>
      <c r="L49" s="9">
        <v>0.11022962</v>
      </c>
      <c r="M49" s="9">
        <v>0.10629081</v>
      </c>
      <c r="N49" s="9">
        <v>0.10278814999999999</v>
      </c>
      <c r="O49" s="9">
        <v>9.9652580000000004E-2</v>
      </c>
      <c r="P49" s="9">
        <v>9.6828899999999996E-2</v>
      </c>
      <c r="Q49" s="9">
        <v>9.4272469999999997E-2</v>
      </c>
      <c r="R49" s="9">
        <v>9.1946810000000004E-2</v>
      </c>
      <c r="S49" s="9">
        <v>8.9821810000000002E-2</v>
      </c>
      <c r="T49" s="9">
        <v>8.8110359999999999E-2</v>
      </c>
      <c r="U49" s="9">
        <v>8.8896729999999993E-2</v>
      </c>
      <c r="V49" s="9">
        <v>8.970214E-2</v>
      </c>
      <c r="W49" s="9">
        <v>9.0532979999999999E-2</v>
      </c>
      <c r="X49" s="9">
        <v>9.1308280000000006E-2</v>
      </c>
      <c r="Y49" s="9">
        <v>9.2071639999999996E-2</v>
      </c>
      <c r="Z49" s="9">
        <v>9.2808539999999995E-2</v>
      </c>
      <c r="AA49" s="9">
        <v>9.3562960000000001E-2</v>
      </c>
      <c r="AB49" s="9">
        <v>9.4060660000000004E-2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29021</v>
      </c>
      <c r="C50" s="9">
        <v>31025.452255550001</v>
      </c>
      <c r="D50" s="9">
        <v>33175.851859230002</v>
      </c>
      <c r="E50" s="9">
        <v>35156.090140059998</v>
      </c>
      <c r="F50" s="9">
        <v>33750.258431299997</v>
      </c>
      <c r="G50" s="9">
        <v>32400.248094049999</v>
      </c>
      <c r="H50" s="9">
        <v>31104.238170280001</v>
      </c>
      <c r="I50" s="9">
        <v>29860.109051089999</v>
      </c>
      <c r="J50" s="9">
        <v>29319.9527949</v>
      </c>
      <c r="K50" s="9">
        <v>29265.191124870002</v>
      </c>
      <c r="L50" s="9">
        <v>29176.887045859999</v>
      </c>
      <c r="M50" s="9">
        <v>29054.545152639999</v>
      </c>
      <c r="N50" s="9">
        <v>28897.65990047</v>
      </c>
      <c r="O50" s="9">
        <v>28705.70540513</v>
      </c>
      <c r="P50" s="9">
        <v>28478.1345597</v>
      </c>
      <c r="Q50" s="9">
        <v>28214.37913804</v>
      </c>
      <c r="R50" s="9">
        <v>27913.85022557</v>
      </c>
      <c r="S50" s="9">
        <v>27702.495543590001</v>
      </c>
      <c r="T50" s="9">
        <v>28770.740408959999</v>
      </c>
      <c r="U50" s="9">
        <v>29865.152465849998</v>
      </c>
      <c r="V50" s="9">
        <v>30989.888135140001</v>
      </c>
      <c r="W50" s="9">
        <v>32102.462742799999</v>
      </c>
      <c r="X50" s="9">
        <v>33225.789958100002</v>
      </c>
      <c r="Y50" s="9">
        <v>34358.097757919997</v>
      </c>
      <c r="Z50" s="9">
        <v>35513.33336153</v>
      </c>
      <c r="AA50" s="9">
        <v>36641.593486940001</v>
      </c>
      <c r="AB50" s="9">
        <v>37732.034191359999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132415133.703776</v>
      </c>
      <c r="C51" s="9">
        <v>141490833.68144399</v>
      </c>
      <c r="D51" s="9">
        <v>148655059.494252</v>
      </c>
      <c r="E51" s="9">
        <v>146710450.10180601</v>
      </c>
      <c r="F51" s="9">
        <v>136449678.37110001</v>
      </c>
      <c r="G51" s="9">
        <v>126042266.062397</v>
      </c>
      <c r="H51" s="9">
        <v>115519892.965517</v>
      </c>
      <c r="I51" s="9">
        <v>104937090.285714</v>
      </c>
      <c r="J51" s="9">
        <v>94777524.991789803</v>
      </c>
      <c r="K51" s="9">
        <v>84665460.190476194</v>
      </c>
      <c r="L51" s="9">
        <v>74454671.133004904</v>
      </c>
      <c r="M51" s="9">
        <v>64450773.110016398</v>
      </c>
      <c r="N51" s="9">
        <v>54885261.451559901</v>
      </c>
      <c r="O51" s="9">
        <v>45969838.016420297</v>
      </c>
      <c r="P51" s="9">
        <v>37871375.073891602</v>
      </c>
      <c r="Q51" s="9">
        <v>30681092.761904702</v>
      </c>
      <c r="R51" s="9">
        <v>24437170.600985199</v>
      </c>
      <c r="S51" s="9">
        <v>19629165.940886699</v>
      </c>
      <c r="T51" s="9">
        <v>19921690.6075533</v>
      </c>
      <c r="U51" s="9">
        <v>20292829.389162499</v>
      </c>
      <c r="V51" s="9">
        <v>20757940.778325099</v>
      </c>
      <c r="W51" s="9">
        <v>21160586.620689601</v>
      </c>
      <c r="X51" s="9">
        <v>21579296.2660098</v>
      </c>
      <c r="Y51" s="9">
        <v>22012249.6617405</v>
      </c>
      <c r="Z51" s="9">
        <v>22498110.929392401</v>
      </c>
      <c r="AA51" s="9">
        <v>22952717.8325123</v>
      </c>
      <c r="AB51" s="9">
        <v>23432530.384236399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8734.4129226599998</v>
      </c>
      <c r="C53" s="9">
        <v>9335.9802679999993</v>
      </c>
      <c r="D53" s="9">
        <v>9918.5848032100002</v>
      </c>
      <c r="E53" s="9">
        <v>10246.6647108</v>
      </c>
      <c r="F53" s="9">
        <v>9729.7028027199995</v>
      </c>
      <c r="G53" s="9">
        <v>9219.7487163700007</v>
      </c>
      <c r="H53" s="9">
        <v>8717.2301158200007</v>
      </c>
      <c r="I53" s="9">
        <v>8223.0756041599998</v>
      </c>
      <c r="J53" s="9">
        <v>7872.7480726100002</v>
      </c>
      <c r="K53" s="9">
        <v>7615.6287992600001</v>
      </c>
      <c r="L53" s="9">
        <v>7349.73973957</v>
      </c>
      <c r="M53" s="9">
        <v>7082.4439589699996</v>
      </c>
      <c r="N53" s="9">
        <v>6819.2940730399996</v>
      </c>
      <c r="O53" s="9">
        <v>6565.3558795199997</v>
      </c>
      <c r="P53" s="9">
        <v>6324.5973095199997</v>
      </c>
      <c r="Q53" s="9">
        <v>6099.1363771599999</v>
      </c>
      <c r="R53" s="9">
        <v>5889.79298217</v>
      </c>
      <c r="S53" s="9">
        <v>5732.3967946499997</v>
      </c>
      <c r="T53" s="9">
        <v>5942.1141891500001</v>
      </c>
      <c r="U53" s="9">
        <v>6158.7120612400004</v>
      </c>
      <c r="V53" s="9">
        <v>6383.3533734000002</v>
      </c>
      <c r="W53" s="9">
        <v>6604.1643271200001</v>
      </c>
      <c r="X53" s="9">
        <v>6827.4063403600003</v>
      </c>
      <c r="Y53" s="9">
        <v>7052.6989609800003</v>
      </c>
      <c r="Z53" s="9">
        <v>7283.6305159399999</v>
      </c>
      <c r="AA53" s="9">
        <v>7508.6838893599997</v>
      </c>
      <c r="AB53" s="9">
        <v>7727.1802822099999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6933.0508503900001</v>
      </c>
      <c r="D54" s="9">
        <v>7284.0979152199998</v>
      </c>
      <c r="E54" s="9">
        <v>7188.8120549900004</v>
      </c>
      <c r="F54" s="9">
        <v>6686.0342401799999</v>
      </c>
      <c r="G54" s="9">
        <v>6176.07103706</v>
      </c>
      <c r="H54" s="9">
        <v>5660.4747553099996</v>
      </c>
      <c r="I54" s="9">
        <v>5141.9174240000002</v>
      </c>
      <c r="J54" s="9">
        <v>4644.0987246000004</v>
      </c>
      <c r="K54" s="9">
        <v>4148.6075493300004</v>
      </c>
      <c r="L54" s="9">
        <v>3648.2788855200001</v>
      </c>
      <c r="M54" s="9">
        <v>3158.0878823899998</v>
      </c>
      <c r="N54" s="9">
        <v>2689.3778111299998</v>
      </c>
      <c r="O54" s="9">
        <v>2252.5220628000002</v>
      </c>
      <c r="P54" s="9">
        <v>1855.6973786200001</v>
      </c>
      <c r="Q54" s="9">
        <v>1503.3735453300001</v>
      </c>
      <c r="R54" s="9">
        <v>1197.42135945</v>
      </c>
      <c r="S54" s="9">
        <v>961.82913110000004</v>
      </c>
      <c r="T54" s="9">
        <v>976.16283977000001</v>
      </c>
      <c r="U54" s="9">
        <v>994.34864006999999</v>
      </c>
      <c r="V54" s="9">
        <v>1017.13909814</v>
      </c>
      <c r="W54" s="9">
        <v>1036.8687444100001</v>
      </c>
      <c r="X54" s="9">
        <v>1057.3855170300001</v>
      </c>
      <c r="Y54" s="9">
        <v>1078.6002334299999</v>
      </c>
      <c r="Z54" s="9">
        <v>1102.4074355400001</v>
      </c>
      <c r="AA54" s="9">
        <v>1124.68317379</v>
      </c>
      <c r="AB54" s="9">
        <v>1148.1939888300001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64.883415510000006</v>
      </c>
      <c r="C55" s="9">
        <v>69.330508499999993</v>
      </c>
      <c r="D55" s="9">
        <v>72.840979149999995</v>
      </c>
      <c r="E55" s="9">
        <v>71.888120549999996</v>
      </c>
      <c r="F55" s="9">
        <v>66.860342399999993</v>
      </c>
      <c r="G55" s="9">
        <v>61.760710369999998</v>
      </c>
      <c r="H55" s="9">
        <v>56.604747549999999</v>
      </c>
      <c r="I55" s="9">
        <v>51.419174239999997</v>
      </c>
      <c r="J55" s="9">
        <v>46.440987249999999</v>
      </c>
      <c r="K55" s="9">
        <v>41.486075489999998</v>
      </c>
      <c r="L55" s="9">
        <v>36.482788859999999</v>
      </c>
      <c r="M55" s="9">
        <v>31.580878819999999</v>
      </c>
      <c r="N55" s="9">
        <v>26.89377811</v>
      </c>
      <c r="O55" s="9">
        <v>22.52522063</v>
      </c>
      <c r="P55" s="9">
        <v>18.556973790000001</v>
      </c>
      <c r="Q55" s="9">
        <v>15.03373545</v>
      </c>
      <c r="R55" s="9">
        <v>11.97421359</v>
      </c>
      <c r="S55" s="9">
        <v>9.61829131</v>
      </c>
      <c r="T55" s="9">
        <v>9.7616283999999993</v>
      </c>
      <c r="U55" s="9">
        <v>9.9434863999999994</v>
      </c>
      <c r="V55" s="9">
        <v>10.17139098</v>
      </c>
      <c r="W55" s="9">
        <v>10.36868744</v>
      </c>
      <c r="X55" s="9">
        <v>10.57385517</v>
      </c>
      <c r="Y55" s="9">
        <v>10.786002330000001</v>
      </c>
      <c r="Z55" s="9">
        <v>11.02407436</v>
      </c>
      <c r="AA55" s="9">
        <v>11.246831739999999</v>
      </c>
      <c r="AB55" s="9">
        <v>11.48193989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5503.4836602900004</v>
      </c>
      <c r="C56" s="9">
        <v>5883.6039261699998</v>
      </c>
      <c r="D56" s="9">
        <v>6291.4013515500001</v>
      </c>
      <c r="E56" s="9">
        <v>6666.9297283100004</v>
      </c>
      <c r="F56" s="9">
        <v>6400.3306504599996</v>
      </c>
      <c r="G56" s="9">
        <v>6144.3174244399997</v>
      </c>
      <c r="H56" s="9">
        <v>5898.54472747</v>
      </c>
      <c r="I56" s="9">
        <v>5662.6106011900001</v>
      </c>
      <c r="J56" s="9">
        <v>5560.17646281</v>
      </c>
      <c r="K56" s="9">
        <v>5549.7915706200001</v>
      </c>
      <c r="L56" s="9">
        <v>5533.0457639200004</v>
      </c>
      <c r="M56" s="9">
        <v>5509.8450950899996</v>
      </c>
      <c r="N56" s="9">
        <v>5480.0936936300004</v>
      </c>
      <c r="O56" s="9">
        <v>5443.6918319200004</v>
      </c>
      <c r="P56" s="9">
        <v>5400.5357577200002</v>
      </c>
      <c r="Q56" s="9">
        <v>5350.5177137700002</v>
      </c>
      <c r="R56" s="9">
        <v>5293.52601951</v>
      </c>
      <c r="S56" s="9">
        <v>5253.4451456999996</v>
      </c>
      <c r="T56" s="9">
        <v>5456.0249383199998</v>
      </c>
      <c r="U56" s="9">
        <v>5663.5670241500002</v>
      </c>
      <c r="V56" s="9">
        <v>5876.8596184099997</v>
      </c>
      <c r="W56" s="9">
        <v>6087.8460135699997</v>
      </c>
      <c r="X56" s="9">
        <v>6300.8715114699999</v>
      </c>
      <c r="Y56" s="9">
        <v>6515.6000692300004</v>
      </c>
      <c r="Z56" s="9">
        <v>6734.6766092600001</v>
      </c>
      <c r="AA56" s="9">
        <v>6948.6375742500004</v>
      </c>
      <c r="AB56" s="9">
        <v>7155.4265408299998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3230.9292623699998</v>
      </c>
      <c r="C57" s="9">
        <v>3452.37634183</v>
      </c>
      <c r="D57" s="9">
        <v>3627.1834516600002</v>
      </c>
      <c r="E57" s="9">
        <v>3579.7349824799999</v>
      </c>
      <c r="F57" s="9">
        <v>3329.37215225</v>
      </c>
      <c r="G57" s="9">
        <v>3075.4312919200001</v>
      </c>
      <c r="H57" s="9">
        <v>2818.6853883600002</v>
      </c>
      <c r="I57" s="9">
        <v>2560.4650029700001</v>
      </c>
      <c r="J57" s="9">
        <v>2312.5716097999998</v>
      </c>
      <c r="K57" s="9">
        <v>2065.8372286499998</v>
      </c>
      <c r="L57" s="9">
        <v>1816.6939756500001</v>
      </c>
      <c r="M57" s="9">
        <v>1572.59886388</v>
      </c>
      <c r="N57" s="9">
        <v>1339.20037942</v>
      </c>
      <c r="O57" s="9">
        <v>1121.6640476</v>
      </c>
      <c r="P57" s="9">
        <v>924.06155179999996</v>
      </c>
      <c r="Q57" s="9">
        <v>748.61866339000005</v>
      </c>
      <c r="R57" s="9">
        <v>596.26696265999999</v>
      </c>
      <c r="S57" s="9">
        <v>478.95164896</v>
      </c>
      <c r="T57" s="9">
        <v>486.08925082000002</v>
      </c>
      <c r="U57" s="9">
        <v>495.14503710000002</v>
      </c>
      <c r="V57" s="9">
        <v>506.49375499000001</v>
      </c>
      <c r="W57" s="9">
        <v>516.31831353999996</v>
      </c>
      <c r="X57" s="9">
        <v>526.53482888999997</v>
      </c>
      <c r="Y57" s="9">
        <v>537.09889175000001</v>
      </c>
      <c r="Z57" s="9">
        <v>548.95390668000005</v>
      </c>
      <c r="AA57" s="9">
        <v>560.04631511000002</v>
      </c>
      <c r="AB57" s="9">
        <v>571.75374137999995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0.11360357</v>
      </c>
      <c r="D58" s="9">
        <v>0.11361357</v>
      </c>
      <c r="E58" s="9">
        <v>0.11386544</v>
      </c>
      <c r="F58" s="9">
        <v>0.10384286</v>
      </c>
      <c r="G58" s="9">
        <v>1.22E-5</v>
      </c>
      <c r="H58" s="9">
        <v>0</v>
      </c>
      <c r="I58" s="9">
        <v>0</v>
      </c>
      <c r="J58" s="9">
        <v>1.35E-6</v>
      </c>
      <c r="K58" s="9">
        <v>2.2823369999999999E-2</v>
      </c>
      <c r="L58" s="9">
        <v>3.9721119999999999E-2</v>
      </c>
      <c r="M58" s="9">
        <v>3.852357E-2</v>
      </c>
      <c r="N58" s="9">
        <v>3.729884E-2</v>
      </c>
      <c r="O58" s="9">
        <v>3.6041999999999998E-2</v>
      </c>
      <c r="P58" s="9">
        <v>3.474733E-2</v>
      </c>
      <c r="Q58" s="9">
        <v>3.340862E-2</v>
      </c>
      <c r="R58" s="9">
        <v>3.2019079999999998E-2</v>
      </c>
      <c r="S58" s="9">
        <v>3.0571230000000001E-2</v>
      </c>
      <c r="T58" s="9">
        <v>3.3779499999999997E-2</v>
      </c>
      <c r="U58" s="9">
        <v>8.1834710000000005E-2</v>
      </c>
      <c r="V58" s="9">
        <v>8.1290689999999999E-2</v>
      </c>
      <c r="W58" s="9">
        <v>8.0896319999999994E-2</v>
      </c>
      <c r="X58" s="9">
        <v>7.9063759999999997E-2</v>
      </c>
      <c r="Y58" s="9">
        <v>7.8116599999999994E-2</v>
      </c>
      <c r="Z58" s="9">
        <v>7.7165819999999996E-2</v>
      </c>
      <c r="AA58" s="9">
        <v>7.6691029999999993E-2</v>
      </c>
      <c r="AB58" s="9">
        <v>7.4760460000000001E-2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0.11361357</v>
      </c>
      <c r="D59" s="9">
        <v>0.11386544</v>
      </c>
      <c r="E59" s="9">
        <v>0.10384286</v>
      </c>
      <c r="F59" s="9">
        <v>1.22E-5</v>
      </c>
      <c r="G59" s="9">
        <v>0</v>
      </c>
      <c r="H59" s="9">
        <v>0</v>
      </c>
      <c r="I59" s="9">
        <v>1.35E-6</v>
      </c>
      <c r="J59" s="9">
        <v>2.2823369999999999E-2</v>
      </c>
      <c r="K59" s="9">
        <v>3.9721119999999999E-2</v>
      </c>
      <c r="L59" s="9">
        <v>3.852357E-2</v>
      </c>
      <c r="M59" s="9">
        <v>3.729884E-2</v>
      </c>
      <c r="N59" s="9">
        <v>3.6041999999999998E-2</v>
      </c>
      <c r="O59" s="9">
        <v>3.474733E-2</v>
      </c>
      <c r="P59" s="9">
        <v>3.340862E-2</v>
      </c>
      <c r="Q59" s="9">
        <v>3.2019079999999998E-2</v>
      </c>
      <c r="R59" s="9">
        <v>3.0571230000000001E-2</v>
      </c>
      <c r="S59" s="9">
        <v>3.3779499999999997E-2</v>
      </c>
      <c r="T59" s="9">
        <v>8.1834710000000005E-2</v>
      </c>
      <c r="U59" s="9">
        <v>8.1290689999999999E-2</v>
      </c>
      <c r="V59" s="9">
        <v>8.0896319999999994E-2</v>
      </c>
      <c r="W59" s="9">
        <v>7.9063759999999997E-2</v>
      </c>
      <c r="X59" s="9">
        <v>7.8116599999999994E-2</v>
      </c>
      <c r="Y59" s="9">
        <v>7.7165819999999996E-2</v>
      </c>
      <c r="Z59" s="9">
        <v>7.6691029999999993E-2</v>
      </c>
      <c r="AA59" s="9">
        <v>7.4760460000000001E-2</v>
      </c>
      <c r="AB59" s="9">
        <v>7.2666289999999994E-2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0.11361357</v>
      </c>
      <c r="D60" s="9">
        <v>0.11386544</v>
      </c>
      <c r="E60" s="9">
        <v>0.11412949</v>
      </c>
      <c r="F60" s="9">
        <v>0.11482671999999999</v>
      </c>
      <c r="G60" s="9">
        <v>0.12037906</v>
      </c>
      <c r="H60" s="9">
        <v>0.12636310000000001</v>
      </c>
      <c r="I60" s="9">
        <v>0.13281208999999999</v>
      </c>
      <c r="J60" s="9">
        <v>0.13976240000000001</v>
      </c>
      <c r="K60" s="9">
        <v>0.14550384999999999</v>
      </c>
      <c r="L60" s="9">
        <v>0.15021571</v>
      </c>
      <c r="M60" s="9">
        <v>0.15520993999999999</v>
      </c>
      <c r="N60" s="9">
        <v>0.16051124</v>
      </c>
      <c r="O60" s="9">
        <v>0.16614730999999999</v>
      </c>
      <c r="P60" s="9">
        <v>0.17214937</v>
      </c>
      <c r="Q60" s="9">
        <v>0.17855270000000001</v>
      </c>
      <c r="R60" s="9">
        <v>0.18539731000000001</v>
      </c>
      <c r="S60" s="9">
        <v>0.19272882</v>
      </c>
      <c r="T60" s="9">
        <v>0.19972040999999999</v>
      </c>
      <c r="U60" s="9">
        <v>0.19810151000000001</v>
      </c>
      <c r="V60" s="9">
        <v>0.19653872999999999</v>
      </c>
      <c r="W60" s="9">
        <v>0.19500709999999999</v>
      </c>
      <c r="X60" s="9">
        <v>0.19375340999999999</v>
      </c>
      <c r="Y60" s="9">
        <v>0.19262615999999999</v>
      </c>
      <c r="Z60" s="9">
        <v>0.1916013</v>
      </c>
      <c r="AA60" s="9">
        <v>0.19064365</v>
      </c>
      <c r="AB60" s="9">
        <v>0.18958029000000001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13515</v>
      </c>
      <c r="C61" s="9">
        <v>13177.125</v>
      </c>
      <c r="D61" s="9">
        <v>12847.696875</v>
      </c>
      <c r="E61" s="9">
        <v>12526.50445312</v>
      </c>
      <c r="F61" s="9">
        <v>12213.3418418</v>
      </c>
      <c r="G61" s="9">
        <v>11908.00829575</v>
      </c>
      <c r="H61" s="9">
        <v>11610.30808836</v>
      </c>
      <c r="I61" s="9">
        <v>11320.05038615</v>
      </c>
      <c r="J61" s="9">
        <v>11037.0491265</v>
      </c>
      <c r="K61" s="9">
        <v>10761.122898330001</v>
      </c>
      <c r="L61" s="9">
        <v>10492.094825869999</v>
      </c>
      <c r="M61" s="9">
        <v>10229.79245529</v>
      </c>
      <c r="N61" s="9">
        <v>9974.0476441200008</v>
      </c>
      <c r="O61" s="9">
        <v>9724.69645322</v>
      </c>
      <c r="P61" s="9">
        <v>9481.5790419799996</v>
      </c>
      <c r="Q61" s="9">
        <v>9244.5395659299993</v>
      </c>
      <c r="R61" s="9">
        <v>9013.4260809700008</v>
      </c>
      <c r="S61" s="9">
        <v>8788.0904289400005</v>
      </c>
      <c r="T61" s="9">
        <v>8568.3888356799998</v>
      </c>
      <c r="U61" s="9">
        <v>8354.2271221899991</v>
      </c>
      <c r="V61" s="9">
        <v>8145.4327738499996</v>
      </c>
      <c r="W61" s="9">
        <v>7941.7970050699996</v>
      </c>
      <c r="X61" s="9">
        <v>7743.2922020899996</v>
      </c>
      <c r="Y61" s="9">
        <v>7549.7184489600004</v>
      </c>
      <c r="Z61" s="9">
        <v>7360.98606655</v>
      </c>
      <c r="AA61" s="9">
        <v>7176.9720372199999</v>
      </c>
      <c r="AB61" s="9">
        <v>6997.5560894099999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44176992.029470302</v>
      </c>
      <c r="C62" s="9">
        <v>26998099.684728999</v>
      </c>
      <c r="D62" s="9">
        <v>10939562.5665024</v>
      </c>
      <c r="E62" s="9">
        <v>3130725.2811986902</v>
      </c>
      <c r="F62" s="9">
        <v>2785841.1174055799</v>
      </c>
      <c r="G62" s="9">
        <v>2529655.3271757001</v>
      </c>
      <c r="H62" s="9">
        <v>2322178.73316913</v>
      </c>
      <c r="I62" s="9">
        <v>2140664.6769293901</v>
      </c>
      <c r="J62" s="9">
        <v>1585077.54412972</v>
      </c>
      <c r="K62" s="9">
        <v>1005627.2114121499</v>
      </c>
      <c r="L62" s="9">
        <v>646741.74763957004</v>
      </c>
      <c r="M62" s="9">
        <v>420680.88577585999</v>
      </c>
      <c r="N62" s="9">
        <v>278177.68365148001</v>
      </c>
      <c r="O62" s="9">
        <v>186826.54951765001</v>
      </c>
      <c r="P62" s="9">
        <v>127185.74266215001</v>
      </c>
      <c r="Q62" s="9">
        <v>89162.020653739994</v>
      </c>
      <c r="R62" s="9">
        <v>62302.395050799998</v>
      </c>
      <c r="S62" s="9">
        <v>44505.98801185</v>
      </c>
      <c r="T62" s="9">
        <v>37128.845764060003</v>
      </c>
      <c r="U62" s="9">
        <v>30983.972451000001</v>
      </c>
      <c r="V62" s="9">
        <v>25793.174508029999</v>
      </c>
      <c r="W62" s="9">
        <v>21348.151541970001</v>
      </c>
      <c r="X62" s="9">
        <v>17723.098082789998</v>
      </c>
      <c r="Y62" s="9">
        <v>14754.69838811</v>
      </c>
      <c r="Z62" s="9">
        <v>12372.50638855</v>
      </c>
      <c r="AA62" s="9">
        <v>10400.845792919999</v>
      </c>
      <c r="AB62" s="9">
        <v>8659.66944883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9118.0045141400005</v>
      </c>
      <c r="C64" s="9">
        <v>8515.8407968600004</v>
      </c>
      <c r="D64" s="9">
        <v>7944.8149268400002</v>
      </c>
      <c r="E64" s="9">
        <v>7570.7716470799996</v>
      </c>
      <c r="F64" s="9">
        <v>7375.2955346899998</v>
      </c>
      <c r="G64" s="9">
        <v>7186.5705006500002</v>
      </c>
      <c r="H64" s="9">
        <v>7003.5484424300003</v>
      </c>
      <c r="I64" s="9">
        <v>6825.5855921599996</v>
      </c>
      <c r="J64" s="9">
        <v>6643.25775075</v>
      </c>
      <c r="K64" s="9">
        <v>6464.6092183700002</v>
      </c>
      <c r="L64" s="9">
        <v>6295.2244093500003</v>
      </c>
      <c r="M64" s="9">
        <v>6132.95750598</v>
      </c>
      <c r="N64" s="9">
        <v>5976.5609301900004</v>
      </c>
      <c r="O64" s="9">
        <v>5825.1821520599997</v>
      </c>
      <c r="P64" s="9">
        <v>5678.2728933899998</v>
      </c>
      <c r="Q64" s="9">
        <v>5535.5049009000004</v>
      </c>
      <c r="R64" s="9">
        <v>5396.5438811000004</v>
      </c>
      <c r="S64" s="9">
        <v>5261.2522437099997</v>
      </c>
      <c r="T64" s="9">
        <v>5129.5754997499998</v>
      </c>
      <c r="U64" s="9">
        <v>5001.2434039899999</v>
      </c>
      <c r="V64" s="9">
        <v>4876.1462194200003</v>
      </c>
      <c r="W64" s="9">
        <v>4754.1541256999999</v>
      </c>
      <c r="X64" s="9">
        <v>4635.2523215199999</v>
      </c>
      <c r="Y64" s="9">
        <v>4519.3173428399996</v>
      </c>
      <c r="Z64" s="9">
        <v>4406.2938711400002</v>
      </c>
      <c r="AA64" s="9">
        <v>4296.1041830300001</v>
      </c>
      <c r="AB64" s="9">
        <v>4188.6720970200004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2213.8441741500001</v>
      </c>
      <c r="D65" s="9">
        <v>897.04413045000001</v>
      </c>
      <c r="E65" s="9">
        <v>256.71947305999998</v>
      </c>
      <c r="F65" s="9">
        <v>228.43897163</v>
      </c>
      <c r="G65" s="9">
        <v>207.43173683000001</v>
      </c>
      <c r="H65" s="9">
        <v>190.41865612000001</v>
      </c>
      <c r="I65" s="9">
        <v>175.53450351000001</v>
      </c>
      <c r="J65" s="9">
        <v>129.97635862000001</v>
      </c>
      <c r="K65" s="9">
        <v>82.461431340000004</v>
      </c>
      <c r="L65" s="9">
        <v>53.032823309999998</v>
      </c>
      <c r="M65" s="9">
        <v>34.495832630000002</v>
      </c>
      <c r="N65" s="9">
        <v>22.81057006</v>
      </c>
      <c r="O65" s="9">
        <v>15.31977706</v>
      </c>
      <c r="P65" s="9">
        <v>10.4292309</v>
      </c>
      <c r="Q65" s="9">
        <v>7.3112856900000001</v>
      </c>
      <c r="R65" s="9">
        <v>5.1087963900000002</v>
      </c>
      <c r="S65" s="9">
        <v>3.6494910200000001</v>
      </c>
      <c r="T65" s="9">
        <v>3.0445653500000001</v>
      </c>
      <c r="U65" s="9">
        <v>2.5406857399999998</v>
      </c>
      <c r="V65" s="9">
        <v>2.1150403099999999</v>
      </c>
      <c r="W65" s="9">
        <v>1.75054843</v>
      </c>
      <c r="X65" s="9">
        <v>1.4532940400000001</v>
      </c>
      <c r="Y65" s="9">
        <v>1.20988527</v>
      </c>
      <c r="Z65" s="9">
        <v>1.01454552</v>
      </c>
      <c r="AA65" s="9">
        <v>0.85286936000000002</v>
      </c>
      <c r="AB65" s="9">
        <v>0.71009288999999998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36.225133460000002</v>
      </c>
      <c r="C66" s="9">
        <v>22.138441740000001</v>
      </c>
      <c r="D66" s="9">
        <v>8.9704412999999992</v>
      </c>
      <c r="E66" s="9">
        <v>2.5671947300000002</v>
      </c>
      <c r="F66" s="9">
        <v>2.2843897200000001</v>
      </c>
      <c r="G66" s="9">
        <v>2.0743173700000002</v>
      </c>
      <c r="H66" s="9">
        <v>1.9041865600000001</v>
      </c>
      <c r="I66" s="9">
        <v>1.7553450399999999</v>
      </c>
      <c r="J66" s="9">
        <v>1.29976359</v>
      </c>
      <c r="K66" s="9">
        <v>0.82461430999999996</v>
      </c>
      <c r="L66" s="9">
        <v>0.53032822999999996</v>
      </c>
      <c r="M66" s="9">
        <v>0.34495832999999998</v>
      </c>
      <c r="N66" s="9">
        <v>0.22810569999999999</v>
      </c>
      <c r="O66" s="9">
        <v>0.15319777000000001</v>
      </c>
      <c r="P66" s="9">
        <v>0.10429231</v>
      </c>
      <c r="Q66" s="9">
        <v>7.3112860000000002E-2</v>
      </c>
      <c r="R66" s="9">
        <v>5.1087960000000002E-2</v>
      </c>
      <c r="S66" s="9">
        <v>3.6494909999999998E-2</v>
      </c>
      <c r="T66" s="9">
        <v>3.0445650000000001E-2</v>
      </c>
      <c r="U66" s="9">
        <v>2.540686E-2</v>
      </c>
      <c r="V66" s="9">
        <v>2.11504E-2</v>
      </c>
      <c r="W66" s="9">
        <v>1.750548E-2</v>
      </c>
      <c r="X66" s="9">
        <v>1.4532939999999999E-2</v>
      </c>
      <c r="Y66" s="9">
        <v>1.209885E-2</v>
      </c>
      <c r="Z66" s="9">
        <v>1.014546E-2</v>
      </c>
      <c r="AA66" s="9">
        <v>8.5286900000000002E-3</v>
      </c>
      <c r="AB66" s="9">
        <v>7.1009300000000001E-3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8089.56413969</v>
      </c>
      <c r="C67" s="9">
        <v>7887.3250361999999</v>
      </c>
      <c r="D67" s="9">
        <v>7690.1419102999998</v>
      </c>
      <c r="E67" s="9">
        <v>7497.8883625400003</v>
      </c>
      <c r="F67" s="9">
        <v>7310.4411534700002</v>
      </c>
      <c r="G67" s="9">
        <v>7127.68012464</v>
      </c>
      <c r="H67" s="9">
        <v>6949.4881215200003</v>
      </c>
      <c r="I67" s="9">
        <v>6775.7509184800001</v>
      </c>
      <c r="J67" s="9">
        <v>6606.3571455199999</v>
      </c>
      <c r="K67" s="9">
        <v>6441.1982168799996</v>
      </c>
      <c r="L67" s="9">
        <v>6280.1682614600004</v>
      </c>
      <c r="M67" s="9">
        <v>6123.1640549599997</v>
      </c>
      <c r="N67" s="9">
        <v>5970.0849537100003</v>
      </c>
      <c r="O67" s="9">
        <v>5820.8328299900004</v>
      </c>
      <c r="P67" s="9">
        <v>5675.3120092999998</v>
      </c>
      <c r="Q67" s="9">
        <v>5533.4292090600002</v>
      </c>
      <c r="R67" s="9">
        <v>5395.0934813399999</v>
      </c>
      <c r="S67" s="9">
        <v>5260.2161443100003</v>
      </c>
      <c r="T67" s="9">
        <v>5128.7111402199998</v>
      </c>
      <c r="U67" s="9">
        <v>5000.5220971099998</v>
      </c>
      <c r="V67" s="9">
        <v>4875.54575432</v>
      </c>
      <c r="W67" s="9">
        <v>4753.6571407299998</v>
      </c>
      <c r="X67" s="9">
        <v>4634.8397277900003</v>
      </c>
      <c r="Y67" s="9">
        <v>4518.9738534600001</v>
      </c>
      <c r="Z67" s="9">
        <v>4406.0058391900002</v>
      </c>
      <c r="AA67" s="9">
        <v>4295.8620513400001</v>
      </c>
      <c r="AB67" s="9">
        <v>4188.4704999200003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1028.44037445</v>
      </c>
      <c r="C68" s="9">
        <v>628.51576065999996</v>
      </c>
      <c r="D68" s="9">
        <v>254.67301655</v>
      </c>
      <c r="E68" s="9">
        <v>72.883284549999999</v>
      </c>
      <c r="F68" s="9">
        <v>64.85438121</v>
      </c>
      <c r="G68" s="9">
        <v>58.890376019999998</v>
      </c>
      <c r="H68" s="9">
        <v>54.060320910000002</v>
      </c>
      <c r="I68" s="9">
        <v>49.834673680000002</v>
      </c>
      <c r="J68" s="9">
        <v>36.900605229999996</v>
      </c>
      <c r="K68" s="9">
        <v>23.411001479999999</v>
      </c>
      <c r="L68" s="9">
        <v>15.05614789</v>
      </c>
      <c r="M68" s="9">
        <v>9.7934510199999991</v>
      </c>
      <c r="N68" s="9">
        <v>6.4759764799999999</v>
      </c>
      <c r="O68" s="9">
        <v>4.3493220700000004</v>
      </c>
      <c r="P68" s="9">
        <v>2.96088409</v>
      </c>
      <c r="Q68" s="9">
        <v>2.0756918400000002</v>
      </c>
      <c r="R68" s="9">
        <v>1.45039976</v>
      </c>
      <c r="S68" s="9">
        <v>1.0360993999999999</v>
      </c>
      <c r="T68" s="9">
        <v>0.86435952999999999</v>
      </c>
      <c r="U68" s="9">
        <v>0.72130687999999998</v>
      </c>
      <c r="V68" s="9">
        <v>0.60046509999999997</v>
      </c>
      <c r="W68" s="9">
        <v>0.49698497000000003</v>
      </c>
      <c r="X68" s="9">
        <v>0.41259372</v>
      </c>
      <c r="Y68" s="9">
        <v>0.34348938000000001</v>
      </c>
      <c r="Z68" s="9">
        <v>0.28803194999999998</v>
      </c>
      <c r="AA68" s="9">
        <v>0.24213169000000001</v>
      </c>
      <c r="AB68" s="9">
        <v>0.2015971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0.50230669999999999</v>
      </c>
      <c r="D69" s="9">
        <v>0</v>
      </c>
      <c r="E69" s="9">
        <v>0</v>
      </c>
      <c r="F69" s="9">
        <v>0</v>
      </c>
      <c r="G69" s="9">
        <v>0</v>
      </c>
      <c r="H69" s="9">
        <v>0</v>
      </c>
      <c r="I69" s="9">
        <v>0</v>
      </c>
      <c r="J69" s="9">
        <v>0</v>
      </c>
      <c r="K69" s="9">
        <v>0</v>
      </c>
      <c r="L69" s="9">
        <v>0</v>
      </c>
      <c r="M69" s="9">
        <v>0</v>
      </c>
      <c r="N69" s="9">
        <v>0</v>
      </c>
      <c r="O69" s="9">
        <v>0</v>
      </c>
      <c r="P69" s="9">
        <v>0</v>
      </c>
      <c r="Q69" s="9">
        <v>0</v>
      </c>
      <c r="R69" s="9">
        <v>0</v>
      </c>
      <c r="S69" s="9">
        <v>0</v>
      </c>
      <c r="T69" s="9">
        <v>0</v>
      </c>
      <c r="U69" s="9">
        <v>8.0000000000000002E-8</v>
      </c>
      <c r="V69" s="9">
        <v>5.75E-6</v>
      </c>
      <c r="W69" s="9">
        <v>7.5299999999999999E-6</v>
      </c>
      <c r="X69" s="9">
        <v>1E-8</v>
      </c>
      <c r="Y69" s="9">
        <v>5.1800000000000004E-6</v>
      </c>
      <c r="Z69" s="9">
        <v>1.13E-6</v>
      </c>
      <c r="AA69" s="9">
        <v>1.44E-6</v>
      </c>
      <c r="AB69" s="9">
        <v>1.48E-6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0</v>
      </c>
      <c r="D70" s="9">
        <v>0</v>
      </c>
      <c r="E70" s="9">
        <v>0</v>
      </c>
      <c r="F70" s="9">
        <v>0</v>
      </c>
      <c r="G70" s="9">
        <v>0</v>
      </c>
      <c r="H70" s="9">
        <v>0</v>
      </c>
      <c r="I70" s="9">
        <v>0</v>
      </c>
      <c r="J70" s="9">
        <v>0</v>
      </c>
      <c r="K70" s="9">
        <v>0</v>
      </c>
      <c r="L70" s="9">
        <v>0</v>
      </c>
      <c r="M70" s="9">
        <v>0</v>
      </c>
      <c r="N70" s="9">
        <v>0</v>
      </c>
      <c r="O70" s="9">
        <v>0</v>
      </c>
      <c r="P70" s="9">
        <v>0</v>
      </c>
      <c r="Q70" s="9">
        <v>0</v>
      </c>
      <c r="R70" s="9">
        <v>0</v>
      </c>
      <c r="S70" s="9">
        <v>0</v>
      </c>
      <c r="T70" s="9">
        <v>8.0000000000000002E-8</v>
      </c>
      <c r="U70" s="9">
        <v>5.75E-6</v>
      </c>
      <c r="V70" s="9">
        <v>7.5299999999999999E-6</v>
      </c>
      <c r="W70" s="9">
        <v>1E-8</v>
      </c>
      <c r="X70" s="9">
        <v>5.1800000000000004E-6</v>
      </c>
      <c r="Y70" s="9">
        <v>1.13E-6</v>
      </c>
      <c r="Z70" s="9">
        <v>1.44E-6</v>
      </c>
      <c r="AA70" s="9">
        <v>1.48E-6</v>
      </c>
      <c r="AB70" s="9">
        <v>1.19E-6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0.50231669999999995</v>
      </c>
      <c r="D71" s="9">
        <v>0.55027400999999998</v>
      </c>
      <c r="E71" s="9">
        <v>0.60320288</v>
      </c>
      <c r="F71" s="9">
        <v>0.65855540000000001</v>
      </c>
      <c r="G71" s="9">
        <v>0.68555334999999995</v>
      </c>
      <c r="H71" s="9">
        <v>0.71438025999999999</v>
      </c>
      <c r="I71" s="9">
        <v>0.74515127999999997</v>
      </c>
      <c r="J71" s="9">
        <v>0.77798513000000002</v>
      </c>
      <c r="K71" s="9">
        <v>0.81995306000000001</v>
      </c>
      <c r="L71" s="9">
        <v>0.86967788999999995</v>
      </c>
      <c r="M71" s="9">
        <v>0.92215782999999996</v>
      </c>
      <c r="N71" s="9">
        <v>0.97753685000000001</v>
      </c>
      <c r="O71" s="9">
        <v>1.0359661499999999</v>
      </c>
      <c r="P71" s="9">
        <v>1.0976047600000001</v>
      </c>
      <c r="Q71" s="9">
        <v>1.16261959</v>
      </c>
      <c r="R71" s="9">
        <v>1.2311859199999999</v>
      </c>
      <c r="S71" s="9">
        <v>1.303488</v>
      </c>
      <c r="T71" s="9">
        <v>1.3793113100000001</v>
      </c>
      <c r="U71" s="9">
        <v>1.4548835099999999</v>
      </c>
      <c r="V71" s="9">
        <v>1.53424319</v>
      </c>
      <c r="W71" s="9">
        <v>1.6175654900000001</v>
      </c>
      <c r="X71" s="9">
        <v>1.7051946</v>
      </c>
      <c r="Y71" s="9">
        <v>1.7972701499999999</v>
      </c>
      <c r="Z71" s="9">
        <v>1.8937691999999999</v>
      </c>
      <c r="AA71" s="9">
        <v>1.9953440600000001</v>
      </c>
      <c r="AB71" s="9">
        <v>2.09733065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0</v>
      </c>
      <c r="D72" s="9">
        <v>0</v>
      </c>
      <c r="E72" s="9">
        <v>0</v>
      </c>
      <c r="F72" s="9">
        <v>0</v>
      </c>
      <c r="G72" s="9">
        <v>0</v>
      </c>
      <c r="H72" s="9">
        <v>0</v>
      </c>
      <c r="I72" s="9">
        <v>0</v>
      </c>
      <c r="J72" s="9">
        <v>1.023E-5</v>
      </c>
      <c r="K72" s="9">
        <v>1.331E-5</v>
      </c>
      <c r="L72" s="9">
        <v>1.198E-5</v>
      </c>
      <c r="M72" s="9">
        <v>1.078E-5</v>
      </c>
      <c r="N72" s="9">
        <v>2.906E-5</v>
      </c>
      <c r="O72" s="9">
        <v>2.6149999999999999E-5</v>
      </c>
      <c r="P72" s="9">
        <v>2.3540000000000002E-5</v>
      </c>
      <c r="Q72" s="9">
        <v>4.5089999999999997E-5</v>
      </c>
      <c r="R72" s="9">
        <v>4.0580000000000001E-5</v>
      </c>
      <c r="S72" s="9">
        <v>3.6600000000000002E-5</v>
      </c>
      <c r="T72" s="9">
        <v>9.8820000000000006E-5</v>
      </c>
      <c r="U72" s="9">
        <v>2.4044999999999999E-4</v>
      </c>
      <c r="V72" s="9">
        <v>6.4922000000000005E-4</v>
      </c>
      <c r="W72" s="9">
        <v>5.8456999999999997E-4</v>
      </c>
      <c r="X72" s="9">
        <v>5.2678999999999996E-4</v>
      </c>
      <c r="Y72" s="9">
        <v>5.3897999999999999E-4</v>
      </c>
      <c r="Z72" s="9">
        <v>1.37619E-3</v>
      </c>
      <c r="AA72" s="9">
        <v>3.3492299999999999E-3</v>
      </c>
      <c r="AB72" s="9">
        <v>3.0143100000000001E-3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0</v>
      </c>
      <c r="D73" s="9">
        <v>0</v>
      </c>
      <c r="E73" s="9">
        <v>0</v>
      </c>
      <c r="F73" s="9">
        <v>0</v>
      </c>
      <c r="G73" s="9">
        <v>0</v>
      </c>
      <c r="H73" s="9">
        <v>0</v>
      </c>
      <c r="I73" s="9">
        <v>0</v>
      </c>
      <c r="J73" s="9">
        <v>0</v>
      </c>
      <c r="K73" s="9">
        <v>0</v>
      </c>
      <c r="L73" s="9">
        <v>2.6599999999999999E-6</v>
      </c>
      <c r="M73" s="9">
        <v>2.1600000000000001E-6</v>
      </c>
      <c r="N73" s="9">
        <v>5.8100000000000003E-6</v>
      </c>
      <c r="O73" s="9">
        <v>5.2299999999999999E-6</v>
      </c>
      <c r="P73" s="9">
        <v>4.7099999999999998E-6</v>
      </c>
      <c r="Q73" s="9">
        <v>9.0100000000000001E-6</v>
      </c>
      <c r="R73" s="9">
        <v>6.64E-6</v>
      </c>
      <c r="S73" s="9">
        <v>7.3100000000000003E-6</v>
      </c>
      <c r="T73" s="9">
        <v>1.9760000000000001E-5</v>
      </c>
      <c r="U73" s="9">
        <v>4.8069999999999999E-5</v>
      </c>
      <c r="V73" s="9">
        <v>1.2978999999999999E-4</v>
      </c>
      <c r="W73" s="9">
        <v>0</v>
      </c>
      <c r="X73" s="9">
        <v>1.1616E-4</v>
      </c>
      <c r="Y73" s="9">
        <v>1.0775E-4</v>
      </c>
      <c r="Z73" s="9">
        <v>2.7513E-4</v>
      </c>
      <c r="AA73" s="9">
        <v>5.3074999999999997E-4</v>
      </c>
      <c r="AB73" s="9">
        <v>4.2290000000000003E-5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0</v>
      </c>
      <c r="D75" s="9">
        <v>0</v>
      </c>
      <c r="E75" s="9">
        <v>0</v>
      </c>
      <c r="F75" s="9">
        <v>0</v>
      </c>
      <c r="G75" s="9">
        <v>0</v>
      </c>
      <c r="H75" s="9">
        <v>0</v>
      </c>
      <c r="I75" s="9">
        <v>0</v>
      </c>
      <c r="J75" s="9">
        <v>2.7199999999999998E-6</v>
      </c>
      <c r="K75" s="9">
        <v>3.5300000000000001E-6</v>
      </c>
      <c r="L75" s="9">
        <v>3.18E-6</v>
      </c>
      <c r="M75" s="9">
        <v>2.8600000000000001E-6</v>
      </c>
      <c r="N75" s="9">
        <v>7.7200000000000006E-6</v>
      </c>
      <c r="O75" s="9">
        <v>6.9500000000000004E-6</v>
      </c>
      <c r="P75" s="9">
        <v>6.2500000000000003E-6</v>
      </c>
      <c r="Q75" s="9">
        <v>1.1970000000000001E-5</v>
      </c>
      <c r="R75" s="9">
        <v>1.078E-5</v>
      </c>
      <c r="S75" s="9">
        <v>9.7200000000000001E-6</v>
      </c>
      <c r="T75" s="9">
        <v>2.6239999999999999E-5</v>
      </c>
      <c r="U75" s="9">
        <v>6.3860000000000002E-5</v>
      </c>
      <c r="V75" s="9">
        <v>1.7241000000000001E-4</v>
      </c>
      <c r="W75" s="9">
        <v>1.5524000000000001E-4</v>
      </c>
      <c r="X75" s="9">
        <v>1.3990000000000001E-4</v>
      </c>
      <c r="Y75" s="9">
        <v>1.4313999999999999E-4</v>
      </c>
      <c r="Z75" s="9">
        <v>3.6547000000000001E-4</v>
      </c>
      <c r="AA75" s="9">
        <v>8.8944999999999996E-4</v>
      </c>
      <c r="AB75" s="9">
        <v>8.005E-4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1E-8</v>
      </c>
      <c r="AB76" s="9">
        <v>0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0</v>
      </c>
      <c r="D77" s="9">
        <v>0</v>
      </c>
      <c r="E77" s="9">
        <v>0</v>
      </c>
      <c r="F77" s="9">
        <v>0</v>
      </c>
      <c r="G77" s="9">
        <v>0</v>
      </c>
      <c r="H77" s="9">
        <v>0</v>
      </c>
      <c r="I77" s="9">
        <v>0</v>
      </c>
      <c r="J77" s="9">
        <v>0</v>
      </c>
      <c r="K77" s="9">
        <v>0</v>
      </c>
      <c r="L77" s="9">
        <v>0</v>
      </c>
      <c r="M77" s="9">
        <v>0</v>
      </c>
      <c r="N77" s="9">
        <v>0</v>
      </c>
      <c r="O77" s="9">
        <v>0</v>
      </c>
      <c r="P77" s="9">
        <v>0</v>
      </c>
      <c r="Q77" s="9">
        <v>0</v>
      </c>
      <c r="R77" s="9">
        <v>0</v>
      </c>
      <c r="S77" s="9">
        <v>0</v>
      </c>
      <c r="T77" s="9">
        <v>0</v>
      </c>
      <c r="U77" s="9">
        <v>0</v>
      </c>
      <c r="V77" s="9">
        <v>0</v>
      </c>
      <c r="W77" s="9">
        <v>0</v>
      </c>
      <c r="X77" s="9">
        <v>0</v>
      </c>
      <c r="Y77" s="9">
        <v>0</v>
      </c>
      <c r="Z77" s="9">
        <v>0</v>
      </c>
      <c r="AA77" s="9">
        <v>0</v>
      </c>
      <c r="AB77" s="9">
        <v>0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0</v>
      </c>
      <c r="D78" s="9">
        <v>0</v>
      </c>
      <c r="E78" s="9">
        <v>0</v>
      </c>
      <c r="F78" s="9">
        <v>0</v>
      </c>
      <c r="G78" s="9">
        <v>0</v>
      </c>
      <c r="H78" s="9">
        <v>0</v>
      </c>
      <c r="I78" s="9">
        <v>0</v>
      </c>
      <c r="J78" s="9">
        <v>2.7199999999999998E-6</v>
      </c>
      <c r="K78" s="9">
        <v>3.5300000000000001E-6</v>
      </c>
      <c r="L78" s="9">
        <v>3.18E-6</v>
      </c>
      <c r="M78" s="9">
        <v>2.8600000000000001E-6</v>
      </c>
      <c r="N78" s="9">
        <v>7.7200000000000006E-6</v>
      </c>
      <c r="O78" s="9">
        <v>6.9500000000000004E-6</v>
      </c>
      <c r="P78" s="9">
        <v>6.2500000000000003E-6</v>
      </c>
      <c r="Q78" s="9">
        <v>1.1970000000000001E-5</v>
      </c>
      <c r="R78" s="9">
        <v>1.078E-5</v>
      </c>
      <c r="S78" s="9">
        <v>9.7200000000000001E-6</v>
      </c>
      <c r="T78" s="9">
        <v>2.6239999999999999E-5</v>
      </c>
      <c r="U78" s="9">
        <v>6.3860000000000002E-5</v>
      </c>
      <c r="V78" s="9">
        <v>1.7241000000000001E-4</v>
      </c>
      <c r="W78" s="9">
        <v>1.5524000000000001E-4</v>
      </c>
      <c r="X78" s="9">
        <v>1.3990000000000001E-4</v>
      </c>
      <c r="Y78" s="9">
        <v>1.4313999999999999E-4</v>
      </c>
      <c r="Z78" s="9">
        <v>3.6547000000000001E-4</v>
      </c>
      <c r="AA78" s="9">
        <v>8.8944000000000002E-4</v>
      </c>
      <c r="AB78" s="9">
        <v>8.005E-4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0</v>
      </c>
      <c r="D79" s="9">
        <v>0</v>
      </c>
      <c r="E79" s="9">
        <v>0</v>
      </c>
      <c r="F79" s="9">
        <v>0</v>
      </c>
      <c r="G79" s="9">
        <v>0</v>
      </c>
      <c r="H79" s="9">
        <v>0</v>
      </c>
      <c r="I79" s="9">
        <v>0</v>
      </c>
      <c r="J79" s="9">
        <v>0</v>
      </c>
      <c r="K79" s="9">
        <v>0</v>
      </c>
      <c r="L79" s="9">
        <v>0</v>
      </c>
      <c r="M79" s="9">
        <v>0</v>
      </c>
      <c r="N79" s="9">
        <v>0</v>
      </c>
      <c r="O79" s="9">
        <v>0</v>
      </c>
      <c r="P79" s="9">
        <v>0</v>
      </c>
      <c r="Q79" s="9">
        <v>0</v>
      </c>
      <c r="R79" s="9">
        <v>0</v>
      </c>
      <c r="S79" s="9">
        <v>0</v>
      </c>
      <c r="T79" s="9">
        <v>0</v>
      </c>
      <c r="U79" s="9">
        <v>0</v>
      </c>
      <c r="V79" s="9">
        <v>0</v>
      </c>
      <c r="W79" s="9">
        <v>0</v>
      </c>
      <c r="X79" s="9">
        <v>0</v>
      </c>
      <c r="Y79" s="9">
        <v>0</v>
      </c>
      <c r="Z79" s="9">
        <v>0</v>
      </c>
      <c r="AA79" s="9">
        <v>1E-8</v>
      </c>
      <c r="AB79" s="9">
        <v>0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0</v>
      </c>
      <c r="E80" s="9">
        <v>0</v>
      </c>
      <c r="F80" s="9">
        <v>0</v>
      </c>
      <c r="G80" s="9">
        <v>0</v>
      </c>
      <c r="H80" s="9">
        <v>0</v>
      </c>
      <c r="I80" s="9">
        <v>0</v>
      </c>
      <c r="J80" s="9">
        <v>0</v>
      </c>
      <c r="K80" s="9">
        <v>1E-8</v>
      </c>
      <c r="L80" s="9">
        <v>0.44562004999999999</v>
      </c>
      <c r="M80" s="9">
        <v>1.7729000000000001E-4</v>
      </c>
      <c r="N80" s="9">
        <v>6.423E-5</v>
      </c>
      <c r="O80" s="9">
        <v>1.99471642</v>
      </c>
      <c r="P80" s="9">
        <v>8.0240000000000004E-5</v>
      </c>
      <c r="Q80" s="9">
        <v>3.0559999999999999E-5</v>
      </c>
      <c r="R80" s="9">
        <v>1.1283524899999999</v>
      </c>
      <c r="S80" s="9">
        <v>0</v>
      </c>
      <c r="T80" s="9">
        <v>2.1312499999999999E-3</v>
      </c>
      <c r="U80" s="9">
        <v>1.9999899999999999</v>
      </c>
      <c r="V80" s="9">
        <v>1.70349035</v>
      </c>
      <c r="W80" s="9">
        <v>1.9999899999999999</v>
      </c>
      <c r="X80" s="9">
        <v>4.6742000000000002E-4</v>
      </c>
      <c r="Y80" s="9">
        <v>1.2918599999999999E-3</v>
      </c>
      <c r="Z80" s="9">
        <v>0.13683233</v>
      </c>
      <c r="AA80" s="9">
        <v>1.8370092099999999</v>
      </c>
      <c r="AB80" s="9">
        <v>1.70410291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0</v>
      </c>
      <c r="D81" s="9">
        <v>0</v>
      </c>
      <c r="E81" s="9">
        <v>0</v>
      </c>
      <c r="F81" s="9">
        <v>0</v>
      </c>
      <c r="G81" s="9">
        <v>0</v>
      </c>
      <c r="H81" s="9">
        <v>0</v>
      </c>
      <c r="I81" s="9">
        <v>0</v>
      </c>
      <c r="J81" s="9">
        <v>1E-8</v>
      </c>
      <c r="K81" s="9">
        <v>0.44562004999999999</v>
      </c>
      <c r="L81" s="9">
        <v>1.7729000000000001E-4</v>
      </c>
      <c r="M81" s="9">
        <v>6.423E-5</v>
      </c>
      <c r="N81" s="9">
        <v>1.99471642</v>
      </c>
      <c r="O81" s="9">
        <v>8.0240000000000004E-5</v>
      </c>
      <c r="P81" s="9">
        <v>3.0559999999999999E-5</v>
      </c>
      <c r="Q81" s="9">
        <v>1.1283524899999999</v>
      </c>
      <c r="R81" s="9">
        <v>0</v>
      </c>
      <c r="S81" s="9">
        <v>2.1312499999999999E-3</v>
      </c>
      <c r="T81" s="9">
        <v>2</v>
      </c>
      <c r="U81" s="9">
        <v>1.70349035</v>
      </c>
      <c r="V81" s="9">
        <v>2</v>
      </c>
      <c r="W81" s="9">
        <v>4.6742000000000002E-4</v>
      </c>
      <c r="X81" s="9">
        <v>1.2918599999999999E-3</v>
      </c>
      <c r="Y81" s="9">
        <v>0.13683233</v>
      </c>
      <c r="Z81" s="9">
        <v>1.8370092099999999</v>
      </c>
      <c r="AA81" s="9">
        <v>1.70410291</v>
      </c>
      <c r="AB81" s="9">
        <v>1.1999999999999999E-7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36326-3D56-4456-97DC-A26A8F9FEB0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8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100</v>
      </c>
      <c r="D3" s="9">
        <v>100</v>
      </c>
      <c r="E3" s="9">
        <v>100</v>
      </c>
      <c r="F3" s="9">
        <v>100</v>
      </c>
      <c r="G3" s="9">
        <v>100</v>
      </c>
      <c r="H3" s="9">
        <v>100</v>
      </c>
      <c r="I3" s="9">
        <v>100</v>
      </c>
      <c r="J3" s="9">
        <v>100</v>
      </c>
      <c r="K3" s="9">
        <v>100</v>
      </c>
      <c r="L3" s="9">
        <v>100</v>
      </c>
      <c r="M3" s="9">
        <v>100</v>
      </c>
      <c r="N3" s="9">
        <v>100</v>
      </c>
      <c r="O3" s="9">
        <v>100</v>
      </c>
      <c r="P3" s="9">
        <v>100</v>
      </c>
      <c r="Q3" s="9">
        <v>100</v>
      </c>
      <c r="R3" s="9">
        <v>100</v>
      </c>
      <c r="S3" s="9">
        <v>100</v>
      </c>
      <c r="T3" s="9">
        <v>100</v>
      </c>
      <c r="U3" s="9">
        <v>100</v>
      </c>
      <c r="V3" s="9">
        <v>100</v>
      </c>
      <c r="W3" s="9">
        <v>100</v>
      </c>
      <c r="X3" s="9">
        <v>100</v>
      </c>
      <c r="Y3" s="9">
        <v>100</v>
      </c>
      <c r="Z3" s="9">
        <v>100</v>
      </c>
      <c r="AA3" s="9">
        <v>100</v>
      </c>
      <c r="AB3" s="9">
        <v>100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32014</v>
      </c>
      <c r="C5" s="9">
        <v>35120.263904129999</v>
      </c>
      <c r="D5" s="9">
        <v>38451.337479430003</v>
      </c>
      <c r="E5" s="9">
        <v>40068.41099235</v>
      </c>
      <c r="F5" s="9">
        <v>41794.921983799999</v>
      </c>
      <c r="G5" s="9">
        <v>43636.261297659999</v>
      </c>
      <c r="H5" s="9">
        <v>45598.134736849999</v>
      </c>
      <c r="I5" s="9">
        <v>47686.596619509997</v>
      </c>
      <c r="J5" s="9">
        <v>49908.060835939999</v>
      </c>
      <c r="K5" s="9">
        <v>52262.963785040003</v>
      </c>
      <c r="L5" s="9">
        <v>53905.154764699997</v>
      </c>
      <c r="M5" s="9">
        <v>55987.273522820004</v>
      </c>
      <c r="N5" s="9">
        <v>58104.125707799998</v>
      </c>
      <c r="O5" s="9">
        <v>60285.790643890003</v>
      </c>
      <c r="P5" s="9">
        <v>62526.575097139998</v>
      </c>
      <c r="Q5" s="9">
        <v>64824.68252368</v>
      </c>
      <c r="R5" s="9">
        <v>67095.759949119994</v>
      </c>
      <c r="S5" s="9">
        <v>68836.825059659997</v>
      </c>
      <c r="T5" s="9">
        <v>70969.057345509995</v>
      </c>
      <c r="U5" s="9">
        <v>73377.841689380002</v>
      </c>
      <c r="V5" s="9">
        <v>75655.843380499995</v>
      </c>
      <c r="W5" s="9">
        <v>78142.814482739996</v>
      </c>
      <c r="X5" s="9">
        <v>80652.524692899999</v>
      </c>
      <c r="Y5" s="9">
        <v>83180.389848749997</v>
      </c>
      <c r="Z5" s="9">
        <v>85781.758810190004</v>
      </c>
      <c r="AA5" s="9">
        <v>88380.640529919998</v>
      </c>
      <c r="AB5" s="9">
        <v>90980.893372670005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128531886.803464</v>
      </c>
      <c r="C6" s="9">
        <v>131102525.52709299</v>
      </c>
      <c r="D6" s="9">
        <v>133724570.411945</v>
      </c>
      <c r="E6" s="9">
        <v>136399062.40794301</v>
      </c>
      <c r="F6" s="9">
        <v>139127045.06152499</v>
      </c>
      <c r="G6" s="9">
        <v>141909584.47861499</v>
      </c>
      <c r="H6" s="9">
        <v>144747779.06124899</v>
      </c>
      <c r="I6" s="9">
        <v>147642733.83374301</v>
      </c>
      <c r="J6" s="9">
        <v>150595588.66391799</v>
      </c>
      <c r="K6" s="9">
        <v>153607501.106859</v>
      </c>
      <c r="L6" s="9">
        <v>156679649.59189299</v>
      </c>
      <c r="M6" s="9">
        <v>159813241.906602</v>
      </c>
      <c r="N6" s="9">
        <v>163009508.40274099</v>
      </c>
      <c r="O6" s="9">
        <v>166269698.71398699</v>
      </c>
      <c r="P6" s="9">
        <v>169595091.24657801</v>
      </c>
      <c r="Q6" s="9">
        <v>172986993.897764</v>
      </c>
      <c r="R6" s="9">
        <v>176446734.515977</v>
      </c>
      <c r="S6" s="9">
        <v>179975666.28768301</v>
      </c>
      <c r="T6" s="9">
        <v>183575180.25801599</v>
      </c>
      <c r="U6" s="9">
        <v>187246685.97076401</v>
      </c>
      <c r="V6" s="9">
        <v>190991616.95908201</v>
      </c>
      <c r="W6" s="9">
        <v>194811454.018747</v>
      </c>
      <c r="X6" s="9">
        <v>198707680.09074801</v>
      </c>
      <c r="Y6" s="9">
        <v>202681831.39731801</v>
      </c>
      <c r="Z6" s="9">
        <v>206735472.64235201</v>
      </c>
      <c r="AA6" s="9">
        <v>210870183.374432</v>
      </c>
      <c r="AB6" s="9">
        <v>215087585.27991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128531886.803464</v>
      </c>
      <c r="C7" s="9">
        <v>131102524.539533</v>
      </c>
      <c r="D7" s="9">
        <v>133724575.030324</v>
      </c>
      <c r="E7" s="9">
        <v>136399066.53093001</v>
      </c>
      <c r="F7" s="9">
        <v>139127047.86154899</v>
      </c>
      <c r="G7" s="9">
        <v>141909588.81878</v>
      </c>
      <c r="H7" s="9">
        <v>144747780.595155</v>
      </c>
      <c r="I7" s="9">
        <v>147642736.20705801</v>
      </c>
      <c r="J7" s="9">
        <v>150595590.9312</v>
      </c>
      <c r="K7" s="9">
        <v>153607502.74982399</v>
      </c>
      <c r="L7" s="9">
        <v>156679652.80482</v>
      </c>
      <c r="M7" s="9">
        <v>159813245.86091599</v>
      </c>
      <c r="N7" s="9">
        <v>163009510.778135</v>
      </c>
      <c r="O7" s="9">
        <v>166269700.99369699</v>
      </c>
      <c r="P7" s="9">
        <v>169595095.01357099</v>
      </c>
      <c r="Q7" s="9">
        <v>172986996.91384301</v>
      </c>
      <c r="R7" s="9">
        <v>176446736.85212001</v>
      </c>
      <c r="S7" s="9">
        <v>179975671.58916199</v>
      </c>
      <c r="T7" s="9">
        <v>183575185.02094501</v>
      </c>
      <c r="U7" s="9">
        <v>187246688.72136399</v>
      </c>
      <c r="V7" s="9">
        <v>190991622.495792</v>
      </c>
      <c r="W7" s="9">
        <v>194811454.94570699</v>
      </c>
      <c r="X7" s="9">
        <v>198707684.044622</v>
      </c>
      <c r="Y7" s="9">
        <v>202681837.72551399</v>
      </c>
      <c r="Z7" s="9">
        <v>206735474.48002401</v>
      </c>
      <c r="AA7" s="9">
        <v>210870183.969625</v>
      </c>
      <c r="AB7" s="9">
        <v>215087587.64901701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11863.67659175</v>
      </c>
      <c r="C8" s="9">
        <v>13242.087343409999</v>
      </c>
      <c r="D8" s="9">
        <v>14741.853866150001</v>
      </c>
      <c r="E8" s="9">
        <v>16000.784500109999</v>
      </c>
      <c r="F8" s="9">
        <v>17317.988069219999</v>
      </c>
      <c r="G8" s="9">
        <v>18697.162920670002</v>
      </c>
      <c r="H8" s="9">
        <v>20142.1938572</v>
      </c>
      <c r="I8" s="9">
        <v>21657.166128059998</v>
      </c>
      <c r="J8" s="9">
        <v>23246.375872709999</v>
      </c>
      <c r="K8" s="9">
        <v>24907.477783589999</v>
      </c>
      <c r="L8" s="9">
        <v>25725.02380943</v>
      </c>
      <c r="M8" s="9">
        <v>26211.92628068</v>
      </c>
      <c r="N8" s="9">
        <v>26659.552455109999</v>
      </c>
      <c r="O8" s="9">
        <v>27134.13992265</v>
      </c>
      <c r="P8" s="9">
        <v>27619.463461020001</v>
      </c>
      <c r="Q8" s="9">
        <v>28108.435332500001</v>
      </c>
      <c r="R8" s="9">
        <v>29008.480642729999</v>
      </c>
      <c r="S8" s="9">
        <v>29708.501482529999</v>
      </c>
      <c r="T8" s="9">
        <v>30296.234802809999</v>
      </c>
      <c r="U8" s="9">
        <v>30881.493543690001</v>
      </c>
      <c r="V8" s="9">
        <v>31518.845034990001</v>
      </c>
      <c r="W8" s="9">
        <v>32152.760842709999</v>
      </c>
      <c r="X8" s="9">
        <v>32802.124900230003</v>
      </c>
      <c r="Y8" s="9">
        <v>33466.939173829996</v>
      </c>
      <c r="Z8" s="9">
        <v>34136.609441319997</v>
      </c>
      <c r="AA8" s="9">
        <v>34822.331474999999</v>
      </c>
      <c r="AB8" s="9">
        <v>35515.737082710002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2201.5299884900001</v>
      </c>
      <c r="C9" s="9">
        <v>2111.99375723</v>
      </c>
      <c r="D9" s="9">
        <v>2004.08489489</v>
      </c>
      <c r="E9" s="9">
        <v>1875.0852557600001</v>
      </c>
      <c r="F9" s="9">
        <v>1744.2656486799999</v>
      </c>
      <c r="G9" s="9">
        <v>1616.1769205799999</v>
      </c>
      <c r="H9" s="9">
        <v>1495.7224531899999</v>
      </c>
      <c r="I9" s="9">
        <v>1387.5606823600001</v>
      </c>
      <c r="J9" s="9">
        <v>1293.3254889299999</v>
      </c>
      <c r="K9" s="9">
        <v>1212.8254894500001</v>
      </c>
      <c r="L9" s="9">
        <v>1180.2225535099999</v>
      </c>
      <c r="M9" s="9">
        <v>1170.00785905</v>
      </c>
      <c r="N9" s="9">
        <v>1162.08378644</v>
      </c>
      <c r="O9" s="9">
        <v>1153.63189233</v>
      </c>
      <c r="P9" s="9">
        <v>1145.4950550999999</v>
      </c>
      <c r="Q9" s="9">
        <v>1138.0291819900001</v>
      </c>
      <c r="R9" s="9">
        <v>1116.7381231700001</v>
      </c>
      <c r="S9" s="9">
        <v>1115.6908886599999</v>
      </c>
      <c r="T9" s="9">
        <v>1117.0401302400001</v>
      </c>
      <c r="U9" s="9">
        <v>1117.1827207900001</v>
      </c>
      <c r="V9" s="9">
        <v>1117.9374998999999</v>
      </c>
      <c r="W9" s="9">
        <v>1118.44980173</v>
      </c>
      <c r="X9" s="9">
        <v>1119.80582226</v>
      </c>
      <c r="Y9" s="9">
        <v>1122.06244339</v>
      </c>
      <c r="Z9" s="9">
        <v>1125.2271639999999</v>
      </c>
      <c r="AA9" s="9">
        <v>1129.46194937</v>
      </c>
      <c r="AB9" s="9">
        <v>1134.97842881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3780.6491086699998</v>
      </c>
      <c r="D11" s="9">
        <v>3167.7067465800001</v>
      </c>
      <c r="E11" s="9">
        <v>2725.0948018600002</v>
      </c>
      <c r="F11" s="9">
        <v>2298.4968541200001</v>
      </c>
      <c r="G11" s="9">
        <v>1890.1505764200001</v>
      </c>
      <c r="H11" s="9">
        <v>1512.07781722</v>
      </c>
      <c r="I11" s="9">
        <v>1179.0596313200001</v>
      </c>
      <c r="J11" s="9">
        <v>896.54734568000003</v>
      </c>
      <c r="K11" s="9">
        <v>663.91492342000004</v>
      </c>
      <c r="L11" s="9">
        <v>597.96487446000003</v>
      </c>
      <c r="M11" s="9">
        <v>608.17500485000005</v>
      </c>
      <c r="N11" s="9">
        <v>627.46347562999995</v>
      </c>
      <c r="O11" s="9">
        <v>645.64893930000005</v>
      </c>
      <c r="P11" s="9">
        <v>665.25193199</v>
      </c>
      <c r="Q11" s="9">
        <v>687.39887629999998</v>
      </c>
      <c r="R11" s="9">
        <v>648.04353871000001</v>
      </c>
      <c r="S11" s="9">
        <v>641.29510011000002</v>
      </c>
      <c r="T11" s="9">
        <v>659.27550792</v>
      </c>
      <c r="U11" s="9">
        <v>683.02891824999995</v>
      </c>
      <c r="V11" s="9">
        <v>699.80076926000004</v>
      </c>
      <c r="W11" s="9">
        <v>721.67228685999999</v>
      </c>
      <c r="X11" s="9">
        <v>743.87704025000005</v>
      </c>
      <c r="Y11" s="9">
        <v>766.38973799999997</v>
      </c>
      <c r="Z11" s="9">
        <v>791.41871305999996</v>
      </c>
      <c r="AA11" s="9">
        <v>816.55875131000005</v>
      </c>
      <c r="AB11" s="9">
        <v>843.28212366000002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14065.20658023</v>
      </c>
      <c r="C12" s="9">
        <v>15354.081100629999</v>
      </c>
      <c r="D12" s="9">
        <v>16745.938761050002</v>
      </c>
      <c r="E12" s="9">
        <v>17875.869755870001</v>
      </c>
      <c r="F12" s="9">
        <v>19062.253717899999</v>
      </c>
      <c r="G12" s="9">
        <v>20313.339841239998</v>
      </c>
      <c r="H12" s="9">
        <v>21637.916310389999</v>
      </c>
      <c r="I12" s="9">
        <v>23044.726810420001</v>
      </c>
      <c r="J12" s="9">
        <v>24539.70136164</v>
      </c>
      <c r="K12" s="9">
        <v>26120.303273040001</v>
      </c>
      <c r="L12" s="9">
        <v>26905.246362940001</v>
      </c>
      <c r="M12" s="9">
        <v>27381.934139730001</v>
      </c>
      <c r="N12" s="9">
        <v>27821.636241550001</v>
      </c>
      <c r="O12" s="9">
        <v>28287.771814979998</v>
      </c>
      <c r="P12" s="9">
        <v>28764.95851611</v>
      </c>
      <c r="Q12" s="9">
        <v>29246.464514489999</v>
      </c>
      <c r="R12" s="9">
        <v>30125.218765900001</v>
      </c>
      <c r="S12" s="9">
        <v>30824.192371180001</v>
      </c>
      <c r="T12" s="9">
        <v>31413.274933050001</v>
      </c>
      <c r="U12" s="9">
        <v>31998.67626448</v>
      </c>
      <c r="V12" s="9">
        <v>32636.782534890001</v>
      </c>
      <c r="W12" s="9">
        <v>33271.210644439998</v>
      </c>
      <c r="X12" s="9">
        <v>33921.930722489997</v>
      </c>
      <c r="Y12" s="9">
        <v>34589.001617219998</v>
      </c>
      <c r="Z12" s="9">
        <v>35261.836605320001</v>
      </c>
      <c r="AA12" s="9">
        <v>35951.793424379997</v>
      </c>
      <c r="AB12" s="9">
        <v>36650.715511510003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14065.20658023</v>
      </c>
      <c r="C13" s="9">
        <v>19134.7302093</v>
      </c>
      <c r="D13" s="9">
        <v>19913.645507630001</v>
      </c>
      <c r="E13" s="9">
        <v>20600.96455773</v>
      </c>
      <c r="F13" s="9">
        <v>21360.750572010002</v>
      </c>
      <c r="G13" s="9">
        <v>22203.490417659999</v>
      </c>
      <c r="H13" s="9">
        <v>23149.99412761</v>
      </c>
      <c r="I13" s="9">
        <v>24223.786441740001</v>
      </c>
      <c r="J13" s="9">
        <v>25436.248707319999</v>
      </c>
      <c r="K13" s="9">
        <v>26784.218196459999</v>
      </c>
      <c r="L13" s="9">
        <v>27503.211237399999</v>
      </c>
      <c r="M13" s="9">
        <v>27990.109144580001</v>
      </c>
      <c r="N13" s="9">
        <v>28449.099717180001</v>
      </c>
      <c r="O13" s="9">
        <v>28933.42075429</v>
      </c>
      <c r="P13" s="9">
        <v>29430.21044811</v>
      </c>
      <c r="Q13" s="9">
        <v>29933.863390800001</v>
      </c>
      <c r="R13" s="9">
        <v>30773.262304610002</v>
      </c>
      <c r="S13" s="9">
        <v>31465.487471289998</v>
      </c>
      <c r="T13" s="9">
        <v>32072.550440970001</v>
      </c>
      <c r="U13" s="9">
        <v>32681.705182729998</v>
      </c>
      <c r="V13" s="9">
        <v>33336.583304150001</v>
      </c>
      <c r="W13" s="9">
        <v>33992.882931300002</v>
      </c>
      <c r="X13" s="9">
        <v>34665.807762739998</v>
      </c>
      <c r="Y13" s="9">
        <v>35355.391355220003</v>
      </c>
      <c r="Z13" s="9">
        <v>36053.255318390002</v>
      </c>
      <c r="AA13" s="9">
        <v>36768.352175690001</v>
      </c>
      <c r="AB13" s="9">
        <v>37493.997635170002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82</v>
      </c>
      <c r="D15" s="9">
        <v>684</v>
      </c>
      <c r="E15" s="9">
        <v>306</v>
      </c>
      <c r="F15" s="9">
        <v>527</v>
      </c>
      <c r="G15" s="9">
        <v>547</v>
      </c>
      <c r="H15" s="9">
        <v>718</v>
      </c>
      <c r="I15" s="9">
        <v>556</v>
      </c>
      <c r="J15" s="9">
        <v>610</v>
      </c>
      <c r="K15" s="9">
        <v>294</v>
      </c>
      <c r="L15" s="9">
        <v>531</v>
      </c>
      <c r="M15" s="9">
        <v>421</v>
      </c>
      <c r="N15" s="9">
        <v>364</v>
      </c>
      <c r="O15" s="9">
        <v>396</v>
      </c>
      <c r="P15" s="9">
        <v>386</v>
      </c>
      <c r="Q15" s="9">
        <v>338</v>
      </c>
      <c r="R15" s="9">
        <v>521</v>
      </c>
      <c r="S15" s="9">
        <v>492</v>
      </c>
      <c r="T15" s="9">
        <v>557</v>
      </c>
      <c r="U15" s="9">
        <v>402</v>
      </c>
      <c r="V15" s="9">
        <v>485</v>
      </c>
      <c r="W15" s="9">
        <v>479</v>
      </c>
      <c r="X15" s="9">
        <v>624</v>
      </c>
      <c r="Y15" s="9">
        <v>571</v>
      </c>
      <c r="Z15" s="9">
        <v>489</v>
      </c>
      <c r="AA15" s="9">
        <v>576</v>
      </c>
      <c r="AB15" s="9">
        <v>535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5948</v>
      </c>
      <c r="C17" s="9">
        <v>6413.2478735699997</v>
      </c>
      <c r="D17" s="9">
        <v>6925.2001875699998</v>
      </c>
      <c r="E17" s="9">
        <v>7487.0629897600002</v>
      </c>
      <c r="F17" s="9">
        <v>8068.7648661000003</v>
      </c>
      <c r="G17" s="9">
        <v>8671.9033737099999</v>
      </c>
      <c r="H17" s="9">
        <v>9298.1463545400002</v>
      </c>
      <c r="I17" s="9">
        <v>9949.2381489199997</v>
      </c>
      <c r="J17" s="9">
        <v>10626.99719507</v>
      </c>
      <c r="K17" s="9">
        <v>11333.331473349999</v>
      </c>
      <c r="L17" s="9">
        <v>12070.124148819999</v>
      </c>
      <c r="M17" s="9">
        <v>12824.73985765</v>
      </c>
      <c r="N17" s="9">
        <v>13604.46500618</v>
      </c>
      <c r="O17" s="9">
        <v>14409.544061840001</v>
      </c>
      <c r="P17" s="9">
        <v>15240.72804865</v>
      </c>
      <c r="Q17" s="9">
        <v>16098.672563259999</v>
      </c>
      <c r="R17" s="9">
        <v>16673.999696759998</v>
      </c>
      <c r="S17" s="9">
        <v>16511.04941603</v>
      </c>
      <c r="T17" s="9">
        <v>16700.197916640001</v>
      </c>
      <c r="U17" s="9">
        <v>17138.898349269999</v>
      </c>
      <c r="V17" s="9">
        <v>17395.85308325</v>
      </c>
      <c r="W17" s="9">
        <v>17828.387917330001</v>
      </c>
      <c r="X17" s="9">
        <v>18237.642269830001</v>
      </c>
      <c r="Y17" s="9">
        <v>18619.473177290001</v>
      </c>
      <c r="Z17" s="9">
        <v>19033.690821200002</v>
      </c>
      <c r="AA17" s="9">
        <v>19406.236206090001</v>
      </c>
      <c r="AB17" s="9">
        <v>19761.158829510001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8916803.8636983391</v>
      </c>
      <c r="C18" s="9">
        <v>9614269.23481117</v>
      </c>
      <c r="D18" s="9">
        <v>10381750.8472906</v>
      </c>
      <c r="E18" s="9">
        <v>11224053.732348099</v>
      </c>
      <c r="F18" s="9">
        <v>12096098.8029556</v>
      </c>
      <c r="G18" s="9">
        <v>13000279.476190399</v>
      </c>
      <c r="H18" s="9">
        <v>13939096.3251231</v>
      </c>
      <c r="I18" s="9">
        <v>14915165.8752052</v>
      </c>
      <c r="J18" s="9">
        <v>15930771.188834099</v>
      </c>
      <c r="K18" s="9">
        <v>16983369.3103448</v>
      </c>
      <c r="L18" s="9">
        <v>18069472.072249498</v>
      </c>
      <c r="M18" s="9">
        <v>19161519.592774998</v>
      </c>
      <c r="N18" s="9">
        <v>20262254.745484401</v>
      </c>
      <c r="O18" s="9">
        <v>21356019.9605911</v>
      </c>
      <c r="P18" s="9">
        <v>22431090.453201901</v>
      </c>
      <c r="Q18" s="9">
        <v>23485668.561576299</v>
      </c>
      <c r="R18" s="9">
        <v>24103845.0903119</v>
      </c>
      <c r="S18" s="9">
        <v>23721077.4844006</v>
      </c>
      <c r="T18" s="9">
        <v>23780678.6075533</v>
      </c>
      <c r="U18" s="9">
        <v>24137675.9967159</v>
      </c>
      <c r="V18" s="9">
        <v>24236982.413793098</v>
      </c>
      <c r="W18" s="9">
        <v>24537492.600985199</v>
      </c>
      <c r="X18" s="9">
        <v>24792626.2233169</v>
      </c>
      <c r="Y18" s="9">
        <v>25001076.6174055</v>
      </c>
      <c r="Z18" s="9">
        <v>25235737.047619</v>
      </c>
      <c r="AA18" s="9">
        <v>25413708.758620601</v>
      </c>
      <c r="AB18" s="9">
        <v>25564384.4794745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1214.3309073099999</v>
      </c>
      <c r="C20" s="9">
        <v>1309.31491411</v>
      </c>
      <c r="D20" s="9">
        <v>1413.83399917</v>
      </c>
      <c r="E20" s="9">
        <v>1528.5427023300001</v>
      </c>
      <c r="F20" s="9">
        <v>1647.3017082599999</v>
      </c>
      <c r="G20" s="9">
        <v>1770.4371708000001</v>
      </c>
      <c r="H20" s="9">
        <v>1898.28959298</v>
      </c>
      <c r="I20" s="9">
        <v>2031.2150955699999</v>
      </c>
      <c r="J20" s="9">
        <v>2169.5849270099998</v>
      </c>
      <c r="K20" s="9">
        <v>2313.7886164900001</v>
      </c>
      <c r="L20" s="9">
        <v>2464.2106269300002</v>
      </c>
      <c r="M20" s="9">
        <v>2618.2713495900002</v>
      </c>
      <c r="N20" s="9">
        <v>2777.4583615400002</v>
      </c>
      <c r="O20" s="9">
        <v>2941.8215727199999</v>
      </c>
      <c r="P20" s="9">
        <v>3111.5143105900002</v>
      </c>
      <c r="Q20" s="9">
        <v>3286.6704203499999</v>
      </c>
      <c r="R20" s="9">
        <v>3404.1279724699998</v>
      </c>
      <c r="S20" s="9">
        <v>3370.86039308</v>
      </c>
      <c r="T20" s="9">
        <v>3409.47654478</v>
      </c>
      <c r="U20" s="9">
        <v>3499.0406830500001</v>
      </c>
      <c r="V20" s="9">
        <v>3551.50000976</v>
      </c>
      <c r="W20" s="9">
        <v>3639.8053926600001</v>
      </c>
      <c r="X20" s="9">
        <v>3723.3578824400001</v>
      </c>
      <c r="Y20" s="9">
        <v>3801.3116605599998</v>
      </c>
      <c r="Z20" s="9">
        <v>3885.8774452600001</v>
      </c>
      <c r="AA20" s="9">
        <v>3961.9355110299998</v>
      </c>
      <c r="AB20" s="9">
        <v>4034.3957516700002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4.8071346200000002</v>
      </c>
      <c r="D21" s="9">
        <v>5.1908754200000002</v>
      </c>
      <c r="E21" s="9">
        <v>5.6120268700000002</v>
      </c>
      <c r="F21" s="9">
        <v>6.0480494</v>
      </c>
      <c r="G21" s="9">
        <v>6.5001397399999998</v>
      </c>
      <c r="H21" s="9">
        <v>6.9695481600000004</v>
      </c>
      <c r="I21" s="9">
        <v>7.45758294</v>
      </c>
      <c r="J21" s="9">
        <v>7.9653855900000003</v>
      </c>
      <c r="K21" s="9">
        <v>8.4916846600000007</v>
      </c>
      <c r="L21" s="9">
        <v>9.0347360400000003</v>
      </c>
      <c r="M21" s="9">
        <v>9.5807597999999992</v>
      </c>
      <c r="N21" s="9">
        <v>10.13112737</v>
      </c>
      <c r="O21" s="9">
        <v>10.678009980000001</v>
      </c>
      <c r="P21" s="9">
        <v>11.21554523</v>
      </c>
      <c r="Q21" s="9">
        <v>11.74283428</v>
      </c>
      <c r="R21" s="9">
        <v>12.05192255</v>
      </c>
      <c r="S21" s="9">
        <v>11.860538740000001</v>
      </c>
      <c r="T21" s="9">
        <v>11.890339300000001</v>
      </c>
      <c r="U21" s="9">
        <v>12.068838</v>
      </c>
      <c r="V21" s="9">
        <v>12.11849121</v>
      </c>
      <c r="W21" s="9">
        <v>12.2687463</v>
      </c>
      <c r="X21" s="9">
        <v>12.396313109999999</v>
      </c>
      <c r="Y21" s="9">
        <v>12.50053831</v>
      </c>
      <c r="Z21" s="9">
        <v>12.61786852</v>
      </c>
      <c r="AA21" s="9">
        <v>12.706854379999999</v>
      </c>
      <c r="AB21" s="9">
        <v>12.782192240000001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4.4584020000000002E-2</v>
      </c>
      <c r="C22" s="9">
        <v>4.8071349999999999E-2</v>
      </c>
      <c r="D22" s="9">
        <v>5.1908749999999997E-2</v>
      </c>
      <c r="E22" s="9">
        <v>5.612027E-2</v>
      </c>
      <c r="F22" s="9">
        <v>6.0480489999999998E-2</v>
      </c>
      <c r="G22" s="9">
        <v>6.5001400000000001E-2</v>
      </c>
      <c r="H22" s="9">
        <v>6.9695480000000004E-2</v>
      </c>
      <c r="I22" s="9">
        <v>7.4575829999999996E-2</v>
      </c>
      <c r="J22" s="9">
        <v>7.9653860000000007E-2</v>
      </c>
      <c r="K22" s="9">
        <v>8.4916850000000002E-2</v>
      </c>
      <c r="L22" s="9">
        <v>9.0347360000000002E-2</v>
      </c>
      <c r="M22" s="9">
        <v>9.5807600000000007E-2</v>
      </c>
      <c r="N22" s="9">
        <v>0.10131126999999999</v>
      </c>
      <c r="O22" s="9">
        <v>0.1067801</v>
      </c>
      <c r="P22" s="9">
        <v>0.11215545</v>
      </c>
      <c r="Q22" s="9">
        <v>0.11742834000000001</v>
      </c>
      <c r="R22" s="9">
        <v>0.12051923</v>
      </c>
      <c r="S22" s="9">
        <v>0.11860539</v>
      </c>
      <c r="T22" s="9">
        <v>0.11890339</v>
      </c>
      <c r="U22" s="9">
        <v>0.12068838</v>
      </c>
      <c r="V22" s="9">
        <v>0.12118491000000001</v>
      </c>
      <c r="W22" s="9">
        <v>0.12268746</v>
      </c>
      <c r="X22" s="9">
        <v>0.12396313</v>
      </c>
      <c r="Y22" s="9">
        <v>0.12500538</v>
      </c>
      <c r="Z22" s="9">
        <v>0.12617869000000001</v>
      </c>
      <c r="AA22" s="9">
        <v>0.12706854000000001</v>
      </c>
      <c r="AB22" s="9">
        <v>0.12782192000000001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1214.3309073099999</v>
      </c>
      <c r="C23" s="9">
        <v>1309.31491411</v>
      </c>
      <c r="D23" s="9">
        <v>1413.83399917</v>
      </c>
      <c r="E23" s="9">
        <v>1528.5427023300001</v>
      </c>
      <c r="F23" s="9">
        <v>1647.3017082599999</v>
      </c>
      <c r="G23" s="9">
        <v>1770.4371708000001</v>
      </c>
      <c r="H23" s="9">
        <v>1898.28959298</v>
      </c>
      <c r="I23" s="9">
        <v>2031.2150955699999</v>
      </c>
      <c r="J23" s="9">
        <v>2169.5849270099998</v>
      </c>
      <c r="K23" s="9">
        <v>2313.7886164900001</v>
      </c>
      <c r="L23" s="9">
        <v>2464.2106269300002</v>
      </c>
      <c r="M23" s="9">
        <v>2618.2713495900002</v>
      </c>
      <c r="N23" s="9">
        <v>2777.4583615400002</v>
      </c>
      <c r="O23" s="9">
        <v>2941.8215727199999</v>
      </c>
      <c r="P23" s="9">
        <v>3111.5143105900002</v>
      </c>
      <c r="Q23" s="9">
        <v>3286.6704203499999</v>
      </c>
      <c r="R23" s="9">
        <v>3404.1279724699998</v>
      </c>
      <c r="S23" s="9">
        <v>3370.86039308</v>
      </c>
      <c r="T23" s="9">
        <v>3409.47654478</v>
      </c>
      <c r="U23" s="9">
        <v>3499.0406830500001</v>
      </c>
      <c r="V23" s="9">
        <v>3551.50000976</v>
      </c>
      <c r="W23" s="9">
        <v>3639.8053926600001</v>
      </c>
      <c r="X23" s="9">
        <v>3723.3578824400001</v>
      </c>
      <c r="Y23" s="9">
        <v>3801.3116605599998</v>
      </c>
      <c r="Z23" s="9">
        <v>3885.8774452600001</v>
      </c>
      <c r="AA23" s="9">
        <v>3961.9355110299998</v>
      </c>
      <c r="AB23" s="9">
        <v>4034.3957516700002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0.11538917999999999</v>
      </c>
      <c r="D25" s="9">
        <v>0.11539918</v>
      </c>
      <c r="E25" s="9">
        <v>0.11706273</v>
      </c>
      <c r="F25" s="9">
        <v>0.11484633</v>
      </c>
      <c r="G25" s="9">
        <v>0.11180046</v>
      </c>
      <c r="H25" s="9">
        <v>0.10917849</v>
      </c>
      <c r="I25" s="9">
        <v>0.10691133</v>
      </c>
      <c r="J25" s="9">
        <v>0.10494368</v>
      </c>
      <c r="K25" s="9">
        <v>0.10323072</v>
      </c>
      <c r="L25" s="9">
        <v>0.10172576</v>
      </c>
      <c r="M25" s="9">
        <v>9.9147899999999997E-2</v>
      </c>
      <c r="N25" s="9">
        <v>9.7367809999999999E-2</v>
      </c>
      <c r="O25" s="9">
        <v>9.5690929999999993E-2</v>
      </c>
      <c r="P25" s="9">
        <v>9.4144989999999998E-2</v>
      </c>
      <c r="Q25" s="9">
        <v>9.2706780000000003E-2</v>
      </c>
      <c r="R25" s="9">
        <v>9.1361700000000004E-2</v>
      </c>
      <c r="S25" s="9">
        <v>7.1452639999999998E-2</v>
      </c>
      <c r="T25" s="9">
        <v>2.437305E-2</v>
      </c>
      <c r="U25" s="9">
        <v>4.6333659999999999E-2</v>
      </c>
      <c r="V25" s="9">
        <v>6.1657770000000001E-2</v>
      </c>
      <c r="W25" s="9">
        <v>4.9992229999999999E-2</v>
      </c>
      <c r="X25" s="9">
        <v>6.0204399999999998E-2</v>
      </c>
      <c r="Y25" s="9">
        <v>5.8229530000000002E-2</v>
      </c>
      <c r="Z25" s="9">
        <v>5.6141120000000003E-2</v>
      </c>
      <c r="AA25" s="9">
        <v>5.7496350000000002E-2</v>
      </c>
      <c r="AB25" s="9">
        <v>5.4730630000000002E-2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0.11539918</v>
      </c>
      <c r="D26" s="9">
        <v>0.11706273</v>
      </c>
      <c r="E26" s="9">
        <v>0.11841353</v>
      </c>
      <c r="F26" s="9">
        <v>0.11485614</v>
      </c>
      <c r="G26" s="9">
        <v>0.11181012999999999</v>
      </c>
      <c r="H26" s="9">
        <v>0.10918811</v>
      </c>
      <c r="I26" s="9">
        <v>0.10692119999999999</v>
      </c>
      <c r="J26" s="9">
        <v>0.10495349</v>
      </c>
      <c r="K26" s="9">
        <v>0.10324071999999999</v>
      </c>
      <c r="L26" s="9">
        <v>0.10173565</v>
      </c>
      <c r="M26" s="9">
        <v>9.9157899999999993E-2</v>
      </c>
      <c r="N26" s="9">
        <v>9.7377770000000002E-2</v>
      </c>
      <c r="O26" s="9">
        <v>9.5700930000000003E-2</v>
      </c>
      <c r="P26" s="9">
        <v>9.4154699999999994E-2</v>
      </c>
      <c r="Q26" s="9">
        <v>9.2716779999999999E-2</v>
      </c>
      <c r="R26" s="9">
        <v>7.1452639999999998E-2</v>
      </c>
      <c r="S26" s="9">
        <v>2.437305E-2</v>
      </c>
      <c r="T26" s="9">
        <v>4.6333659999999999E-2</v>
      </c>
      <c r="U26" s="9">
        <v>6.1657770000000001E-2</v>
      </c>
      <c r="V26" s="9">
        <v>4.9992229999999999E-2</v>
      </c>
      <c r="W26" s="9">
        <v>6.0204399999999998E-2</v>
      </c>
      <c r="X26" s="9">
        <v>5.8229530000000002E-2</v>
      </c>
      <c r="Y26" s="9">
        <v>5.6141120000000003E-2</v>
      </c>
      <c r="Z26" s="9">
        <v>5.7496350000000002E-2</v>
      </c>
      <c r="AA26" s="9">
        <v>5.4730630000000002E-2</v>
      </c>
      <c r="AB26" s="9">
        <v>5.3402520000000002E-2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0.11539918</v>
      </c>
      <c r="D27" s="9">
        <v>0.11706337999999999</v>
      </c>
      <c r="E27" s="9">
        <v>0.11841353</v>
      </c>
      <c r="F27" s="9">
        <v>0.11485633000000001</v>
      </c>
      <c r="G27" s="9">
        <v>0.11181046</v>
      </c>
      <c r="H27" s="9">
        <v>0.10918849</v>
      </c>
      <c r="I27" s="9">
        <v>0.10692132999999999</v>
      </c>
      <c r="J27" s="9">
        <v>0.10495367999999999</v>
      </c>
      <c r="K27" s="9">
        <v>0.10324071999999999</v>
      </c>
      <c r="L27" s="9">
        <v>0.10173575999999999</v>
      </c>
      <c r="M27" s="9">
        <v>9.9157899999999993E-2</v>
      </c>
      <c r="N27" s="9">
        <v>9.7377809999999995E-2</v>
      </c>
      <c r="O27" s="9">
        <v>9.5700930000000003E-2</v>
      </c>
      <c r="P27" s="9">
        <v>9.4154989999999994E-2</v>
      </c>
      <c r="Q27" s="9">
        <v>9.2716779999999999E-2</v>
      </c>
      <c r="R27" s="9">
        <v>9.13717E-2</v>
      </c>
      <c r="S27" s="9">
        <v>9.1323219999999997E-2</v>
      </c>
      <c r="T27" s="9">
        <v>9.3896149999999998E-2</v>
      </c>
      <c r="U27" s="9">
        <v>9.5322219999999999E-2</v>
      </c>
      <c r="V27" s="9">
        <v>9.5885310000000001E-2</v>
      </c>
      <c r="W27" s="9">
        <v>9.7085450000000004E-2</v>
      </c>
      <c r="X27" s="9">
        <v>9.7687769999999993E-2</v>
      </c>
      <c r="Y27" s="9">
        <v>9.8383559999999995E-2</v>
      </c>
      <c r="Z27" s="9">
        <v>9.9182510000000002E-2</v>
      </c>
      <c r="AA27" s="9">
        <v>9.988176E-2</v>
      </c>
      <c r="AB27" s="9">
        <v>0.10072193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3117</v>
      </c>
      <c r="C28" s="9">
        <v>3828.51844949</v>
      </c>
      <c r="D28" s="9">
        <v>4600.5649199600002</v>
      </c>
      <c r="E28" s="9">
        <v>5437.3331583999998</v>
      </c>
      <c r="F28" s="9">
        <v>6295.9113020799996</v>
      </c>
      <c r="G28" s="9">
        <v>7178.4995887200002</v>
      </c>
      <c r="H28" s="9">
        <v>8087.38323915</v>
      </c>
      <c r="I28" s="9">
        <v>9024.9383096199999</v>
      </c>
      <c r="J28" s="9">
        <v>9993.6382539400001</v>
      </c>
      <c r="K28" s="9">
        <v>10996.06061749</v>
      </c>
      <c r="L28" s="9">
        <v>12034.73991552</v>
      </c>
      <c r="M28" s="9">
        <v>13091.63845914</v>
      </c>
      <c r="N28" s="9">
        <v>14177.04570913</v>
      </c>
      <c r="O28" s="9">
        <v>15291.210983610001</v>
      </c>
      <c r="P28" s="9">
        <v>16435.107850299999</v>
      </c>
      <c r="Q28" s="9">
        <v>17609.55156353</v>
      </c>
      <c r="R28" s="9">
        <v>18815.296853489999</v>
      </c>
      <c r="S28" s="9">
        <v>20030.155667669998</v>
      </c>
      <c r="T28" s="9">
        <v>21282.84842151</v>
      </c>
      <c r="U28" s="9">
        <v>22561.01848441</v>
      </c>
      <c r="V28" s="9">
        <v>23871.190637700001</v>
      </c>
      <c r="W28" s="9">
        <v>25209.350476880001</v>
      </c>
      <c r="X28" s="9">
        <v>26579.98759393</v>
      </c>
      <c r="Y28" s="9">
        <v>27982.97721126</v>
      </c>
      <c r="Z28" s="9">
        <v>29418.08594954</v>
      </c>
      <c r="AA28" s="9">
        <v>30886.377135660001</v>
      </c>
      <c r="AB28" s="9">
        <v>32384.78277229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9747293.1446696799</v>
      </c>
      <c r="C29" s="9">
        <v>11972310.4400656</v>
      </c>
      <c r="D29" s="9">
        <v>14386606.9425287</v>
      </c>
      <c r="E29" s="9">
        <v>17003298.725779898</v>
      </c>
      <c r="F29" s="9">
        <v>19688191.3004926</v>
      </c>
      <c r="G29" s="9">
        <v>22448168.239737201</v>
      </c>
      <c r="H29" s="9">
        <v>25290373.809523799</v>
      </c>
      <c r="I29" s="9">
        <v>28222240.157635398</v>
      </c>
      <c r="J29" s="9">
        <v>31251498.509031199</v>
      </c>
      <c r="K29" s="9">
        <v>34386214.351395696</v>
      </c>
      <c r="L29" s="9">
        <v>37634307.632183902</v>
      </c>
      <c r="M29" s="9">
        <v>40939375.914614096</v>
      </c>
      <c r="N29" s="9">
        <v>44333597.983579598</v>
      </c>
      <c r="O29" s="9">
        <v>47817747.9211822</v>
      </c>
      <c r="P29" s="9">
        <v>51394464.643678099</v>
      </c>
      <c r="Q29" s="9">
        <v>55064221.556650199</v>
      </c>
      <c r="R29" s="9">
        <v>58827328.932676502</v>
      </c>
      <c r="S29" s="9">
        <v>62611080.630541801</v>
      </c>
      <c r="T29" s="9">
        <v>66499090.311986797</v>
      </c>
      <c r="U29" s="9">
        <v>70445284.098522097</v>
      </c>
      <c r="V29" s="9">
        <v>74459507.546798006</v>
      </c>
      <c r="W29" s="9">
        <v>78517194.745484397</v>
      </c>
      <c r="X29" s="9">
        <v>82622222.502462998</v>
      </c>
      <c r="Y29" s="9">
        <v>86771078.660098493</v>
      </c>
      <c r="Z29" s="9">
        <v>90955382.660098493</v>
      </c>
      <c r="AA29" s="9">
        <v>95174187.691297203</v>
      </c>
      <c r="AB29" s="9">
        <v>99421294.699507296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942.78698399999996</v>
      </c>
      <c r="C31" s="9">
        <v>1157.99722881</v>
      </c>
      <c r="D31" s="9">
        <v>1391.51515098</v>
      </c>
      <c r="E31" s="9">
        <v>1644.6092170100001</v>
      </c>
      <c r="F31" s="9">
        <v>1904.30004108</v>
      </c>
      <c r="G31" s="9">
        <v>2171.2531205999999</v>
      </c>
      <c r="H31" s="9">
        <v>2446.15965753</v>
      </c>
      <c r="I31" s="9">
        <v>2729.7383284299999</v>
      </c>
      <c r="J31" s="9">
        <v>3022.7372693799998</v>
      </c>
      <c r="K31" s="9">
        <v>3325.9361005699998</v>
      </c>
      <c r="L31" s="9">
        <v>3640.1014270800001</v>
      </c>
      <c r="M31" s="9">
        <v>3959.7774586300002</v>
      </c>
      <c r="N31" s="9">
        <v>4288.0764087799998</v>
      </c>
      <c r="O31" s="9">
        <v>4625.0736878300004</v>
      </c>
      <c r="P31" s="9">
        <v>4971.0637670599999</v>
      </c>
      <c r="Q31" s="9">
        <v>5326.2932333099998</v>
      </c>
      <c r="R31" s="9">
        <v>5690.9903668899997</v>
      </c>
      <c r="S31" s="9">
        <v>6058.4440330500001</v>
      </c>
      <c r="T31" s="9">
        <v>6437.3411852099998</v>
      </c>
      <c r="U31" s="9">
        <v>6823.9443609</v>
      </c>
      <c r="V31" s="9">
        <v>7220.2270856100004</v>
      </c>
      <c r="W31" s="9">
        <v>7624.9751378700003</v>
      </c>
      <c r="X31" s="9">
        <v>8039.5464672799999</v>
      </c>
      <c r="Y31" s="9">
        <v>8463.9033328200003</v>
      </c>
      <c r="Z31" s="9">
        <v>8897.9751451699995</v>
      </c>
      <c r="AA31" s="9">
        <v>9342.0835246999995</v>
      </c>
      <c r="AB31" s="9">
        <v>9795.3005060800006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4.7889241800000004</v>
      </c>
      <c r="D32" s="9">
        <v>5.7546427800000002</v>
      </c>
      <c r="E32" s="9">
        <v>6.80131949</v>
      </c>
      <c r="F32" s="9">
        <v>7.8752765199999999</v>
      </c>
      <c r="G32" s="9">
        <v>8.9792673000000001</v>
      </c>
      <c r="H32" s="9">
        <v>10.11614952</v>
      </c>
      <c r="I32" s="9">
        <v>11.288896060000001</v>
      </c>
      <c r="J32" s="9">
        <v>12.5005994</v>
      </c>
      <c r="K32" s="9">
        <v>13.75448574</v>
      </c>
      <c r="L32" s="9">
        <v>15.05372305</v>
      </c>
      <c r="M32" s="9">
        <v>16.375750369999999</v>
      </c>
      <c r="N32" s="9">
        <v>17.733439189999999</v>
      </c>
      <c r="O32" s="9">
        <v>19.127099170000001</v>
      </c>
      <c r="P32" s="9">
        <v>20.557785859999999</v>
      </c>
      <c r="Q32" s="9">
        <v>22.02568862</v>
      </c>
      <c r="R32" s="9">
        <v>23.53093157</v>
      </c>
      <c r="S32" s="9">
        <v>25.04443225</v>
      </c>
      <c r="T32" s="9">
        <v>26.59963612</v>
      </c>
      <c r="U32" s="9">
        <v>28.178113639999999</v>
      </c>
      <c r="V32" s="9">
        <v>29.783803020000001</v>
      </c>
      <c r="W32" s="9">
        <v>31.406877900000001</v>
      </c>
      <c r="X32" s="9">
        <v>33.048889000000003</v>
      </c>
      <c r="Y32" s="9">
        <v>34.70843146</v>
      </c>
      <c r="Z32" s="9">
        <v>36.38215306</v>
      </c>
      <c r="AA32" s="9">
        <v>38.069675080000003</v>
      </c>
      <c r="AB32" s="9">
        <v>39.768517879999997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3.8989169999999997E-2</v>
      </c>
      <c r="C33" s="9">
        <v>4.788924E-2</v>
      </c>
      <c r="D33" s="9">
        <v>5.7546430000000003E-2</v>
      </c>
      <c r="E33" s="9">
        <v>6.8013190000000001E-2</v>
      </c>
      <c r="F33" s="9">
        <v>7.875277E-2</v>
      </c>
      <c r="G33" s="9">
        <v>8.9792670000000005E-2</v>
      </c>
      <c r="H33" s="9">
        <v>0.1011615</v>
      </c>
      <c r="I33" s="9">
        <v>0.11288896</v>
      </c>
      <c r="J33" s="9">
        <v>0.12500599000000001</v>
      </c>
      <c r="K33" s="9">
        <v>0.13754485999999999</v>
      </c>
      <c r="L33" s="9">
        <v>0.15053722999999999</v>
      </c>
      <c r="M33" s="9">
        <v>0.1637575</v>
      </c>
      <c r="N33" s="9">
        <v>0.17733439000000001</v>
      </c>
      <c r="O33" s="9">
        <v>0.19127099</v>
      </c>
      <c r="P33" s="9">
        <v>0.20557786</v>
      </c>
      <c r="Q33" s="9">
        <v>0.22025689000000001</v>
      </c>
      <c r="R33" s="9">
        <v>0.23530931999999999</v>
      </c>
      <c r="S33" s="9">
        <v>0.25044432</v>
      </c>
      <c r="T33" s="9">
        <v>0.26599635999999999</v>
      </c>
      <c r="U33" s="9">
        <v>0.28178113999999999</v>
      </c>
      <c r="V33" s="9">
        <v>0.29783802999999998</v>
      </c>
      <c r="W33" s="9">
        <v>0.31406877999999999</v>
      </c>
      <c r="X33" s="9">
        <v>0.33048888999999998</v>
      </c>
      <c r="Y33" s="9">
        <v>0.34708431000000001</v>
      </c>
      <c r="Z33" s="9">
        <v>0.36382153</v>
      </c>
      <c r="AA33" s="9">
        <v>0.38069674999999997</v>
      </c>
      <c r="AB33" s="9">
        <v>0.39768518000000003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942.78698399999996</v>
      </c>
      <c r="C34" s="9">
        <v>1157.99722881</v>
      </c>
      <c r="D34" s="9">
        <v>1391.51515098</v>
      </c>
      <c r="E34" s="9">
        <v>1644.6092170100001</v>
      </c>
      <c r="F34" s="9">
        <v>1904.30004108</v>
      </c>
      <c r="G34" s="9">
        <v>2171.2531205999999</v>
      </c>
      <c r="H34" s="9">
        <v>2446.15965753</v>
      </c>
      <c r="I34" s="9">
        <v>2729.7383284299999</v>
      </c>
      <c r="J34" s="9">
        <v>3022.7372693799998</v>
      </c>
      <c r="K34" s="9">
        <v>3325.9361005699998</v>
      </c>
      <c r="L34" s="9">
        <v>3640.1014270800001</v>
      </c>
      <c r="M34" s="9">
        <v>3959.7774586300002</v>
      </c>
      <c r="N34" s="9">
        <v>4288.0764087799998</v>
      </c>
      <c r="O34" s="9">
        <v>4625.0736878300004</v>
      </c>
      <c r="P34" s="9">
        <v>4971.0637670599999</v>
      </c>
      <c r="Q34" s="9">
        <v>5326.2932333099998</v>
      </c>
      <c r="R34" s="9">
        <v>5690.9903668899997</v>
      </c>
      <c r="S34" s="9">
        <v>6058.4440330500001</v>
      </c>
      <c r="T34" s="9">
        <v>6437.3411852099998</v>
      </c>
      <c r="U34" s="9">
        <v>6823.9443609</v>
      </c>
      <c r="V34" s="9">
        <v>7220.2270856100004</v>
      </c>
      <c r="W34" s="9">
        <v>7624.9751378700003</v>
      </c>
      <c r="X34" s="9">
        <v>8039.5464672799999</v>
      </c>
      <c r="Y34" s="9">
        <v>8463.9033328200003</v>
      </c>
      <c r="Z34" s="9">
        <v>8897.9751451699995</v>
      </c>
      <c r="AA34" s="9">
        <v>9342.0835246999995</v>
      </c>
      <c r="AB34" s="9">
        <v>9795.3005060800006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0.27943820000000003</v>
      </c>
      <c r="D36" s="9">
        <v>0.25171589</v>
      </c>
      <c r="E36" s="9">
        <v>0.23111896000000001</v>
      </c>
      <c r="F36" s="9">
        <v>0.20614029</v>
      </c>
      <c r="G36" s="9">
        <v>0.18768203999999999</v>
      </c>
      <c r="H36" s="9">
        <v>0.17354409000000001</v>
      </c>
      <c r="I36" s="9">
        <v>0.16241512</v>
      </c>
      <c r="J36" s="9">
        <v>0.15346489999999999</v>
      </c>
      <c r="K36" s="9">
        <v>0.14614213000000001</v>
      </c>
      <c r="L36" s="9">
        <v>0.14005169000000001</v>
      </c>
      <c r="M36" s="9">
        <v>0.13313649999999999</v>
      </c>
      <c r="N36" s="9">
        <v>0.12801962</v>
      </c>
      <c r="O36" s="9">
        <v>0.12352061</v>
      </c>
      <c r="P36" s="9">
        <v>0.11958112</v>
      </c>
      <c r="Q36" s="9">
        <v>0.11609359</v>
      </c>
      <c r="R36" s="9">
        <v>0.11298072000000001</v>
      </c>
      <c r="S36" s="9">
        <v>0.11007065000000001</v>
      </c>
      <c r="T36" s="9">
        <v>0.10680285</v>
      </c>
      <c r="U36" s="9">
        <v>0.10422388</v>
      </c>
      <c r="V36" s="9">
        <v>0.10214874</v>
      </c>
      <c r="W36" s="9">
        <v>0.10005006</v>
      </c>
      <c r="X36" s="9">
        <v>9.8292370000000004E-2</v>
      </c>
      <c r="Y36" s="9">
        <v>9.6639749999999996E-2</v>
      </c>
      <c r="Z36" s="9">
        <v>9.5078700000000002E-2</v>
      </c>
      <c r="AA36" s="9">
        <v>9.3649380000000004E-2</v>
      </c>
      <c r="AB36" s="9">
        <v>9.2273259999999996E-2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0.27944819999999998</v>
      </c>
      <c r="D37" s="9">
        <v>0.25172575000000003</v>
      </c>
      <c r="E37" s="9">
        <v>0.23112895999999999</v>
      </c>
      <c r="F37" s="9">
        <v>0.20615029000000001</v>
      </c>
      <c r="G37" s="9">
        <v>0.18769204</v>
      </c>
      <c r="H37" s="9">
        <v>0.17355408999999999</v>
      </c>
      <c r="I37" s="9">
        <v>0.16242512000000001</v>
      </c>
      <c r="J37" s="9">
        <v>0.1534749</v>
      </c>
      <c r="K37" s="9">
        <v>0.14615212999999999</v>
      </c>
      <c r="L37" s="9">
        <v>0.14006168999999999</v>
      </c>
      <c r="M37" s="9">
        <v>0.1331465</v>
      </c>
      <c r="N37" s="9">
        <v>0.12802962000000001</v>
      </c>
      <c r="O37" s="9">
        <v>0.12353061</v>
      </c>
      <c r="P37" s="9">
        <v>0.11959112</v>
      </c>
      <c r="Q37" s="9">
        <v>0.11610359000000001</v>
      </c>
      <c r="R37" s="9">
        <v>0.11299072</v>
      </c>
      <c r="S37" s="9">
        <v>0.1089246</v>
      </c>
      <c r="T37" s="9">
        <v>0.10681285</v>
      </c>
      <c r="U37" s="9">
        <v>0.10422536</v>
      </c>
      <c r="V37" s="9">
        <v>0.10215873</v>
      </c>
      <c r="W37" s="9">
        <v>0.10005992</v>
      </c>
      <c r="X37" s="9">
        <v>9.8302280000000006E-2</v>
      </c>
      <c r="Y37" s="9">
        <v>9.6649669999999993E-2</v>
      </c>
      <c r="Z37" s="9">
        <v>9.5088610000000004E-2</v>
      </c>
      <c r="AA37" s="9">
        <v>9.3657470000000007E-2</v>
      </c>
      <c r="AB37" s="9">
        <v>9.2201539999999998E-2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0.27944819999999998</v>
      </c>
      <c r="D38" s="9">
        <v>0.25172589000000001</v>
      </c>
      <c r="E38" s="9">
        <v>0.23112895999999999</v>
      </c>
      <c r="F38" s="9">
        <v>0.20615029000000001</v>
      </c>
      <c r="G38" s="9">
        <v>0.18769204</v>
      </c>
      <c r="H38" s="9">
        <v>0.17355408999999999</v>
      </c>
      <c r="I38" s="9">
        <v>0.16242512000000001</v>
      </c>
      <c r="J38" s="9">
        <v>0.1534749</v>
      </c>
      <c r="K38" s="9">
        <v>0.14615212999999999</v>
      </c>
      <c r="L38" s="9">
        <v>0.14006168999999999</v>
      </c>
      <c r="M38" s="9">
        <v>0.1331465</v>
      </c>
      <c r="N38" s="9">
        <v>0.12802962000000001</v>
      </c>
      <c r="O38" s="9">
        <v>0.12353061</v>
      </c>
      <c r="P38" s="9">
        <v>0.11959112</v>
      </c>
      <c r="Q38" s="9">
        <v>0.11610359000000001</v>
      </c>
      <c r="R38" s="9">
        <v>0.11299072</v>
      </c>
      <c r="S38" s="9">
        <v>0.11008065</v>
      </c>
      <c r="T38" s="9">
        <v>0.10681285</v>
      </c>
      <c r="U38" s="9">
        <v>0.10423388</v>
      </c>
      <c r="V38" s="9">
        <v>0.10215874</v>
      </c>
      <c r="W38" s="9">
        <v>0.10006006000000001</v>
      </c>
      <c r="X38" s="9">
        <v>9.830237E-2</v>
      </c>
      <c r="Y38" s="9">
        <v>9.6649750000000006E-2</v>
      </c>
      <c r="Z38" s="9">
        <v>9.5088699999999998E-2</v>
      </c>
      <c r="AA38" s="9">
        <v>9.365938E-2</v>
      </c>
      <c r="AB38" s="9">
        <v>9.2283260000000006E-2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4096</v>
      </c>
      <c r="C39" s="9">
        <v>4934.2247314400001</v>
      </c>
      <c r="D39" s="9">
        <v>5851.35659863</v>
      </c>
      <c r="E39" s="9">
        <v>6853.0060159799996</v>
      </c>
      <c r="F39" s="9">
        <v>7892.6242288200001</v>
      </c>
      <c r="G39" s="9">
        <v>8972.9448279799999</v>
      </c>
      <c r="H39" s="9">
        <v>10096.831311870001</v>
      </c>
      <c r="I39" s="9">
        <v>11267.284840210001</v>
      </c>
      <c r="J39" s="9">
        <v>12487.45284735</v>
      </c>
      <c r="K39" s="9">
        <v>13754.271490339999</v>
      </c>
      <c r="L39" s="9">
        <v>14218.11910274</v>
      </c>
      <c r="M39" s="9">
        <v>14212.610011029999</v>
      </c>
      <c r="N39" s="9">
        <v>14150.54496798</v>
      </c>
      <c r="O39" s="9">
        <v>14100.00625411</v>
      </c>
      <c r="P39" s="9">
        <v>14043.84243474</v>
      </c>
      <c r="Q39" s="9">
        <v>13974.37414297</v>
      </c>
      <c r="R39" s="9">
        <v>14372.894117219999</v>
      </c>
      <c r="S39" s="9">
        <v>14669.54791272</v>
      </c>
      <c r="T39" s="9">
        <v>14745.08322997</v>
      </c>
      <c r="U39" s="9">
        <v>14750.738398740001</v>
      </c>
      <c r="V39" s="9">
        <v>14841.022935880001</v>
      </c>
      <c r="W39" s="9">
        <v>14875.668035320001</v>
      </c>
      <c r="X39" s="9">
        <v>14918.275817899999</v>
      </c>
      <c r="Y39" s="9">
        <v>14969.770171869999</v>
      </c>
      <c r="Z39" s="9">
        <v>15005.06396335</v>
      </c>
      <c r="AA39" s="9">
        <v>15052.88919365</v>
      </c>
      <c r="AB39" s="9">
        <v>15099.82233479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31987578.383673601</v>
      </c>
      <c r="C40" s="9">
        <v>38533666.285714202</v>
      </c>
      <c r="D40" s="9">
        <v>45694821.359605901</v>
      </c>
      <c r="E40" s="9">
        <v>53449076.860426903</v>
      </c>
      <c r="F40" s="9">
        <v>61210817.287356302</v>
      </c>
      <c r="G40" s="9">
        <v>68676416.932676494</v>
      </c>
      <c r="H40" s="9">
        <v>75498760.748768404</v>
      </c>
      <c r="I40" s="9">
        <v>81339574.857142806</v>
      </c>
      <c r="J40" s="9">
        <v>86070272.065681398</v>
      </c>
      <c r="K40" s="9">
        <v>89697057.825944096</v>
      </c>
      <c r="L40" s="9">
        <v>89823194.824302107</v>
      </c>
      <c r="M40" s="9">
        <v>88380561.681444898</v>
      </c>
      <c r="N40" s="9">
        <v>86717519.855500802</v>
      </c>
      <c r="O40" s="9">
        <v>85058885.819376007</v>
      </c>
      <c r="P40" s="9">
        <v>83363358.134646893</v>
      </c>
      <c r="Q40" s="9">
        <v>81610516.387520507</v>
      </c>
      <c r="R40" s="9">
        <v>81527101.044334903</v>
      </c>
      <c r="S40" s="9">
        <v>81819134.712643594</v>
      </c>
      <c r="T40" s="9">
        <v>81130540.702791393</v>
      </c>
      <c r="U40" s="9">
        <v>80042104.499178901</v>
      </c>
      <c r="V40" s="9">
        <v>79360003.822659999</v>
      </c>
      <c r="W40" s="9">
        <v>78404984.827586204</v>
      </c>
      <c r="X40" s="9">
        <v>77517995.494252801</v>
      </c>
      <c r="Y40" s="9">
        <v>76705906.600985199</v>
      </c>
      <c r="Z40" s="9">
        <v>75860711.303776607</v>
      </c>
      <c r="AA40" s="9">
        <v>75116933.556650206</v>
      </c>
      <c r="AB40" s="9">
        <v>74422927.369458094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4741.3171166599996</v>
      </c>
      <c r="C42" s="9">
        <v>5711.6025741499998</v>
      </c>
      <c r="D42" s="9">
        <v>6773.2151561999999</v>
      </c>
      <c r="E42" s="9">
        <v>7931.9841406300002</v>
      </c>
      <c r="F42" s="9">
        <v>9131.7817281900006</v>
      </c>
      <c r="G42" s="9">
        <v>10372.48669876</v>
      </c>
      <c r="H42" s="9">
        <v>11653.6782726</v>
      </c>
      <c r="I42" s="9">
        <v>12975.173534879999</v>
      </c>
      <c r="J42" s="9">
        <v>14339.067274180001</v>
      </c>
      <c r="K42" s="9">
        <v>15742.117583740001</v>
      </c>
      <c r="L42" s="9">
        <v>16243.696270140001</v>
      </c>
      <c r="M42" s="9">
        <v>16223.16917356</v>
      </c>
      <c r="N42" s="9">
        <v>16139.412812279999</v>
      </c>
      <c r="O42" s="9">
        <v>16068.13324795</v>
      </c>
      <c r="P42" s="9">
        <v>15990.413481490001</v>
      </c>
      <c r="Q42" s="9">
        <v>15897.76414033</v>
      </c>
      <c r="R42" s="9">
        <v>16326.7622273</v>
      </c>
      <c r="S42" s="9">
        <v>16649.68381292</v>
      </c>
      <c r="T42" s="9">
        <v>16724.194098349999</v>
      </c>
      <c r="U42" s="9">
        <v>16719.289641750001</v>
      </c>
      <c r="V42" s="9">
        <v>16809.77400089</v>
      </c>
      <c r="W42" s="9">
        <v>16837.486769390001</v>
      </c>
      <c r="X42" s="9">
        <v>16874.47582331</v>
      </c>
      <c r="Y42" s="9">
        <v>16921.807126880001</v>
      </c>
      <c r="Z42" s="9">
        <v>16951.32988858</v>
      </c>
      <c r="AA42" s="9">
        <v>16995.394321579999</v>
      </c>
      <c r="AB42" s="9">
        <v>17038.999742659998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11.56009989</v>
      </c>
      <c r="D43" s="9">
        <v>13.708446410000001</v>
      </c>
      <c r="E43" s="9">
        <v>16.034723060000001</v>
      </c>
      <c r="F43" s="9">
        <v>18.363245190000001</v>
      </c>
      <c r="G43" s="9">
        <v>20.602925079999999</v>
      </c>
      <c r="H43" s="9">
        <v>22.64962822</v>
      </c>
      <c r="I43" s="9">
        <v>24.40187246</v>
      </c>
      <c r="J43" s="9">
        <v>25.821081620000001</v>
      </c>
      <c r="K43" s="9">
        <v>26.909117349999999</v>
      </c>
      <c r="L43" s="9">
        <v>26.94695845</v>
      </c>
      <c r="M43" s="9">
        <v>26.5141685</v>
      </c>
      <c r="N43" s="9">
        <v>26.015255960000001</v>
      </c>
      <c r="O43" s="9">
        <v>25.517665749999999</v>
      </c>
      <c r="P43" s="9">
        <v>25.009007440000001</v>
      </c>
      <c r="Q43" s="9">
        <v>24.48315492</v>
      </c>
      <c r="R43" s="9">
        <v>24.458130310000001</v>
      </c>
      <c r="S43" s="9">
        <v>24.545740410000001</v>
      </c>
      <c r="T43" s="9">
        <v>24.339162210000001</v>
      </c>
      <c r="U43" s="9">
        <v>24.012631349999999</v>
      </c>
      <c r="V43" s="9">
        <v>23.808001149999999</v>
      </c>
      <c r="W43" s="9">
        <v>23.52149545</v>
      </c>
      <c r="X43" s="9">
        <v>23.25539865</v>
      </c>
      <c r="Y43" s="9">
        <v>23.011771979999999</v>
      </c>
      <c r="Z43" s="9">
        <v>22.758213390000002</v>
      </c>
      <c r="AA43" s="9">
        <v>22.535080069999999</v>
      </c>
      <c r="AB43" s="9">
        <v>22.32687821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9.5962740000000005E-2</v>
      </c>
      <c r="C44" s="9">
        <v>0.115601</v>
      </c>
      <c r="D44" s="9">
        <v>0.13708445999999999</v>
      </c>
      <c r="E44" s="9">
        <v>0.16034723000000001</v>
      </c>
      <c r="F44" s="9">
        <v>0.18363245</v>
      </c>
      <c r="G44" s="9">
        <v>0.20602925</v>
      </c>
      <c r="H44" s="9">
        <v>0.22649627999999999</v>
      </c>
      <c r="I44" s="9">
        <v>0.24401871999999999</v>
      </c>
      <c r="J44" s="9">
        <v>0.25821082000000001</v>
      </c>
      <c r="K44" s="9">
        <v>0.26909116999999999</v>
      </c>
      <c r="L44" s="9">
        <v>0.26946957999999999</v>
      </c>
      <c r="M44" s="9">
        <v>0.26514168999999999</v>
      </c>
      <c r="N44" s="9">
        <v>0.26015255999999998</v>
      </c>
      <c r="O44" s="9">
        <v>0.25517666</v>
      </c>
      <c r="P44" s="9">
        <v>0.25009007</v>
      </c>
      <c r="Q44" s="9">
        <v>0.24483155000000001</v>
      </c>
      <c r="R44" s="9">
        <v>0.2445813</v>
      </c>
      <c r="S44" s="9">
        <v>0.24545739999999999</v>
      </c>
      <c r="T44" s="9">
        <v>0.24339162</v>
      </c>
      <c r="U44" s="9">
        <v>0.24012631000000001</v>
      </c>
      <c r="V44" s="9">
        <v>0.23808001000000001</v>
      </c>
      <c r="W44" s="9">
        <v>0.23521495000000001</v>
      </c>
      <c r="X44" s="9">
        <v>0.23255398999999999</v>
      </c>
      <c r="Y44" s="9">
        <v>0.23011772</v>
      </c>
      <c r="Z44" s="9">
        <v>0.22758212999999999</v>
      </c>
      <c r="AA44" s="9">
        <v>0.22535079999999999</v>
      </c>
      <c r="AB44" s="9">
        <v>0.22326878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4417.9226992000004</v>
      </c>
      <c r="C45" s="9">
        <v>5322.0272080000004</v>
      </c>
      <c r="D45" s="9">
        <v>6311.2405122500004</v>
      </c>
      <c r="E45" s="9">
        <v>7391.6139735699999</v>
      </c>
      <c r="F45" s="9">
        <v>8512.9403654100006</v>
      </c>
      <c r="G45" s="9">
        <v>9678.1681235699998</v>
      </c>
      <c r="H45" s="9">
        <v>10890.38580143</v>
      </c>
      <c r="I45" s="9">
        <v>12152.830433069999</v>
      </c>
      <c r="J45" s="9">
        <v>13468.896823589999</v>
      </c>
      <c r="K45" s="9">
        <v>14835.28032912</v>
      </c>
      <c r="L45" s="9">
        <v>15335.583770470001</v>
      </c>
      <c r="M45" s="9">
        <v>15329.641694960001</v>
      </c>
      <c r="N45" s="9">
        <v>15262.698686539999</v>
      </c>
      <c r="O45" s="9">
        <v>15208.18791232</v>
      </c>
      <c r="P45" s="9">
        <v>15147.609930750001</v>
      </c>
      <c r="Q45" s="9">
        <v>15072.681819650001</v>
      </c>
      <c r="R45" s="9">
        <v>15502.52323574</v>
      </c>
      <c r="S45" s="9">
        <v>15822.492360980001</v>
      </c>
      <c r="T45" s="9">
        <v>15903.964331839999</v>
      </c>
      <c r="U45" s="9">
        <v>15910.06396526</v>
      </c>
      <c r="V45" s="9">
        <v>16007.444362239999</v>
      </c>
      <c r="W45" s="9">
        <v>16044.81237279</v>
      </c>
      <c r="X45" s="9">
        <v>16090.768888860001</v>
      </c>
      <c r="Y45" s="9">
        <v>16146.31041115</v>
      </c>
      <c r="Z45" s="9">
        <v>16184.378097299999</v>
      </c>
      <c r="AA45" s="9">
        <v>16235.96212332</v>
      </c>
      <c r="AB45" s="9">
        <v>16286.583946950001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323.39441746</v>
      </c>
      <c r="C46" s="9">
        <v>389.57536614999998</v>
      </c>
      <c r="D46" s="9">
        <v>461.97464394999997</v>
      </c>
      <c r="E46" s="9">
        <v>540.37016705999997</v>
      </c>
      <c r="F46" s="9">
        <v>618.84136278000005</v>
      </c>
      <c r="G46" s="9">
        <v>694.31857519000005</v>
      </c>
      <c r="H46" s="9">
        <v>763.29247117</v>
      </c>
      <c r="I46" s="9">
        <v>822.34310181000001</v>
      </c>
      <c r="J46" s="9">
        <v>870.17045057999997</v>
      </c>
      <c r="K46" s="9">
        <v>906.83725461999995</v>
      </c>
      <c r="L46" s="9">
        <v>908.11249967000003</v>
      </c>
      <c r="M46" s="9">
        <v>893.52747859999999</v>
      </c>
      <c r="N46" s="9">
        <v>876.71412573999999</v>
      </c>
      <c r="O46" s="9">
        <v>859.94533563000005</v>
      </c>
      <c r="P46" s="9">
        <v>842.80355073999999</v>
      </c>
      <c r="Q46" s="9">
        <v>825.08232067999995</v>
      </c>
      <c r="R46" s="9">
        <v>824.23899156000004</v>
      </c>
      <c r="S46" s="9">
        <v>827.19145193999998</v>
      </c>
      <c r="T46" s="9">
        <v>820.22976650999999</v>
      </c>
      <c r="U46" s="9">
        <v>809.22567648999996</v>
      </c>
      <c r="V46" s="9">
        <v>802.32963864999999</v>
      </c>
      <c r="W46" s="9">
        <v>792.67439661000003</v>
      </c>
      <c r="X46" s="9">
        <v>783.70693444999995</v>
      </c>
      <c r="Y46" s="9">
        <v>775.49671574000001</v>
      </c>
      <c r="Z46" s="9">
        <v>766.95179127999995</v>
      </c>
      <c r="AA46" s="9">
        <v>759.43219825999995</v>
      </c>
      <c r="AB46" s="9">
        <v>752.41579571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0.23552303999999999</v>
      </c>
      <c r="D47" s="9">
        <v>0.21626849000000001</v>
      </c>
      <c r="E47" s="9">
        <v>0.20120273999999999</v>
      </c>
      <c r="F47" s="9">
        <v>0.18122334000000001</v>
      </c>
      <c r="G47" s="9">
        <v>0.16601794</v>
      </c>
      <c r="H47" s="9">
        <v>0.15409544</v>
      </c>
      <c r="I47" s="9">
        <v>0.14452625999999999</v>
      </c>
      <c r="J47" s="9">
        <v>0.13670076</v>
      </c>
      <c r="K47" s="9">
        <v>0.13020245999999999</v>
      </c>
      <c r="L47" s="9">
        <v>0.12477286999999999</v>
      </c>
      <c r="M47" s="9">
        <v>6.0229640000000001E-2</v>
      </c>
      <c r="N47" s="9">
        <v>2.5243620000000001E-2</v>
      </c>
      <c r="O47" s="9">
        <v>2.1162150000000001E-2</v>
      </c>
      <c r="P47" s="9">
        <v>2.197795E-2</v>
      </c>
      <c r="Q47" s="9">
        <v>2.1555640000000001E-2</v>
      </c>
      <c r="R47" s="9">
        <v>2.0567660000000001E-2</v>
      </c>
      <c r="S47" s="9">
        <v>5.4890170000000002E-2</v>
      </c>
      <c r="T47" s="9">
        <v>4.6810060000000001E-2</v>
      </c>
      <c r="U47" s="9">
        <v>3.092218E-2</v>
      </c>
      <c r="V47" s="9">
        <v>2.6034390000000001E-2</v>
      </c>
      <c r="W47" s="9">
        <v>3.191865E-2</v>
      </c>
      <c r="X47" s="9">
        <v>2.8035299999999999E-2</v>
      </c>
      <c r="Y47" s="9">
        <v>2.857873E-2</v>
      </c>
      <c r="Z47" s="9">
        <v>2.91813E-2</v>
      </c>
      <c r="AA47" s="9">
        <v>2.8059150000000001E-2</v>
      </c>
      <c r="AB47" s="9">
        <v>2.8910020000000002E-2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0.23553304</v>
      </c>
      <c r="D48" s="9">
        <v>0.21627848999999999</v>
      </c>
      <c r="E48" s="9">
        <v>0.20121274</v>
      </c>
      <c r="F48" s="9">
        <v>0.18123333999999999</v>
      </c>
      <c r="G48" s="9">
        <v>0.16602794000000001</v>
      </c>
      <c r="H48" s="9">
        <v>0.15410544000000001</v>
      </c>
      <c r="I48" s="9">
        <v>0.14453626</v>
      </c>
      <c r="J48" s="9">
        <v>0.13671075999999999</v>
      </c>
      <c r="K48" s="9">
        <v>0.12968956000000001</v>
      </c>
      <c r="L48" s="9">
        <v>6.0229640000000001E-2</v>
      </c>
      <c r="M48" s="9">
        <v>2.5243620000000001E-2</v>
      </c>
      <c r="N48" s="9">
        <v>2.1162150000000001E-2</v>
      </c>
      <c r="O48" s="9">
        <v>2.197795E-2</v>
      </c>
      <c r="P48" s="9">
        <v>2.1555640000000001E-2</v>
      </c>
      <c r="Q48" s="9">
        <v>2.0567660000000001E-2</v>
      </c>
      <c r="R48" s="9">
        <v>5.4890170000000002E-2</v>
      </c>
      <c r="S48" s="9">
        <v>4.6810060000000001E-2</v>
      </c>
      <c r="T48" s="9">
        <v>3.092218E-2</v>
      </c>
      <c r="U48" s="9">
        <v>2.6034390000000001E-2</v>
      </c>
      <c r="V48" s="9">
        <v>3.191865E-2</v>
      </c>
      <c r="W48" s="9">
        <v>2.8035299999999999E-2</v>
      </c>
      <c r="X48" s="9">
        <v>2.857873E-2</v>
      </c>
      <c r="Y48" s="9">
        <v>2.91813E-2</v>
      </c>
      <c r="Z48" s="9">
        <v>2.8059150000000001E-2</v>
      </c>
      <c r="AA48" s="9">
        <v>2.8910020000000002E-2</v>
      </c>
      <c r="AB48" s="9">
        <v>2.8838849999999999E-2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0.23553304</v>
      </c>
      <c r="D49" s="9">
        <v>0.21627848999999999</v>
      </c>
      <c r="E49" s="9">
        <v>0.20121274</v>
      </c>
      <c r="F49" s="9">
        <v>0.18123333999999999</v>
      </c>
      <c r="G49" s="9">
        <v>0.16602794000000001</v>
      </c>
      <c r="H49" s="9">
        <v>0.15410544000000001</v>
      </c>
      <c r="I49" s="9">
        <v>0.14453626</v>
      </c>
      <c r="J49" s="9">
        <v>0.13671075999999999</v>
      </c>
      <c r="K49" s="9">
        <v>0.13021246</v>
      </c>
      <c r="L49" s="9">
        <v>0.12478287</v>
      </c>
      <c r="M49" s="9">
        <v>0.12454951</v>
      </c>
      <c r="N49" s="9">
        <v>0.12862989</v>
      </c>
      <c r="O49" s="9">
        <v>0.13323160000000001</v>
      </c>
      <c r="P49" s="9">
        <v>0.13790426</v>
      </c>
      <c r="Q49" s="9">
        <v>0.14277574000000001</v>
      </c>
      <c r="R49" s="9">
        <v>0.14792100999999999</v>
      </c>
      <c r="S49" s="9">
        <v>0.14873146000000001</v>
      </c>
      <c r="T49" s="9">
        <v>0.14940110000000001</v>
      </c>
      <c r="U49" s="9">
        <v>0.15272589</v>
      </c>
      <c r="V49" s="9">
        <v>0.15717818</v>
      </c>
      <c r="W49" s="9">
        <v>0.16057642</v>
      </c>
      <c r="X49" s="9">
        <v>0.16485931000000001</v>
      </c>
      <c r="Y49" s="9">
        <v>0.16908474000000001</v>
      </c>
      <c r="Z49" s="9">
        <v>0.17322853999999999</v>
      </c>
      <c r="AA49" s="9">
        <v>0.1776489</v>
      </c>
      <c r="AB49" s="9">
        <v>0.18190904999999999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14663</v>
      </c>
      <c r="C50" s="9">
        <v>15859.02284964</v>
      </c>
      <c r="D50" s="9">
        <v>17091.097023269998</v>
      </c>
      <c r="E50" s="9">
        <v>16407.468046959999</v>
      </c>
      <c r="F50" s="9">
        <v>15751.16932508</v>
      </c>
      <c r="G50" s="9">
        <v>15121.12255208</v>
      </c>
      <c r="H50" s="9">
        <v>14516.277649989999</v>
      </c>
      <c r="I50" s="9">
        <v>13935.62654399</v>
      </c>
      <c r="J50" s="9">
        <v>13378.201482230001</v>
      </c>
      <c r="K50" s="9">
        <v>12843.07342294</v>
      </c>
      <c r="L50" s="9">
        <v>12329.35048623</v>
      </c>
      <c r="M50" s="9">
        <v>12686.7846114</v>
      </c>
      <c r="N50" s="9">
        <v>13079.85695549</v>
      </c>
      <c r="O50" s="9">
        <v>13470.12160203</v>
      </c>
      <c r="P50" s="9">
        <v>13867.361714709999</v>
      </c>
      <c r="Q50" s="9">
        <v>14276.037581389999</v>
      </c>
      <c r="R50" s="9">
        <v>14439.17251672</v>
      </c>
      <c r="S50" s="9">
        <v>14901.53521738</v>
      </c>
      <c r="T50" s="9">
        <v>15584.504226569999</v>
      </c>
      <c r="U50" s="9">
        <v>16337.17005495</v>
      </c>
      <c r="V50" s="9">
        <v>17022.51062832</v>
      </c>
      <c r="W50" s="9">
        <v>17767.27361022</v>
      </c>
      <c r="X50" s="9">
        <v>18516.037929310001</v>
      </c>
      <c r="Y50" s="9">
        <v>19267.602733420001</v>
      </c>
      <c r="Z50" s="9">
        <v>20042.865683430002</v>
      </c>
      <c r="AA50" s="9">
        <v>20810.1368315</v>
      </c>
      <c r="AB50" s="9">
        <v>21565.652322400001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58110936.938834101</v>
      </c>
      <c r="C51" s="9">
        <v>62456181.044334903</v>
      </c>
      <c r="D51" s="9">
        <v>61950948.532019697</v>
      </c>
      <c r="E51" s="9">
        <v>54260884.269293897</v>
      </c>
      <c r="F51" s="9">
        <v>45957836.545155898</v>
      </c>
      <c r="G51" s="9">
        <v>37705417.628899798</v>
      </c>
      <c r="H51" s="9">
        <v>29977589.674876802</v>
      </c>
      <c r="I51" s="9">
        <v>23141832.167487599</v>
      </c>
      <c r="J51" s="9">
        <v>17329380.811165798</v>
      </c>
      <c r="K51" s="9">
        <v>12533056.1543514</v>
      </c>
      <c r="L51" s="9">
        <v>11139087.8259441</v>
      </c>
      <c r="M51" s="9">
        <v>11318243.050903101</v>
      </c>
      <c r="N51" s="9">
        <v>11681802.5451559</v>
      </c>
      <c r="O51" s="9">
        <v>12021561.4137931</v>
      </c>
      <c r="P51" s="9">
        <v>12389000.1149425</v>
      </c>
      <c r="Q51" s="9">
        <v>12807059.6272578</v>
      </c>
      <c r="R51" s="9">
        <v>11971246.077175699</v>
      </c>
      <c r="S51" s="9">
        <v>11810734.3957307</v>
      </c>
      <c r="T51" s="9">
        <v>12153727.9359605</v>
      </c>
      <c r="U51" s="9">
        <v>12612230.839080401</v>
      </c>
      <c r="V51" s="9">
        <v>12926958.3875205</v>
      </c>
      <c r="W51" s="9">
        <v>13344574.0821018</v>
      </c>
      <c r="X51" s="9">
        <v>13768487.990147701</v>
      </c>
      <c r="Y51" s="9">
        <v>14198185.123152699</v>
      </c>
      <c r="Z51" s="9">
        <v>14678731.773398999</v>
      </c>
      <c r="AA51" s="9">
        <v>15160965.730706001</v>
      </c>
      <c r="AB51" s="9">
        <v>15674903.467980299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4198.56848257</v>
      </c>
      <c r="C53" s="9">
        <v>4531.4037895000001</v>
      </c>
      <c r="D53" s="9">
        <v>4752.7241670200001</v>
      </c>
      <c r="E53" s="9">
        <v>4435.4445845800001</v>
      </c>
      <c r="F53" s="9">
        <v>4108.3910597800004</v>
      </c>
      <c r="G53" s="9">
        <v>3787.5512442999998</v>
      </c>
      <c r="H53" s="9">
        <v>3484.29068005</v>
      </c>
      <c r="I53" s="9">
        <v>3207.3846971900002</v>
      </c>
      <c r="J53" s="9">
        <v>2959.8519244099998</v>
      </c>
      <c r="K53" s="9">
        <v>2741.3410014800002</v>
      </c>
      <c r="L53" s="9">
        <v>2609.90679705</v>
      </c>
      <c r="M53" s="9">
        <v>2682.06126808</v>
      </c>
      <c r="N53" s="9">
        <v>2765.4735629400002</v>
      </c>
      <c r="O53" s="9">
        <v>2847.7726764499998</v>
      </c>
      <c r="P53" s="9">
        <v>2932.0699911500001</v>
      </c>
      <c r="Q53" s="9">
        <v>3019.77110687</v>
      </c>
      <c r="R53" s="9">
        <v>3030.3138349599999</v>
      </c>
      <c r="S53" s="9">
        <v>3114.0788760099999</v>
      </c>
      <c r="T53" s="9">
        <v>3251.964778</v>
      </c>
      <c r="U53" s="9">
        <v>3405.88627206</v>
      </c>
      <c r="V53" s="9">
        <v>3543.5322224800002</v>
      </c>
      <c r="W53" s="9">
        <v>3694.9573888499999</v>
      </c>
      <c r="X53" s="9">
        <v>3847.29503712</v>
      </c>
      <c r="Y53" s="9">
        <v>4000.30487438</v>
      </c>
      <c r="Z53" s="9">
        <v>4159.0495082500001</v>
      </c>
      <c r="AA53" s="9">
        <v>4316.3197632900001</v>
      </c>
      <c r="AB53" s="9">
        <v>4472.1342715299998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3060.3528711700001</v>
      </c>
      <c r="D54" s="9">
        <v>3035.5964780700001</v>
      </c>
      <c r="E54" s="9">
        <v>2658.7833292</v>
      </c>
      <c r="F54" s="9">
        <v>2251.9339907100002</v>
      </c>
      <c r="G54" s="9">
        <v>1847.5654638200001</v>
      </c>
      <c r="H54" s="9">
        <v>1468.90189407</v>
      </c>
      <c r="I54" s="9">
        <v>1133.94977621</v>
      </c>
      <c r="J54" s="9">
        <v>849.13965974999996</v>
      </c>
      <c r="K54" s="9">
        <v>614.11975156000005</v>
      </c>
      <c r="L54" s="9">
        <v>545.81530347</v>
      </c>
      <c r="M54" s="9">
        <v>554.59390948999999</v>
      </c>
      <c r="N54" s="9">
        <v>572.40832470999999</v>
      </c>
      <c r="O54" s="9">
        <v>589.05650928</v>
      </c>
      <c r="P54" s="9">
        <v>607.06100562999995</v>
      </c>
      <c r="Q54" s="9">
        <v>627.54592174000004</v>
      </c>
      <c r="R54" s="9">
        <v>586.59105778000003</v>
      </c>
      <c r="S54" s="9">
        <v>578.72598539000001</v>
      </c>
      <c r="T54" s="9">
        <v>595.53266885999994</v>
      </c>
      <c r="U54" s="9">
        <v>617.99931111000001</v>
      </c>
      <c r="V54" s="9">
        <v>633.42096099000003</v>
      </c>
      <c r="W54" s="9">
        <v>653.88413002000004</v>
      </c>
      <c r="X54" s="9">
        <v>674.65591152000002</v>
      </c>
      <c r="Y54" s="9">
        <v>695.71107102999997</v>
      </c>
      <c r="Z54" s="9">
        <v>719.25785689999998</v>
      </c>
      <c r="AA54" s="9">
        <v>742.8873208</v>
      </c>
      <c r="AB54" s="9">
        <v>768.07026992999999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28.474359100000001</v>
      </c>
      <c r="C55" s="9">
        <v>30.603528709999999</v>
      </c>
      <c r="D55" s="9">
        <v>30.355964780000001</v>
      </c>
      <c r="E55" s="9">
        <v>26.587833289999999</v>
      </c>
      <c r="F55" s="9">
        <v>22.519339909999999</v>
      </c>
      <c r="G55" s="9">
        <v>18.475654639999998</v>
      </c>
      <c r="H55" s="9">
        <v>14.68901894</v>
      </c>
      <c r="I55" s="9">
        <v>11.33949776</v>
      </c>
      <c r="J55" s="9">
        <v>8.4913965999999999</v>
      </c>
      <c r="K55" s="9">
        <v>6.1411975200000004</v>
      </c>
      <c r="L55" s="9">
        <v>5.4581530300000001</v>
      </c>
      <c r="M55" s="9">
        <v>5.5459390900000001</v>
      </c>
      <c r="N55" s="9">
        <v>5.7240832499999996</v>
      </c>
      <c r="O55" s="9">
        <v>5.8905650899999999</v>
      </c>
      <c r="P55" s="9">
        <v>6.0706100599999999</v>
      </c>
      <c r="Q55" s="9">
        <v>6.2754592200000001</v>
      </c>
      <c r="R55" s="9">
        <v>5.8659105800000004</v>
      </c>
      <c r="S55" s="9">
        <v>5.7872598499999999</v>
      </c>
      <c r="T55" s="9">
        <v>5.9553266899999997</v>
      </c>
      <c r="U55" s="9">
        <v>6.1799931099999998</v>
      </c>
      <c r="V55" s="9">
        <v>6.3342096100000003</v>
      </c>
      <c r="W55" s="9">
        <v>6.5388412999999996</v>
      </c>
      <c r="X55" s="9">
        <v>6.7465591199999997</v>
      </c>
      <c r="Y55" s="9">
        <v>6.9571107100000003</v>
      </c>
      <c r="Z55" s="9">
        <v>7.1925785700000002</v>
      </c>
      <c r="AA55" s="9">
        <v>7.4288732099999999</v>
      </c>
      <c r="AB55" s="9">
        <v>7.6807027000000003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2780.6616212700001</v>
      </c>
      <c r="C56" s="9">
        <v>3007.4729720199998</v>
      </c>
      <c r="D56" s="9">
        <v>3241.12102284</v>
      </c>
      <c r="E56" s="9">
        <v>3111.47900841</v>
      </c>
      <c r="F56" s="9">
        <v>2987.0198480700001</v>
      </c>
      <c r="G56" s="9">
        <v>2867.5390541500001</v>
      </c>
      <c r="H56" s="9">
        <v>2752.8374919799999</v>
      </c>
      <c r="I56" s="9">
        <v>2642.7239923100001</v>
      </c>
      <c r="J56" s="9">
        <v>2537.0150326100002</v>
      </c>
      <c r="K56" s="9">
        <v>2435.5344313099999</v>
      </c>
      <c r="L56" s="9">
        <v>2338.1130540899999</v>
      </c>
      <c r="M56" s="9">
        <v>2405.8961376399998</v>
      </c>
      <c r="N56" s="9">
        <v>2480.4375808300001</v>
      </c>
      <c r="O56" s="9">
        <v>2554.44657796</v>
      </c>
      <c r="P56" s="9">
        <v>2629.7783883500001</v>
      </c>
      <c r="Q56" s="9">
        <v>2707.2788519599999</v>
      </c>
      <c r="R56" s="9">
        <v>2738.2154306799998</v>
      </c>
      <c r="S56" s="9">
        <v>2825.8969567600002</v>
      </c>
      <c r="T56" s="9">
        <v>2955.4138163600001</v>
      </c>
      <c r="U56" s="9">
        <v>3098.1478395899999</v>
      </c>
      <c r="V56" s="9">
        <v>3228.1144378200001</v>
      </c>
      <c r="W56" s="9">
        <v>3369.34978125</v>
      </c>
      <c r="X56" s="9">
        <v>3511.3439301600001</v>
      </c>
      <c r="Y56" s="9">
        <v>3653.8691573800002</v>
      </c>
      <c r="Z56" s="9">
        <v>3800.8884529799998</v>
      </c>
      <c r="AA56" s="9">
        <v>3946.39219946</v>
      </c>
      <c r="AB56" s="9">
        <v>4089.66662692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1417.9068613100001</v>
      </c>
      <c r="C57" s="9">
        <v>1523.9308174800001</v>
      </c>
      <c r="D57" s="9">
        <v>1511.6031441800001</v>
      </c>
      <c r="E57" s="9">
        <v>1323.9655761700001</v>
      </c>
      <c r="F57" s="9">
        <v>1121.3712117</v>
      </c>
      <c r="G57" s="9">
        <v>920.01219015000004</v>
      </c>
      <c r="H57" s="9">
        <v>731.45318807000001</v>
      </c>
      <c r="I57" s="9">
        <v>564.66070489000003</v>
      </c>
      <c r="J57" s="9">
        <v>422.83689178999998</v>
      </c>
      <c r="K57" s="9">
        <v>305.80657016999999</v>
      </c>
      <c r="L57" s="9">
        <v>271.79374295000002</v>
      </c>
      <c r="M57" s="9">
        <v>276.16513043999998</v>
      </c>
      <c r="N57" s="9">
        <v>285.03598210000001</v>
      </c>
      <c r="O57" s="9">
        <v>293.3260985</v>
      </c>
      <c r="P57" s="9">
        <v>302.29160280000002</v>
      </c>
      <c r="Q57" s="9">
        <v>312.49225490999999</v>
      </c>
      <c r="R57" s="9">
        <v>292.09840428000001</v>
      </c>
      <c r="S57" s="9">
        <v>288.18191925999997</v>
      </c>
      <c r="T57" s="9">
        <v>296.55096164000003</v>
      </c>
      <c r="U57" s="9">
        <v>307.73843247000002</v>
      </c>
      <c r="V57" s="9">
        <v>315.41778466</v>
      </c>
      <c r="W57" s="9">
        <v>325.60760759999999</v>
      </c>
      <c r="X57" s="9">
        <v>335.95110696</v>
      </c>
      <c r="Y57" s="9">
        <v>346.43571700000001</v>
      </c>
      <c r="Z57" s="9">
        <v>358.16105527000002</v>
      </c>
      <c r="AA57" s="9">
        <v>369.92756383</v>
      </c>
      <c r="AB57" s="9">
        <v>382.46764461999999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0.12662271</v>
      </c>
      <c r="D58" s="9">
        <v>0.12663271000000001</v>
      </c>
      <c r="E58" s="9">
        <v>0.12259288</v>
      </c>
      <c r="F58" s="9">
        <v>9.0999999999999997E-7</v>
      </c>
      <c r="G58" s="9">
        <v>0</v>
      </c>
      <c r="H58" s="9">
        <v>0</v>
      </c>
      <c r="I58" s="9">
        <v>0</v>
      </c>
      <c r="J58" s="9">
        <v>0</v>
      </c>
      <c r="K58" s="9">
        <v>0</v>
      </c>
      <c r="L58" s="9">
        <v>0</v>
      </c>
      <c r="M58" s="9">
        <v>0</v>
      </c>
      <c r="N58" s="9">
        <v>7.1865109999999996E-2</v>
      </c>
      <c r="O58" s="9">
        <v>7.3940439999999996E-2</v>
      </c>
      <c r="P58" s="9">
        <v>7.2746950000000005E-2</v>
      </c>
      <c r="Q58" s="9">
        <v>7.2385900000000003E-2</v>
      </c>
      <c r="R58" s="9">
        <v>7.2364940000000003E-2</v>
      </c>
      <c r="S58" s="9">
        <v>5.3569989999999998E-2</v>
      </c>
      <c r="T58" s="9">
        <v>7.50223E-2</v>
      </c>
      <c r="U58" s="9">
        <v>8.9408459999999995E-2</v>
      </c>
      <c r="V58" s="9">
        <v>9.1974769999999997E-2</v>
      </c>
      <c r="W58" s="9">
        <v>8.5364350000000006E-2</v>
      </c>
      <c r="X58" s="9">
        <v>8.7241310000000002E-2</v>
      </c>
      <c r="Y58" s="9">
        <v>8.5565509999999997E-2</v>
      </c>
      <c r="Z58" s="9">
        <v>8.3947850000000004E-2</v>
      </c>
      <c r="AA58" s="9">
        <v>8.3579799999999996E-2</v>
      </c>
      <c r="AB58" s="9">
        <v>8.1543240000000003E-2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0.12663271000000001</v>
      </c>
      <c r="D59" s="9">
        <v>0.12259288</v>
      </c>
      <c r="E59" s="9">
        <v>9.0999999999999997E-7</v>
      </c>
      <c r="F59" s="9">
        <v>0</v>
      </c>
      <c r="G59" s="9">
        <v>0</v>
      </c>
      <c r="H59" s="9">
        <v>0</v>
      </c>
      <c r="I59" s="9">
        <v>0</v>
      </c>
      <c r="J59" s="9">
        <v>0</v>
      </c>
      <c r="K59" s="9">
        <v>0</v>
      </c>
      <c r="L59" s="9">
        <v>0</v>
      </c>
      <c r="M59" s="9">
        <v>7.1865109999999996E-2</v>
      </c>
      <c r="N59" s="9">
        <v>7.3940439999999996E-2</v>
      </c>
      <c r="O59" s="9">
        <v>7.2746950000000005E-2</v>
      </c>
      <c r="P59" s="9">
        <v>7.2385900000000003E-2</v>
      </c>
      <c r="Q59" s="9">
        <v>7.2364940000000003E-2</v>
      </c>
      <c r="R59" s="9">
        <v>5.3569989999999998E-2</v>
      </c>
      <c r="S59" s="9">
        <v>7.50223E-2</v>
      </c>
      <c r="T59" s="9">
        <v>8.9408459999999995E-2</v>
      </c>
      <c r="U59" s="9">
        <v>9.1974769999999997E-2</v>
      </c>
      <c r="V59" s="9">
        <v>8.5364350000000006E-2</v>
      </c>
      <c r="W59" s="9">
        <v>8.7241310000000002E-2</v>
      </c>
      <c r="X59" s="9">
        <v>8.5565509999999997E-2</v>
      </c>
      <c r="Y59" s="9">
        <v>8.3947850000000004E-2</v>
      </c>
      <c r="Z59" s="9">
        <v>8.3579799999999996E-2</v>
      </c>
      <c r="AA59" s="9">
        <v>8.1543240000000003E-2</v>
      </c>
      <c r="AB59" s="9">
        <v>7.9484550000000001E-2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0.12663271000000001</v>
      </c>
      <c r="D60" s="9">
        <v>0.12815702000000001</v>
      </c>
      <c r="E60" s="9">
        <v>0.12987904</v>
      </c>
      <c r="F60" s="9">
        <v>0.13927074</v>
      </c>
      <c r="G60" s="9">
        <v>0.14959375</v>
      </c>
      <c r="H60" s="9">
        <v>0.16094084</v>
      </c>
      <c r="I60" s="9">
        <v>0.17341406000000001</v>
      </c>
      <c r="J60" s="9">
        <v>0.18712567999999999</v>
      </c>
      <c r="K60" s="9">
        <v>0.20219914</v>
      </c>
      <c r="L60" s="9">
        <v>0.21874600999999999</v>
      </c>
      <c r="M60" s="9">
        <v>0.23353224</v>
      </c>
      <c r="N60" s="9">
        <v>0.23553167999999999</v>
      </c>
      <c r="O60" s="9">
        <v>0.23695883000000001</v>
      </c>
      <c r="P60" s="9">
        <v>0.23858320999999999</v>
      </c>
      <c r="Q60" s="9">
        <v>0.24021360999999999</v>
      </c>
      <c r="R60" s="9">
        <v>0.24177166999999999</v>
      </c>
      <c r="S60" s="9">
        <v>0.24694788000000001</v>
      </c>
      <c r="T60" s="9">
        <v>0.24561251000000001</v>
      </c>
      <c r="U60" s="9">
        <v>0.24240748000000001</v>
      </c>
      <c r="V60" s="9">
        <v>0.23936203</v>
      </c>
      <c r="W60" s="9">
        <v>0.23706621</v>
      </c>
      <c r="X60" s="9">
        <v>0.23480363000000001</v>
      </c>
      <c r="Y60" s="9">
        <v>0.23273711</v>
      </c>
      <c r="Z60" s="9">
        <v>0.23084661000000001</v>
      </c>
      <c r="AA60" s="9">
        <v>0.22902992999999999</v>
      </c>
      <c r="AB60" s="9">
        <v>0.22742235999999999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4190</v>
      </c>
      <c r="C61" s="9">
        <v>4085.25</v>
      </c>
      <c r="D61" s="9">
        <v>3983.1187500000001</v>
      </c>
      <c r="E61" s="9">
        <v>3883.5407812499998</v>
      </c>
      <c r="F61" s="9">
        <v>3786.45226172</v>
      </c>
      <c r="G61" s="9">
        <v>3691.7909551799999</v>
      </c>
      <c r="H61" s="9">
        <v>3599.4961813</v>
      </c>
      <c r="I61" s="9">
        <v>3509.5087767700002</v>
      </c>
      <c r="J61" s="9">
        <v>3421.7710573499999</v>
      </c>
      <c r="K61" s="9">
        <v>3336.2267809099999</v>
      </c>
      <c r="L61" s="9">
        <v>3252.8211113900002</v>
      </c>
      <c r="M61" s="9">
        <v>3171.5005836099999</v>
      </c>
      <c r="N61" s="9">
        <v>3092.2130690200001</v>
      </c>
      <c r="O61" s="9">
        <v>3014.90774229</v>
      </c>
      <c r="P61" s="9">
        <v>2939.5350487400001</v>
      </c>
      <c r="Q61" s="9">
        <v>2866.0466725199999</v>
      </c>
      <c r="R61" s="9">
        <v>2794.3967649400001</v>
      </c>
      <c r="S61" s="9">
        <v>2724.5368458600001</v>
      </c>
      <c r="T61" s="9">
        <v>2656.4235508100001</v>
      </c>
      <c r="U61" s="9">
        <v>2590.0164020100001</v>
      </c>
      <c r="V61" s="9">
        <v>2525.26609534</v>
      </c>
      <c r="W61" s="9">
        <v>2462.1344429800001</v>
      </c>
      <c r="X61" s="9">
        <v>2400.5810819200001</v>
      </c>
      <c r="Y61" s="9">
        <v>2340.5665549</v>
      </c>
      <c r="Z61" s="9">
        <v>2282.0523926800001</v>
      </c>
      <c r="AA61" s="9">
        <v>2225.0011630099998</v>
      </c>
      <c r="AB61" s="9">
        <v>2169.4771136700001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19769274.4725882</v>
      </c>
      <c r="C62" s="9">
        <v>8526098.5221674908</v>
      </c>
      <c r="D62" s="9">
        <v>1310442.7305008201</v>
      </c>
      <c r="E62" s="9">
        <v>461748.82009441999</v>
      </c>
      <c r="F62" s="9">
        <v>174101.12556444999</v>
      </c>
      <c r="G62" s="9">
        <v>79302.201110940005</v>
      </c>
      <c r="H62" s="9">
        <v>41958.502956949997</v>
      </c>
      <c r="I62" s="9">
        <v>23920.776272579998</v>
      </c>
      <c r="J62" s="9">
        <v>13666.08920554</v>
      </c>
      <c r="K62" s="9">
        <v>7803.4648229000004</v>
      </c>
      <c r="L62" s="9">
        <v>13587.23721329</v>
      </c>
      <c r="M62" s="9">
        <v>13541.66686551</v>
      </c>
      <c r="N62" s="9">
        <v>14333.27302058</v>
      </c>
      <c r="O62" s="9">
        <v>15483.599044930001</v>
      </c>
      <c r="P62" s="9">
        <v>17177.900108400001</v>
      </c>
      <c r="Q62" s="9">
        <v>19527.764759080001</v>
      </c>
      <c r="R62" s="9">
        <v>17213.371478599998</v>
      </c>
      <c r="S62" s="9">
        <v>13639.064366529999</v>
      </c>
      <c r="T62" s="9">
        <v>11142.699723870001</v>
      </c>
      <c r="U62" s="9">
        <v>9390.5372665199993</v>
      </c>
      <c r="V62" s="9">
        <v>8164.7883104299999</v>
      </c>
      <c r="W62" s="9">
        <v>7207.7625894800003</v>
      </c>
      <c r="X62" s="9">
        <v>6347.88056753</v>
      </c>
      <c r="Y62" s="9">
        <v>5584.3956761899999</v>
      </c>
      <c r="Z62" s="9">
        <v>4909.8574595600003</v>
      </c>
      <c r="AA62" s="9">
        <v>4387.6371581200001</v>
      </c>
      <c r="AB62" s="9">
        <v>4075.2634898699998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2968.2030896900001</v>
      </c>
      <c r="C64" s="9">
        <v>2643.76259407</v>
      </c>
      <c r="D64" s="9">
        <v>2414.65025173</v>
      </c>
      <c r="E64" s="9">
        <v>2335.2890788700001</v>
      </c>
      <c r="F64" s="9">
        <v>2270.4791513800001</v>
      </c>
      <c r="G64" s="9">
        <v>2211.6115804900001</v>
      </c>
      <c r="H64" s="9">
        <v>2155.4980835699998</v>
      </c>
      <c r="I64" s="9">
        <v>2101.2151330500001</v>
      </c>
      <c r="J64" s="9">
        <v>2048.4599475</v>
      </c>
      <c r="K64" s="9">
        <v>1997.1199205800001</v>
      </c>
      <c r="L64" s="9">
        <v>1947.3311103999999</v>
      </c>
      <c r="M64" s="9">
        <v>1898.65467954</v>
      </c>
      <c r="N64" s="9">
        <v>1851.2146223899999</v>
      </c>
      <c r="O64" s="9">
        <v>1804.96937839</v>
      </c>
      <c r="P64" s="9">
        <v>1759.8935987100001</v>
      </c>
      <c r="Q64" s="9">
        <v>1715.96096113</v>
      </c>
      <c r="R64" s="9">
        <v>1673.02017692</v>
      </c>
      <c r="S64" s="9">
        <v>1631.1214808300001</v>
      </c>
      <c r="T64" s="9">
        <v>1590.2933418600001</v>
      </c>
      <c r="U64" s="9">
        <v>1550.50376205</v>
      </c>
      <c r="V64" s="9">
        <v>1511.7181597399999</v>
      </c>
      <c r="W64" s="9">
        <v>1473.90767811</v>
      </c>
      <c r="X64" s="9">
        <v>1437.04416302</v>
      </c>
      <c r="Y64" s="9">
        <v>1401.10397951</v>
      </c>
      <c r="Z64" s="9">
        <v>1366.0639278799999</v>
      </c>
      <c r="AA64" s="9">
        <v>1331.9030779</v>
      </c>
      <c r="AB64" s="9">
        <v>1298.6612251199999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699.14007881999999</v>
      </c>
      <c r="D65" s="9">
        <v>107.45630389999999</v>
      </c>
      <c r="E65" s="9">
        <v>37.863403249999998</v>
      </c>
      <c r="F65" s="9">
        <v>14.2762923</v>
      </c>
      <c r="G65" s="9">
        <v>6.5027804900000001</v>
      </c>
      <c r="H65" s="9">
        <v>3.4405972399999998</v>
      </c>
      <c r="I65" s="9">
        <v>1.96150365</v>
      </c>
      <c r="J65" s="9">
        <v>1.1206193099999999</v>
      </c>
      <c r="K65" s="9">
        <v>0.63988411999999995</v>
      </c>
      <c r="L65" s="9">
        <v>1.1141534500000001</v>
      </c>
      <c r="M65" s="9">
        <v>1.1104166799999999</v>
      </c>
      <c r="N65" s="9">
        <v>1.17532839</v>
      </c>
      <c r="O65" s="9">
        <v>1.2696551199999999</v>
      </c>
      <c r="P65" s="9">
        <v>1.40858781</v>
      </c>
      <c r="Q65" s="9">
        <v>1.60127671</v>
      </c>
      <c r="R65" s="9">
        <v>1.41149646</v>
      </c>
      <c r="S65" s="9">
        <v>1.1184032800000001</v>
      </c>
      <c r="T65" s="9">
        <v>0.91370138000000001</v>
      </c>
      <c r="U65" s="9">
        <v>0.77002406000000001</v>
      </c>
      <c r="V65" s="9">
        <v>0.66951263999999999</v>
      </c>
      <c r="W65" s="9">
        <v>0.59103653</v>
      </c>
      <c r="X65" s="9">
        <v>0.52052620999999999</v>
      </c>
      <c r="Y65" s="9">
        <v>0.45792044999999998</v>
      </c>
      <c r="Z65" s="9">
        <v>0.40260831000000002</v>
      </c>
      <c r="AA65" s="9">
        <v>0.35978624999999997</v>
      </c>
      <c r="AB65" s="9">
        <v>0.33417161000000001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16.210805069999999</v>
      </c>
      <c r="C66" s="9">
        <v>6.9914007900000001</v>
      </c>
      <c r="D66" s="9">
        <v>1.0745630399999999</v>
      </c>
      <c r="E66" s="9">
        <v>0.37863403000000001</v>
      </c>
      <c r="F66" s="9">
        <v>0.14276291999999999</v>
      </c>
      <c r="G66" s="9">
        <v>6.5027799999999997E-2</v>
      </c>
      <c r="H66" s="9">
        <v>3.4405970000000001E-2</v>
      </c>
      <c r="I66" s="9">
        <v>1.961504E-2</v>
      </c>
      <c r="J66" s="9">
        <v>1.120619E-2</v>
      </c>
      <c r="K66" s="9">
        <v>6.3988400000000003E-3</v>
      </c>
      <c r="L66" s="9">
        <v>1.114153E-2</v>
      </c>
      <c r="M66" s="9">
        <v>1.110417E-2</v>
      </c>
      <c r="N66" s="9">
        <v>1.175328E-2</v>
      </c>
      <c r="O66" s="9">
        <v>1.2696549999999999E-2</v>
      </c>
      <c r="P66" s="9">
        <v>1.408588E-2</v>
      </c>
      <c r="Q66" s="9">
        <v>1.6012769999999999E-2</v>
      </c>
      <c r="R66" s="9">
        <v>1.4114959999999999E-2</v>
      </c>
      <c r="S66" s="9">
        <v>1.1184029999999999E-2</v>
      </c>
      <c r="T66" s="9">
        <v>9.1370099999999992E-3</v>
      </c>
      <c r="U66" s="9">
        <v>7.7002399999999997E-3</v>
      </c>
      <c r="V66" s="9">
        <v>6.6951299999999997E-3</v>
      </c>
      <c r="W66" s="9">
        <v>5.9103699999999999E-3</v>
      </c>
      <c r="X66" s="9">
        <v>5.2052599999999997E-3</v>
      </c>
      <c r="Y66" s="9">
        <v>4.5792000000000003E-3</v>
      </c>
      <c r="Z66" s="9">
        <v>4.0260799999999996E-3</v>
      </c>
      <c r="AA66" s="9">
        <v>3.59786E-3</v>
      </c>
      <c r="AB66" s="9">
        <v>3.3417199999999998E-3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2507.97437997</v>
      </c>
      <c r="C67" s="9">
        <v>2445.2750204700001</v>
      </c>
      <c r="D67" s="9">
        <v>2384.14314496</v>
      </c>
      <c r="E67" s="9">
        <v>2324.53956634</v>
      </c>
      <c r="F67" s="9">
        <v>2266.42607718</v>
      </c>
      <c r="G67" s="9">
        <v>2209.7654252500001</v>
      </c>
      <c r="H67" s="9">
        <v>2154.5212896200001</v>
      </c>
      <c r="I67" s="9">
        <v>2100.6582573800001</v>
      </c>
      <c r="J67" s="9">
        <v>2048.1418009399999</v>
      </c>
      <c r="K67" s="9">
        <v>1996.9382559200001</v>
      </c>
      <c r="L67" s="9">
        <v>1947.01479952</v>
      </c>
      <c r="M67" s="9">
        <v>1898.33942953</v>
      </c>
      <c r="N67" s="9">
        <v>1850.8809438000001</v>
      </c>
      <c r="O67" s="9">
        <v>1804.6089202000001</v>
      </c>
      <c r="P67" s="9">
        <v>1759.4936972</v>
      </c>
      <c r="Q67" s="9">
        <v>1715.5063547699999</v>
      </c>
      <c r="R67" s="9">
        <v>1672.61944963</v>
      </c>
      <c r="S67" s="9">
        <v>1630.8039634100001</v>
      </c>
      <c r="T67" s="9">
        <v>1590.03393981</v>
      </c>
      <c r="U67" s="9">
        <v>1550.2851503500001</v>
      </c>
      <c r="V67" s="9">
        <v>1511.52808347</v>
      </c>
      <c r="W67" s="9">
        <v>1473.7398814000001</v>
      </c>
      <c r="X67" s="9">
        <v>1436.8963843700001</v>
      </c>
      <c r="Y67" s="9">
        <v>1400.9739747799999</v>
      </c>
      <c r="Z67" s="9">
        <v>1365.9496263999999</v>
      </c>
      <c r="AA67" s="9">
        <v>1331.80093371</v>
      </c>
      <c r="AB67" s="9">
        <v>1298.56635299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460.22870971999998</v>
      </c>
      <c r="C68" s="9">
        <v>198.48757359999999</v>
      </c>
      <c r="D68" s="9">
        <v>30.50710677</v>
      </c>
      <c r="E68" s="9">
        <v>10.749512530000001</v>
      </c>
      <c r="F68" s="9">
        <v>4.0530742000000002</v>
      </c>
      <c r="G68" s="9">
        <v>1.8461552400000001</v>
      </c>
      <c r="H68" s="9">
        <v>0.97679395000000002</v>
      </c>
      <c r="I68" s="9">
        <v>0.55687567000000004</v>
      </c>
      <c r="J68" s="9">
        <v>0.31814656000000002</v>
      </c>
      <c r="K68" s="9">
        <v>0.18166466000000001</v>
      </c>
      <c r="L68" s="9">
        <v>0.31631088000000002</v>
      </c>
      <c r="M68" s="9">
        <v>0.31524999999999997</v>
      </c>
      <c r="N68" s="9">
        <v>0.33367859999999999</v>
      </c>
      <c r="O68" s="9">
        <v>0.36045819000000001</v>
      </c>
      <c r="P68" s="9">
        <v>0.39990151000000002</v>
      </c>
      <c r="Q68" s="9">
        <v>0.45460635999999999</v>
      </c>
      <c r="R68" s="9">
        <v>0.40072729000000001</v>
      </c>
      <c r="S68" s="9">
        <v>0.31751741999999999</v>
      </c>
      <c r="T68" s="9">
        <v>0.25940205</v>
      </c>
      <c r="U68" s="9">
        <v>0.21861170999999999</v>
      </c>
      <c r="V68" s="9">
        <v>0.19007626999999999</v>
      </c>
      <c r="W68" s="9">
        <v>0.16779670999999999</v>
      </c>
      <c r="X68" s="9">
        <v>0.14777866000000001</v>
      </c>
      <c r="Y68" s="9">
        <v>0.13000473000000001</v>
      </c>
      <c r="Z68" s="9">
        <v>0.11430148</v>
      </c>
      <c r="AA68" s="9">
        <v>0.10214419</v>
      </c>
      <c r="AB68" s="9">
        <v>9.4872129999999999E-2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0.91534740999999997</v>
      </c>
      <c r="D69" s="9">
        <v>0</v>
      </c>
      <c r="E69" s="9">
        <v>0</v>
      </c>
      <c r="F69" s="9">
        <v>0</v>
      </c>
      <c r="G69" s="9">
        <v>0</v>
      </c>
      <c r="H69" s="9">
        <v>0</v>
      </c>
      <c r="I69" s="9">
        <v>0</v>
      </c>
      <c r="J69" s="9">
        <v>0</v>
      </c>
      <c r="K69" s="9">
        <v>0</v>
      </c>
      <c r="L69" s="9">
        <v>0</v>
      </c>
      <c r="M69" s="9">
        <v>0</v>
      </c>
      <c r="N69" s="9">
        <v>0</v>
      </c>
      <c r="O69" s="9">
        <v>0</v>
      </c>
      <c r="P69" s="9">
        <v>0</v>
      </c>
      <c r="Q69" s="9">
        <v>0</v>
      </c>
      <c r="R69" s="9">
        <v>0</v>
      </c>
      <c r="S69" s="9">
        <v>4.4999999999999998E-7</v>
      </c>
      <c r="T69" s="9">
        <v>0</v>
      </c>
      <c r="U69" s="9">
        <v>4.9999999999999998E-8</v>
      </c>
      <c r="V69" s="9">
        <v>1.33E-6</v>
      </c>
      <c r="W69" s="9">
        <v>4.0000000000000001E-8</v>
      </c>
      <c r="X69" s="9">
        <v>0</v>
      </c>
      <c r="Y69" s="9">
        <v>0</v>
      </c>
      <c r="Z69" s="9">
        <v>0</v>
      </c>
      <c r="AA69" s="9">
        <v>0</v>
      </c>
      <c r="AB69" s="9">
        <v>4.0000000000000001E-8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0</v>
      </c>
      <c r="D70" s="9">
        <v>0</v>
      </c>
      <c r="E70" s="9">
        <v>0</v>
      </c>
      <c r="F70" s="9">
        <v>0</v>
      </c>
      <c r="G70" s="9">
        <v>0</v>
      </c>
      <c r="H70" s="9">
        <v>0</v>
      </c>
      <c r="I70" s="9">
        <v>0</v>
      </c>
      <c r="J70" s="9">
        <v>0</v>
      </c>
      <c r="K70" s="9">
        <v>0</v>
      </c>
      <c r="L70" s="9">
        <v>0</v>
      </c>
      <c r="M70" s="9">
        <v>0</v>
      </c>
      <c r="N70" s="9">
        <v>0</v>
      </c>
      <c r="O70" s="9">
        <v>0</v>
      </c>
      <c r="P70" s="9">
        <v>0</v>
      </c>
      <c r="Q70" s="9">
        <v>0</v>
      </c>
      <c r="R70" s="9">
        <v>4.4999999999999998E-7</v>
      </c>
      <c r="S70" s="9">
        <v>0</v>
      </c>
      <c r="T70" s="9">
        <v>4.9999999999999998E-8</v>
      </c>
      <c r="U70" s="9">
        <v>1.33E-6</v>
      </c>
      <c r="V70" s="9">
        <v>4.0000000000000001E-8</v>
      </c>
      <c r="W70" s="9">
        <v>0</v>
      </c>
      <c r="X70" s="9">
        <v>0</v>
      </c>
      <c r="Y70" s="9">
        <v>0</v>
      </c>
      <c r="Z70" s="9">
        <v>0</v>
      </c>
      <c r="AA70" s="9">
        <v>4.0000000000000001E-8</v>
      </c>
      <c r="AB70" s="9">
        <v>4.655E-5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0.91535741000000004</v>
      </c>
      <c r="D71" s="9">
        <v>1.0274178599999999</v>
      </c>
      <c r="E71" s="9">
        <v>1.15125031</v>
      </c>
      <c r="F71" s="9">
        <v>1.2290513999999999</v>
      </c>
      <c r="G71" s="9">
        <v>1.3134854499999999</v>
      </c>
      <c r="H71" s="9">
        <v>1.40509942</v>
      </c>
      <c r="I71" s="9">
        <v>1.5044852099999999</v>
      </c>
      <c r="J71" s="9">
        <v>1.61228393</v>
      </c>
      <c r="K71" s="9">
        <v>1.7291896899999999</v>
      </c>
      <c r="L71" s="9">
        <v>1.8557307599999999</v>
      </c>
      <c r="M71" s="9">
        <v>1.9619615800000001</v>
      </c>
      <c r="N71" s="9">
        <v>2.0886882099999999</v>
      </c>
      <c r="O71" s="9">
        <v>2.22195315</v>
      </c>
      <c r="P71" s="9">
        <v>2.3632112799999998</v>
      </c>
      <c r="Q71" s="9">
        <v>2.5126225199999999</v>
      </c>
      <c r="R71" s="9">
        <v>2.67049907</v>
      </c>
      <c r="S71" s="9">
        <v>2.8336982599999998</v>
      </c>
      <c r="T71" s="9">
        <v>2.98072903</v>
      </c>
      <c r="U71" s="9">
        <v>3.1507056100000002</v>
      </c>
      <c r="V71" s="9">
        <v>3.3399606400000001</v>
      </c>
      <c r="W71" s="9">
        <v>3.5307980200000002</v>
      </c>
      <c r="X71" s="9">
        <v>3.7391851699999998</v>
      </c>
      <c r="Y71" s="9">
        <v>3.9570606399999999</v>
      </c>
      <c r="Z71" s="9">
        <v>4.1845729399999998</v>
      </c>
      <c r="AA71" s="9">
        <v>4.4249385200000004</v>
      </c>
      <c r="AB71" s="9">
        <v>4.6747613399999999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0</v>
      </c>
      <c r="D72" s="9">
        <v>1.3537999999999999E-4</v>
      </c>
      <c r="E72" s="9">
        <v>1.2222000000000001E-4</v>
      </c>
      <c r="F72" s="9">
        <v>1.1001999999999999E-4</v>
      </c>
      <c r="G72" s="9">
        <v>9.9019999999999997E-5</v>
      </c>
      <c r="H72" s="9">
        <v>8.9120000000000001E-5</v>
      </c>
      <c r="I72" s="9">
        <v>8.0199999999999998E-5</v>
      </c>
      <c r="J72" s="9">
        <v>7.2180000000000003E-5</v>
      </c>
      <c r="K72" s="9">
        <v>1.8897E-4</v>
      </c>
      <c r="L72" s="9">
        <v>4.9454999999999996E-4</v>
      </c>
      <c r="M72" s="9">
        <v>7.9202999999999999E-4</v>
      </c>
      <c r="N72" s="9">
        <v>1.7834599999999999E-3</v>
      </c>
      <c r="O72" s="9">
        <v>4.7130399999999999E-3</v>
      </c>
      <c r="P72" s="9">
        <v>1.267882E-2</v>
      </c>
      <c r="Q72" s="9">
        <v>1.7518990000000002E-2</v>
      </c>
      <c r="R72" s="9">
        <v>1.576748E-2</v>
      </c>
      <c r="S72" s="9">
        <v>1.421586E-2</v>
      </c>
      <c r="T72" s="9">
        <v>1.8770459999999999E-2</v>
      </c>
      <c r="U72" s="9">
        <v>4.3471379999999997E-2</v>
      </c>
      <c r="V72" s="9">
        <v>0.11694283</v>
      </c>
      <c r="W72" s="9">
        <v>0.29475385999999998</v>
      </c>
      <c r="X72" s="9">
        <v>0.79583517000000004</v>
      </c>
      <c r="Y72" s="9">
        <v>2.14875455</v>
      </c>
      <c r="Z72" s="9">
        <v>5.8014637699999998</v>
      </c>
      <c r="AA72" s="9">
        <v>15.6540202</v>
      </c>
      <c r="AB72" s="9">
        <v>42.263988990000001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0</v>
      </c>
      <c r="D73" s="9">
        <v>0</v>
      </c>
      <c r="E73" s="9">
        <v>0</v>
      </c>
      <c r="F73" s="9">
        <v>0</v>
      </c>
      <c r="G73" s="9">
        <v>0</v>
      </c>
      <c r="H73" s="9">
        <v>0</v>
      </c>
      <c r="I73" s="9">
        <v>0</v>
      </c>
      <c r="J73" s="9">
        <v>0</v>
      </c>
      <c r="K73" s="9">
        <v>0</v>
      </c>
      <c r="L73" s="9">
        <v>6.8059999999999996E-5</v>
      </c>
      <c r="M73" s="9">
        <v>1.5328999999999999E-4</v>
      </c>
      <c r="N73" s="9">
        <v>3.5500000000000001E-4</v>
      </c>
      <c r="O73" s="9">
        <v>9.3108999999999998E-4</v>
      </c>
      <c r="P73" s="9">
        <v>2.5341999999999999E-3</v>
      </c>
      <c r="Q73" s="9">
        <v>3.4944799999999999E-3</v>
      </c>
      <c r="R73" s="9">
        <v>3.0604999999999999E-3</v>
      </c>
      <c r="S73" s="9">
        <v>2.7009400000000002E-3</v>
      </c>
      <c r="T73" s="9">
        <v>3.7442700000000001E-3</v>
      </c>
      <c r="U73" s="9">
        <v>8.6546799999999997E-3</v>
      </c>
      <c r="V73" s="9">
        <v>2.3321649999999999E-2</v>
      </c>
      <c r="W73" s="9">
        <v>5.888297E-2</v>
      </c>
      <c r="X73" s="9">
        <v>0.15906767999999999</v>
      </c>
      <c r="Y73" s="9">
        <v>0.42953670999999999</v>
      </c>
      <c r="Z73" s="9">
        <v>1.1597912399999999</v>
      </c>
      <c r="AA73" s="9">
        <v>3.1295167400000001</v>
      </c>
      <c r="AB73" s="9">
        <v>8.4493216499999999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0</v>
      </c>
      <c r="D75" s="9">
        <v>3.595E-5</v>
      </c>
      <c r="E75" s="9">
        <v>3.2459999999999998E-5</v>
      </c>
      <c r="F75" s="9">
        <v>2.9220000000000001E-5</v>
      </c>
      <c r="G75" s="9">
        <v>2.6299999999999999E-5</v>
      </c>
      <c r="H75" s="9">
        <v>2.3669999999999999E-5</v>
      </c>
      <c r="I75" s="9">
        <v>2.1299999999999999E-5</v>
      </c>
      <c r="J75" s="9">
        <v>1.9170000000000001E-5</v>
      </c>
      <c r="K75" s="9">
        <v>5.0179999999999997E-5</v>
      </c>
      <c r="L75" s="9">
        <v>1.3134E-4</v>
      </c>
      <c r="M75" s="9">
        <v>2.1034E-4</v>
      </c>
      <c r="N75" s="9">
        <v>4.7363E-4</v>
      </c>
      <c r="O75" s="9">
        <v>1.25164E-3</v>
      </c>
      <c r="P75" s="9">
        <v>3.3671E-3</v>
      </c>
      <c r="Q75" s="9">
        <v>4.6525100000000003E-3</v>
      </c>
      <c r="R75" s="9">
        <v>4.1873600000000002E-3</v>
      </c>
      <c r="S75" s="9">
        <v>3.7752900000000002E-3</v>
      </c>
      <c r="T75" s="9">
        <v>4.9848599999999998E-3</v>
      </c>
      <c r="U75" s="9">
        <v>1.154466E-2</v>
      </c>
      <c r="V75" s="9">
        <v>3.1056420000000001E-2</v>
      </c>
      <c r="W75" s="9">
        <v>7.8277550000000001E-2</v>
      </c>
      <c r="X75" s="9">
        <v>0.21134932000000001</v>
      </c>
      <c r="Y75" s="9">
        <v>0.57064305999999998</v>
      </c>
      <c r="Z75" s="9">
        <v>1.5406901900000001</v>
      </c>
      <c r="AA75" s="9">
        <v>4.1572258800000004</v>
      </c>
      <c r="AB75" s="9">
        <v>11.224014439999999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1E-8</v>
      </c>
      <c r="P76" s="9">
        <v>2.9999999999999997E-8</v>
      </c>
      <c r="Q76" s="9">
        <v>4.0000000000000001E-8</v>
      </c>
      <c r="R76" s="9">
        <v>2.9999999999999997E-8</v>
      </c>
      <c r="S76" s="9">
        <v>2.9999999999999997E-8</v>
      </c>
      <c r="T76" s="9">
        <v>4.0000000000000001E-8</v>
      </c>
      <c r="U76" s="9">
        <v>9.9999999999999995E-8</v>
      </c>
      <c r="V76" s="9">
        <v>2.6E-7</v>
      </c>
      <c r="W76" s="9">
        <v>6.5000000000000002E-7</v>
      </c>
      <c r="X76" s="9">
        <v>1.77E-6</v>
      </c>
      <c r="Y76" s="9">
        <v>4.7700000000000001E-6</v>
      </c>
      <c r="Z76" s="9">
        <v>1.287E-5</v>
      </c>
      <c r="AA76" s="9">
        <v>3.4740000000000003E-5</v>
      </c>
      <c r="AB76" s="9">
        <v>9.3789999999999995E-5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0</v>
      </c>
      <c r="D77" s="9">
        <v>0</v>
      </c>
      <c r="E77" s="9">
        <v>0</v>
      </c>
      <c r="F77" s="9">
        <v>0</v>
      </c>
      <c r="G77" s="9">
        <v>0</v>
      </c>
      <c r="H77" s="9">
        <v>0</v>
      </c>
      <c r="I77" s="9">
        <v>0</v>
      </c>
      <c r="J77" s="9">
        <v>0</v>
      </c>
      <c r="K77" s="9">
        <v>0</v>
      </c>
      <c r="L77" s="9">
        <v>0</v>
      </c>
      <c r="M77" s="9">
        <v>0</v>
      </c>
      <c r="N77" s="9">
        <v>0</v>
      </c>
      <c r="O77" s="9">
        <v>0</v>
      </c>
      <c r="P77" s="9">
        <v>0</v>
      </c>
      <c r="Q77" s="9">
        <v>0</v>
      </c>
      <c r="R77" s="9">
        <v>0</v>
      </c>
      <c r="S77" s="9">
        <v>0</v>
      </c>
      <c r="T77" s="9">
        <v>0</v>
      </c>
      <c r="U77" s="9">
        <v>0</v>
      </c>
      <c r="V77" s="9">
        <v>0</v>
      </c>
      <c r="W77" s="9">
        <v>1E-8</v>
      </c>
      <c r="X77" s="9">
        <v>2E-8</v>
      </c>
      <c r="Y77" s="9">
        <v>4.9999999999999998E-8</v>
      </c>
      <c r="Z77" s="9">
        <v>1.3E-7</v>
      </c>
      <c r="AA77" s="9">
        <v>3.4999999999999998E-7</v>
      </c>
      <c r="AB77" s="9">
        <v>9.4E-7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0</v>
      </c>
      <c r="D78" s="9">
        <v>3.595E-5</v>
      </c>
      <c r="E78" s="9">
        <v>3.2459999999999998E-5</v>
      </c>
      <c r="F78" s="9">
        <v>2.9220000000000001E-5</v>
      </c>
      <c r="G78" s="9">
        <v>2.6299999999999999E-5</v>
      </c>
      <c r="H78" s="9">
        <v>2.3669999999999999E-5</v>
      </c>
      <c r="I78" s="9">
        <v>2.1299999999999999E-5</v>
      </c>
      <c r="J78" s="9">
        <v>1.9170000000000001E-5</v>
      </c>
      <c r="K78" s="9">
        <v>5.0179999999999997E-5</v>
      </c>
      <c r="L78" s="9">
        <v>1.3134E-4</v>
      </c>
      <c r="M78" s="9">
        <v>2.1034E-4</v>
      </c>
      <c r="N78" s="9">
        <v>4.7363E-4</v>
      </c>
      <c r="O78" s="9">
        <v>1.2516300000000001E-3</v>
      </c>
      <c r="P78" s="9">
        <v>3.3670699999999998E-3</v>
      </c>
      <c r="Q78" s="9">
        <v>4.6524599999999998E-3</v>
      </c>
      <c r="R78" s="9">
        <v>4.1873199999999996E-3</v>
      </c>
      <c r="S78" s="9">
        <v>3.7752599999999999E-3</v>
      </c>
      <c r="T78" s="9">
        <v>4.9848000000000002E-3</v>
      </c>
      <c r="U78" s="9">
        <v>1.1544540000000001E-2</v>
      </c>
      <c r="V78" s="9">
        <v>3.1056090000000001E-2</v>
      </c>
      <c r="W78" s="9">
        <v>7.8276739999999997E-2</v>
      </c>
      <c r="X78" s="9">
        <v>0.21134712999999999</v>
      </c>
      <c r="Y78" s="9">
        <v>0.57063715000000004</v>
      </c>
      <c r="Z78" s="9">
        <v>1.5406742200000001</v>
      </c>
      <c r="AA78" s="9">
        <v>4.1571827900000002</v>
      </c>
      <c r="AB78" s="9">
        <v>11.2238981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0</v>
      </c>
      <c r="D79" s="9">
        <v>0</v>
      </c>
      <c r="E79" s="9">
        <v>0</v>
      </c>
      <c r="F79" s="9">
        <v>0</v>
      </c>
      <c r="G79" s="9">
        <v>0</v>
      </c>
      <c r="H79" s="9">
        <v>0</v>
      </c>
      <c r="I79" s="9">
        <v>0</v>
      </c>
      <c r="J79" s="9">
        <v>0</v>
      </c>
      <c r="K79" s="9">
        <v>0</v>
      </c>
      <c r="L79" s="9">
        <v>0</v>
      </c>
      <c r="M79" s="9">
        <v>0</v>
      </c>
      <c r="N79" s="9">
        <v>0</v>
      </c>
      <c r="O79" s="9">
        <v>1E-8</v>
      </c>
      <c r="P79" s="9">
        <v>2.9999999999999997E-8</v>
      </c>
      <c r="Q79" s="9">
        <v>4.9999999999999998E-8</v>
      </c>
      <c r="R79" s="9">
        <v>4.0000000000000001E-8</v>
      </c>
      <c r="S79" s="9">
        <v>4.0000000000000001E-8</v>
      </c>
      <c r="T79" s="9">
        <v>4.9999999999999998E-8</v>
      </c>
      <c r="U79" s="9">
        <v>1.1999999999999999E-7</v>
      </c>
      <c r="V79" s="9">
        <v>3.2000000000000001E-7</v>
      </c>
      <c r="W79" s="9">
        <v>8.0999999999999997E-7</v>
      </c>
      <c r="X79" s="9">
        <v>2.1900000000000002E-6</v>
      </c>
      <c r="Y79" s="9">
        <v>5.9100000000000002E-6</v>
      </c>
      <c r="Z79" s="9">
        <v>1.5970000000000001E-5</v>
      </c>
      <c r="AA79" s="9">
        <v>4.3090000000000002E-5</v>
      </c>
      <c r="AB79" s="9">
        <v>1.1635E-4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0</v>
      </c>
      <c r="E80" s="9">
        <v>2.2999999999999999E-7</v>
      </c>
      <c r="F80" s="9">
        <v>3.1561800000000002E-3</v>
      </c>
      <c r="G80" s="9">
        <v>1.6808E-4</v>
      </c>
      <c r="H80" s="9">
        <v>0</v>
      </c>
      <c r="I80" s="9">
        <v>0</v>
      </c>
      <c r="J80" s="9">
        <v>0</v>
      </c>
      <c r="K80" s="9">
        <v>6.6000000000000003E-7</v>
      </c>
      <c r="L80" s="9">
        <v>1.90884342</v>
      </c>
      <c r="M80" s="9">
        <v>1.9078326000000001</v>
      </c>
      <c r="N80" s="9">
        <v>0.77946442000000005</v>
      </c>
      <c r="O80" s="9">
        <v>1.50193186</v>
      </c>
      <c r="P80" s="9">
        <v>1.93627302</v>
      </c>
      <c r="Q80" s="9">
        <v>1.98906333</v>
      </c>
      <c r="R80" s="9">
        <v>0.53528109000000001</v>
      </c>
      <c r="S80" s="9">
        <v>2.4689999999999999E-5</v>
      </c>
      <c r="T80" s="9">
        <v>1.7702900000000001E-3</v>
      </c>
      <c r="U80" s="9">
        <v>0.46709864000000001</v>
      </c>
      <c r="V80" s="9">
        <v>1.57327409</v>
      </c>
      <c r="W80" s="9">
        <v>1.98901192</v>
      </c>
      <c r="X80" s="9">
        <v>1.8005504000000001</v>
      </c>
      <c r="Y80" s="9">
        <v>1.9999899999999999</v>
      </c>
      <c r="Z80" s="9">
        <v>1.9999899999999999</v>
      </c>
      <c r="AA80" s="9">
        <v>1.9999102799999999</v>
      </c>
      <c r="AB80" s="9">
        <v>1.9980978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0</v>
      </c>
      <c r="D81" s="9">
        <v>2.2999999999999999E-7</v>
      </c>
      <c r="E81" s="9">
        <v>3.1561800000000002E-3</v>
      </c>
      <c r="F81" s="9">
        <v>1.6808E-4</v>
      </c>
      <c r="G81" s="9">
        <v>0</v>
      </c>
      <c r="H81" s="9">
        <v>0</v>
      </c>
      <c r="I81" s="9">
        <v>0</v>
      </c>
      <c r="J81" s="9">
        <v>6.6000000000000003E-7</v>
      </c>
      <c r="K81" s="9">
        <v>1.90884342</v>
      </c>
      <c r="L81" s="9">
        <v>1.9078326000000001</v>
      </c>
      <c r="M81" s="9">
        <v>0.77946442000000005</v>
      </c>
      <c r="N81" s="9">
        <v>1.50193186</v>
      </c>
      <c r="O81" s="9">
        <v>1.93627302</v>
      </c>
      <c r="P81" s="9">
        <v>1.98906333</v>
      </c>
      <c r="Q81" s="9">
        <v>0.53528109000000001</v>
      </c>
      <c r="R81" s="9">
        <v>2.4689999999999999E-5</v>
      </c>
      <c r="S81" s="9">
        <v>1.7702900000000001E-3</v>
      </c>
      <c r="T81" s="9">
        <v>0.46709864000000001</v>
      </c>
      <c r="U81" s="9">
        <v>1.57327409</v>
      </c>
      <c r="V81" s="9">
        <v>1.98901192</v>
      </c>
      <c r="W81" s="9">
        <v>1.8005504000000001</v>
      </c>
      <c r="X81" s="9">
        <v>1.99999901</v>
      </c>
      <c r="Y81" s="9">
        <v>1.9999994299999999</v>
      </c>
      <c r="Z81" s="9">
        <v>1.9999102799999999</v>
      </c>
      <c r="AA81" s="9">
        <v>1.9980978</v>
      </c>
      <c r="AB81" s="9">
        <v>1.9998675800000001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E10544-AC9E-4B32-B91B-744145462DB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8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100</v>
      </c>
      <c r="D3" s="9">
        <v>100</v>
      </c>
      <c r="E3" s="9">
        <v>100</v>
      </c>
      <c r="F3" s="9">
        <v>100</v>
      </c>
      <c r="G3" s="9">
        <v>100</v>
      </c>
      <c r="H3" s="9">
        <v>100</v>
      </c>
      <c r="I3" s="9">
        <v>100</v>
      </c>
      <c r="J3" s="9">
        <v>100</v>
      </c>
      <c r="K3" s="9">
        <v>100</v>
      </c>
      <c r="L3" s="9">
        <v>100</v>
      </c>
      <c r="M3" s="9">
        <v>100</v>
      </c>
      <c r="N3" s="9">
        <v>100</v>
      </c>
      <c r="O3" s="9">
        <v>100</v>
      </c>
      <c r="P3" s="9">
        <v>100</v>
      </c>
      <c r="Q3" s="9">
        <v>100</v>
      </c>
      <c r="R3" s="9">
        <v>100</v>
      </c>
      <c r="S3" s="9">
        <v>100</v>
      </c>
      <c r="T3" s="9">
        <v>100</v>
      </c>
      <c r="U3" s="9">
        <v>100</v>
      </c>
      <c r="V3" s="9">
        <v>100</v>
      </c>
      <c r="W3" s="9">
        <v>100</v>
      </c>
      <c r="X3" s="9">
        <v>100</v>
      </c>
      <c r="Y3" s="9">
        <v>100</v>
      </c>
      <c r="Z3" s="9">
        <v>100</v>
      </c>
      <c r="AA3" s="9">
        <v>100</v>
      </c>
      <c r="AB3" s="9">
        <v>100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28657</v>
      </c>
      <c r="C5" s="9">
        <v>30782.442648439999</v>
      </c>
      <c r="D5" s="9">
        <v>33071.812977380003</v>
      </c>
      <c r="E5" s="9">
        <v>35537.601193319999</v>
      </c>
      <c r="F5" s="9">
        <v>36903.935367710001</v>
      </c>
      <c r="G5" s="9">
        <v>37645.441820309999</v>
      </c>
      <c r="H5" s="9">
        <v>38434.815126909998</v>
      </c>
      <c r="I5" s="9">
        <v>39272.926854459998</v>
      </c>
      <c r="J5" s="9">
        <v>40160.735134340001</v>
      </c>
      <c r="K5" s="9">
        <v>41099.239196440001</v>
      </c>
      <c r="L5" s="9">
        <v>42254.236199389998</v>
      </c>
      <c r="M5" s="9">
        <v>43771.873040990002</v>
      </c>
      <c r="N5" s="9">
        <v>45328.542185179998</v>
      </c>
      <c r="O5" s="9">
        <v>46925.150599770001</v>
      </c>
      <c r="P5" s="9">
        <v>48562.603931270001</v>
      </c>
      <c r="Q5" s="9">
        <v>49402.319336829998</v>
      </c>
      <c r="R5" s="9">
        <v>50079.578713609997</v>
      </c>
      <c r="S5" s="9">
        <v>50683.911549069999</v>
      </c>
      <c r="T5" s="9">
        <v>51233.847959890001</v>
      </c>
      <c r="U5" s="9">
        <v>51812.361518140002</v>
      </c>
      <c r="V5" s="9">
        <v>52412.823083809999</v>
      </c>
      <c r="W5" s="9">
        <v>53040.61951004</v>
      </c>
      <c r="X5" s="9">
        <v>53830.660338729998</v>
      </c>
      <c r="Y5" s="9">
        <v>54889.52663914</v>
      </c>
      <c r="Z5" s="9">
        <v>55987.457354519996</v>
      </c>
      <c r="AA5" s="9">
        <v>56888.691956640003</v>
      </c>
      <c r="AB5" s="9">
        <v>57429.271419969999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140691145.886401</v>
      </c>
      <c r="C6" s="9">
        <v>143504969.12110001</v>
      </c>
      <c r="D6" s="9">
        <v>146375062.92687401</v>
      </c>
      <c r="E6" s="9">
        <v>149302570.709483</v>
      </c>
      <c r="F6" s="9">
        <v>152288620.10153401</v>
      </c>
      <c r="G6" s="9">
        <v>155334389.23169699</v>
      </c>
      <c r="H6" s="9">
        <v>158441079.793964</v>
      </c>
      <c r="I6" s="9">
        <v>161609906.333298</v>
      </c>
      <c r="J6" s="9">
        <v>164842098.63215399</v>
      </c>
      <c r="K6" s="9">
        <v>168138947.672465</v>
      </c>
      <c r="L6" s="9">
        <v>171501717.50542501</v>
      </c>
      <c r="M6" s="9">
        <v>174931755.413674</v>
      </c>
      <c r="N6" s="9">
        <v>178430385.47024101</v>
      </c>
      <c r="O6" s="9">
        <v>181998996.94247499</v>
      </c>
      <c r="P6" s="9">
        <v>185638972.149409</v>
      </c>
      <c r="Q6" s="9">
        <v>189351752.16211599</v>
      </c>
      <c r="R6" s="9">
        <v>193138787.806651</v>
      </c>
      <c r="S6" s="9">
        <v>197001564.12938699</v>
      </c>
      <c r="T6" s="9">
        <v>200941594.82040501</v>
      </c>
      <c r="U6" s="9">
        <v>204960426.542182</v>
      </c>
      <c r="V6" s="9">
        <v>209059636.15612</v>
      </c>
      <c r="W6" s="9">
        <v>213240827.79718599</v>
      </c>
      <c r="X6" s="9">
        <v>217505645.20674101</v>
      </c>
      <c r="Y6" s="9">
        <v>221855758.920605</v>
      </c>
      <c r="Z6" s="9">
        <v>226292872.71154001</v>
      </c>
      <c r="AA6" s="9">
        <v>230818734.825252</v>
      </c>
      <c r="AB6" s="9">
        <v>235435105.95643601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140691145.886401</v>
      </c>
      <c r="C7" s="9">
        <v>143504968.804129</v>
      </c>
      <c r="D7" s="9">
        <v>146375068.18021199</v>
      </c>
      <c r="E7" s="9">
        <v>149302569.543816</v>
      </c>
      <c r="F7" s="9">
        <v>152288620.93469301</v>
      </c>
      <c r="G7" s="9">
        <v>155334393.353387</v>
      </c>
      <c r="H7" s="9">
        <v>158441081.22045401</v>
      </c>
      <c r="I7" s="9">
        <v>161609902.844863</v>
      </c>
      <c r="J7" s="9">
        <v>164842100.901761</v>
      </c>
      <c r="K7" s="9">
        <v>168138942.91979599</v>
      </c>
      <c r="L7" s="9">
        <v>171501721.77819201</v>
      </c>
      <c r="M7" s="9">
        <v>174931756.213756</v>
      </c>
      <c r="N7" s="9">
        <v>178430391.33803099</v>
      </c>
      <c r="O7" s="9">
        <v>181998999.16479099</v>
      </c>
      <c r="P7" s="9">
        <v>185638979.14808699</v>
      </c>
      <c r="Q7" s="9">
        <v>189351758.731049</v>
      </c>
      <c r="R7" s="9">
        <v>193138793.90566999</v>
      </c>
      <c r="S7" s="9">
        <v>197001569.78378299</v>
      </c>
      <c r="T7" s="9">
        <v>200941601.17945901</v>
      </c>
      <c r="U7" s="9">
        <v>204960433.20304799</v>
      </c>
      <c r="V7" s="9">
        <v>209059641.867109</v>
      </c>
      <c r="W7" s="9">
        <v>213240834.70445099</v>
      </c>
      <c r="X7" s="9">
        <v>217505651.39853999</v>
      </c>
      <c r="Y7" s="9">
        <v>221855764.42651099</v>
      </c>
      <c r="Z7" s="9">
        <v>226292879.715042</v>
      </c>
      <c r="AA7" s="9">
        <v>230818737.309342</v>
      </c>
      <c r="AB7" s="9">
        <v>235435112.055529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15709.57892245</v>
      </c>
      <c r="C8" s="9">
        <v>16697.175202459999</v>
      </c>
      <c r="D8" s="9">
        <v>17765.186361830001</v>
      </c>
      <c r="E8" s="9">
        <v>18919.632936350001</v>
      </c>
      <c r="F8" s="9">
        <v>19922.496299089999</v>
      </c>
      <c r="G8" s="9">
        <v>20836.882573769999</v>
      </c>
      <c r="H8" s="9">
        <v>21775.074611420001</v>
      </c>
      <c r="I8" s="9">
        <v>22738.283748639999</v>
      </c>
      <c r="J8" s="9">
        <v>23727.753039070001</v>
      </c>
      <c r="K8" s="9">
        <v>24744.75180378</v>
      </c>
      <c r="L8" s="9">
        <v>25821.81920174</v>
      </c>
      <c r="M8" s="9">
        <v>26991.767501729999</v>
      </c>
      <c r="N8" s="9">
        <v>28201.82680218</v>
      </c>
      <c r="O8" s="9">
        <v>29452.904811749999</v>
      </c>
      <c r="P8" s="9">
        <v>30745.927387079999</v>
      </c>
      <c r="Q8" s="9">
        <v>31910.45002796</v>
      </c>
      <c r="R8" s="9">
        <v>33056.973155289998</v>
      </c>
      <c r="S8" s="9">
        <v>33880.613264539999</v>
      </c>
      <c r="T8" s="9">
        <v>34444.400894229999</v>
      </c>
      <c r="U8" s="9">
        <v>35029.57911798</v>
      </c>
      <c r="V8" s="9">
        <v>35613.900686230001</v>
      </c>
      <c r="W8" s="9">
        <v>36215.030818630003</v>
      </c>
      <c r="X8" s="9">
        <v>36848.18940694</v>
      </c>
      <c r="Y8" s="9">
        <v>37523.152029340003</v>
      </c>
      <c r="Z8" s="9">
        <v>38209.319669999997</v>
      </c>
      <c r="AA8" s="9">
        <v>39535.682533170002</v>
      </c>
      <c r="AB8" s="9">
        <v>39561.778119050003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2417.4693608399998</v>
      </c>
      <c r="C9" s="9">
        <v>2402.6011470799999</v>
      </c>
      <c r="D9" s="9">
        <v>2382.5839617400002</v>
      </c>
      <c r="E9" s="9">
        <v>2354.6584972199998</v>
      </c>
      <c r="F9" s="9">
        <v>2315.7071260799999</v>
      </c>
      <c r="G9" s="9">
        <v>2273.33362012</v>
      </c>
      <c r="H9" s="9">
        <v>2231.3927560699999</v>
      </c>
      <c r="I9" s="9">
        <v>2190.2446426800002</v>
      </c>
      <c r="J9" s="9">
        <v>2150.3914013200001</v>
      </c>
      <c r="K9" s="9">
        <v>2113.0298958499998</v>
      </c>
      <c r="L9" s="9">
        <v>2079.5098206299999</v>
      </c>
      <c r="M9" s="9">
        <v>2050.39412838</v>
      </c>
      <c r="N9" s="9">
        <v>2025.19891925</v>
      </c>
      <c r="O9" s="9">
        <v>2004.43369089</v>
      </c>
      <c r="P9" s="9">
        <v>1988.83403529</v>
      </c>
      <c r="Q9" s="9">
        <v>1993.8119512599999</v>
      </c>
      <c r="R9" s="9">
        <v>2007.31026535</v>
      </c>
      <c r="S9" s="9">
        <v>2040.3622046099999</v>
      </c>
      <c r="T9" s="9">
        <v>2087.0336849099999</v>
      </c>
      <c r="U9" s="9">
        <v>2134.2077909599998</v>
      </c>
      <c r="V9" s="9">
        <v>2182.9061487700001</v>
      </c>
      <c r="W9" s="9">
        <v>2232.3509973199998</v>
      </c>
      <c r="X9" s="9">
        <v>2280.6363814699998</v>
      </c>
      <c r="Y9" s="9">
        <v>2326.3138925399999</v>
      </c>
      <c r="Z9" s="9">
        <v>2372.8996185400001</v>
      </c>
      <c r="AA9" s="9">
        <v>2397.7865109099998</v>
      </c>
      <c r="AB9" s="9">
        <v>2479.6776160899999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3987.75338904</v>
      </c>
      <c r="D11" s="9">
        <v>3557.3480936300002</v>
      </c>
      <c r="E11" s="9">
        <v>3170.3900864799998</v>
      </c>
      <c r="F11" s="9">
        <v>2903.2964922000001</v>
      </c>
      <c r="G11" s="9">
        <v>2667.0457408799998</v>
      </c>
      <c r="H11" s="9">
        <v>2433.3075405700001</v>
      </c>
      <c r="I11" s="9">
        <v>2202.5466840200002</v>
      </c>
      <c r="J11" s="9">
        <v>1975.6837514599999</v>
      </c>
      <c r="K11" s="9">
        <v>1756.28878749</v>
      </c>
      <c r="L11" s="9">
        <v>1545.60749416</v>
      </c>
      <c r="M11" s="9">
        <v>1345.42757712</v>
      </c>
      <c r="N11" s="9">
        <v>1160.28914463</v>
      </c>
      <c r="O11" s="9">
        <v>990.60297280999998</v>
      </c>
      <c r="P11" s="9">
        <v>838.03350953999995</v>
      </c>
      <c r="Q11" s="9">
        <v>721.35866521000003</v>
      </c>
      <c r="R11" s="9">
        <v>624.36067601000002</v>
      </c>
      <c r="S11" s="9">
        <v>592.11168012999997</v>
      </c>
      <c r="T11" s="9">
        <v>604.19883736999998</v>
      </c>
      <c r="U11" s="9">
        <v>615.75187798000002</v>
      </c>
      <c r="V11" s="9">
        <v>630.18389251999997</v>
      </c>
      <c r="W11" s="9">
        <v>644.78142174000004</v>
      </c>
      <c r="X11" s="9">
        <v>658.46652002999997</v>
      </c>
      <c r="Y11" s="9">
        <v>670.60732206</v>
      </c>
      <c r="Z11" s="9">
        <v>683.80025861000001</v>
      </c>
      <c r="AA11" s="9">
        <v>603.03648009999995</v>
      </c>
      <c r="AB11" s="9">
        <v>714.00194472999999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18127.048283290002</v>
      </c>
      <c r="C12" s="9">
        <v>19099.77634954</v>
      </c>
      <c r="D12" s="9">
        <v>20147.770323569999</v>
      </c>
      <c r="E12" s="9">
        <v>21274.291433570001</v>
      </c>
      <c r="F12" s="9">
        <v>22238.203425169999</v>
      </c>
      <c r="G12" s="9">
        <v>23110.216193880002</v>
      </c>
      <c r="H12" s="9">
        <v>24006.46736749</v>
      </c>
      <c r="I12" s="9">
        <v>24928.52839132</v>
      </c>
      <c r="J12" s="9">
        <v>25878.144440389999</v>
      </c>
      <c r="K12" s="9">
        <v>26857.781699629999</v>
      </c>
      <c r="L12" s="9">
        <v>27901.329022369999</v>
      </c>
      <c r="M12" s="9">
        <v>29042.16163011</v>
      </c>
      <c r="N12" s="9">
        <v>30227.02572143</v>
      </c>
      <c r="O12" s="9">
        <v>31457.338502639999</v>
      </c>
      <c r="P12" s="9">
        <v>32734.76142237</v>
      </c>
      <c r="Q12" s="9">
        <v>33904.261979219998</v>
      </c>
      <c r="R12" s="9">
        <v>35064.28342064</v>
      </c>
      <c r="S12" s="9">
        <v>35920.975469149998</v>
      </c>
      <c r="T12" s="9">
        <v>36531.434579139997</v>
      </c>
      <c r="U12" s="9">
        <v>37163.78690893</v>
      </c>
      <c r="V12" s="9">
        <v>37796.806835000003</v>
      </c>
      <c r="W12" s="9">
        <v>38447.381815950001</v>
      </c>
      <c r="X12" s="9">
        <v>39128.825788410002</v>
      </c>
      <c r="Y12" s="9">
        <v>39849.465921880001</v>
      </c>
      <c r="Z12" s="9">
        <v>40582.21928854</v>
      </c>
      <c r="AA12" s="9">
        <v>41933.469044090001</v>
      </c>
      <c r="AB12" s="9">
        <v>42041.455735149997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18127.048283290002</v>
      </c>
      <c r="C13" s="9">
        <v>23087.52973858</v>
      </c>
      <c r="D13" s="9">
        <v>23705.118417199999</v>
      </c>
      <c r="E13" s="9">
        <v>24444.681520059999</v>
      </c>
      <c r="F13" s="9">
        <v>25141.499917370002</v>
      </c>
      <c r="G13" s="9">
        <v>25777.261934760001</v>
      </c>
      <c r="H13" s="9">
        <v>26439.774908060001</v>
      </c>
      <c r="I13" s="9">
        <v>27131.075075330002</v>
      </c>
      <c r="J13" s="9">
        <v>27853.82819185</v>
      </c>
      <c r="K13" s="9">
        <v>28614.07048712</v>
      </c>
      <c r="L13" s="9">
        <v>29446.936516540001</v>
      </c>
      <c r="M13" s="9">
        <v>30387.589207230001</v>
      </c>
      <c r="N13" s="9">
        <v>31387.314866060002</v>
      </c>
      <c r="O13" s="9">
        <v>32447.941475449999</v>
      </c>
      <c r="P13" s="9">
        <v>33572.794931919998</v>
      </c>
      <c r="Q13" s="9">
        <v>34625.620644429997</v>
      </c>
      <c r="R13" s="9">
        <v>35688.644096650001</v>
      </c>
      <c r="S13" s="9">
        <v>36513.08714928</v>
      </c>
      <c r="T13" s="9">
        <v>37135.633416509998</v>
      </c>
      <c r="U13" s="9">
        <v>37779.538786910001</v>
      </c>
      <c r="V13" s="9">
        <v>38426.990727520002</v>
      </c>
      <c r="W13" s="9">
        <v>39092.163237699999</v>
      </c>
      <c r="X13" s="9">
        <v>39787.292308440003</v>
      </c>
      <c r="Y13" s="9">
        <v>40520.073243940002</v>
      </c>
      <c r="Z13" s="9">
        <v>41266.019547149997</v>
      </c>
      <c r="AA13" s="9">
        <v>42536.50552418</v>
      </c>
      <c r="AB13" s="9">
        <v>42755.45767987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539</v>
      </c>
      <c r="D15" s="9">
        <v>192</v>
      </c>
      <c r="E15" s="9">
        <v>93</v>
      </c>
      <c r="F15" s="9">
        <v>317</v>
      </c>
      <c r="G15" s="9">
        <v>187</v>
      </c>
      <c r="H15" s="9">
        <v>214</v>
      </c>
      <c r="I15" s="9">
        <v>315</v>
      </c>
      <c r="J15" s="9">
        <v>107</v>
      </c>
      <c r="K15" s="9">
        <v>196</v>
      </c>
      <c r="L15" s="9">
        <v>362</v>
      </c>
      <c r="M15" s="9">
        <v>350</v>
      </c>
      <c r="N15" s="9">
        <v>542</v>
      </c>
      <c r="O15" s="9">
        <v>643</v>
      </c>
      <c r="P15" s="9">
        <v>948</v>
      </c>
      <c r="Q15" s="9">
        <v>414</v>
      </c>
      <c r="R15" s="9">
        <v>849</v>
      </c>
      <c r="S15" s="9">
        <v>867</v>
      </c>
      <c r="T15" s="9">
        <v>715</v>
      </c>
      <c r="U15" s="9">
        <v>397</v>
      </c>
      <c r="V15" s="9">
        <v>533</v>
      </c>
      <c r="W15" s="9">
        <v>537</v>
      </c>
      <c r="X15" s="9">
        <v>365</v>
      </c>
      <c r="Y15" s="9">
        <v>425</v>
      </c>
      <c r="Z15" s="9">
        <v>621</v>
      </c>
      <c r="AA15" s="9">
        <v>764</v>
      </c>
      <c r="AB15" s="9">
        <v>581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1743</v>
      </c>
      <c r="C17" s="9">
        <v>2209.5998746700002</v>
      </c>
      <c r="D17" s="9">
        <v>2706.08415418</v>
      </c>
      <c r="E17" s="9">
        <v>3234.84315272</v>
      </c>
      <c r="F17" s="9">
        <v>3798.4462389099999</v>
      </c>
      <c r="G17" s="9">
        <v>4377.5707954</v>
      </c>
      <c r="H17" s="9">
        <v>4961.2923943100004</v>
      </c>
      <c r="I17" s="9">
        <v>5550.3557852200001</v>
      </c>
      <c r="J17" s="9">
        <v>6145.5433160299999</v>
      </c>
      <c r="K17" s="9">
        <v>6747.6097065499998</v>
      </c>
      <c r="L17" s="9">
        <v>7357.3187278599999</v>
      </c>
      <c r="M17" s="9">
        <v>7978.28953215</v>
      </c>
      <c r="N17" s="9">
        <v>8616.5687903800008</v>
      </c>
      <c r="O17" s="9">
        <v>9272.5838067599998</v>
      </c>
      <c r="P17" s="9">
        <v>9946.7472794599998</v>
      </c>
      <c r="Q17" s="9">
        <v>9799.9737929999992</v>
      </c>
      <c r="R17" s="9">
        <v>9473.3080061700002</v>
      </c>
      <c r="S17" s="9">
        <v>9157.5310726299995</v>
      </c>
      <c r="T17" s="9">
        <v>8852.2800369300003</v>
      </c>
      <c r="U17" s="9">
        <v>8557.2099602399994</v>
      </c>
      <c r="V17" s="9">
        <v>8271.9696282299992</v>
      </c>
      <c r="W17" s="9">
        <v>7996.4436491099996</v>
      </c>
      <c r="X17" s="9">
        <v>7869.1150472500003</v>
      </c>
      <c r="Y17" s="9">
        <v>8000.0311032299996</v>
      </c>
      <c r="Z17" s="9">
        <v>8153.9911868700001</v>
      </c>
      <c r="AA17" s="9">
        <v>7882.1916001199997</v>
      </c>
      <c r="AB17" s="9">
        <v>7619.4535094399998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2002223.91284725</v>
      </c>
      <c r="C18" s="9">
        <v>2538217.8107553399</v>
      </c>
      <c r="D18" s="9">
        <v>3108540.5919540199</v>
      </c>
      <c r="E18" s="9">
        <v>3715938.3472906402</v>
      </c>
      <c r="F18" s="9">
        <v>4363362.0648604296</v>
      </c>
      <c r="G18" s="9">
        <v>5028615.6600985201</v>
      </c>
      <c r="H18" s="9">
        <v>5699149.8866995098</v>
      </c>
      <c r="I18" s="9">
        <v>6375820.3932676502</v>
      </c>
      <c r="J18" s="9">
        <v>7059525.61083744</v>
      </c>
      <c r="K18" s="9">
        <v>7751133.58292282</v>
      </c>
      <c r="L18" s="9">
        <v>8451520.3497537002</v>
      </c>
      <c r="M18" s="9">
        <v>9164843.40394089</v>
      </c>
      <c r="N18" s="9">
        <v>9898049.4926108401</v>
      </c>
      <c r="O18" s="9">
        <v>10651628.814449901</v>
      </c>
      <c r="P18" s="9">
        <v>11426055.574712601</v>
      </c>
      <c r="Q18" s="9">
        <v>11257453.6157635</v>
      </c>
      <c r="R18" s="9">
        <v>10882205.321838999</v>
      </c>
      <c r="S18" s="9">
        <v>10519465.490968799</v>
      </c>
      <c r="T18" s="9">
        <v>10168815.8949096</v>
      </c>
      <c r="U18" s="9">
        <v>9829862.2955664992</v>
      </c>
      <c r="V18" s="9">
        <v>9502200.0591132995</v>
      </c>
      <c r="W18" s="9">
        <v>9185697.2397372704</v>
      </c>
      <c r="X18" s="9">
        <v>9039432.5073891599</v>
      </c>
      <c r="Y18" s="9">
        <v>9189818.7471264396</v>
      </c>
      <c r="Z18" s="9">
        <v>9366675.7159277499</v>
      </c>
      <c r="AA18" s="9">
        <v>9054453.5385878496</v>
      </c>
      <c r="AB18" s="9">
        <v>8752639.8866995107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355.8471371</v>
      </c>
      <c r="C20" s="9">
        <v>451.10716552999997</v>
      </c>
      <c r="D20" s="9">
        <v>552.46832988999995</v>
      </c>
      <c r="E20" s="9">
        <v>660.41863158000001</v>
      </c>
      <c r="F20" s="9">
        <v>775.48262738000005</v>
      </c>
      <c r="G20" s="9">
        <v>893.71545322999998</v>
      </c>
      <c r="H20" s="9">
        <v>1012.88680138</v>
      </c>
      <c r="I20" s="9">
        <v>1133.1487183199999</v>
      </c>
      <c r="J20" s="9">
        <v>1254.6609265100001</v>
      </c>
      <c r="K20" s="9">
        <v>1377.57750792</v>
      </c>
      <c r="L20" s="9">
        <v>1502.05439243</v>
      </c>
      <c r="M20" s="9">
        <v>1628.8304583700001</v>
      </c>
      <c r="N20" s="9">
        <v>1759.1401810899999</v>
      </c>
      <c r="O20" s="9">
        <v>1893.0707981099999</v>
      </c>
      <c r="P20" s="9">
        <v>2030.7065650100001</v>
      </c>
      <c r="Q20" s="9">
        <v>2000.74160519</v>
      </c>
      <c r="R20" s="9">
        <v>1934.0502196299999</v>
      </c>
      <c r="S20" s="9">
        <v>1869.5818789800001</v>
      </c>
      <c r="T20" s="9">
        <v>1807.26248302</v>
      </c>
      <c r="U20" s="9">
        <v>1747.0216098000001</v>
      </c>
      <c r="V20" s="9">
        <v>1688.7875561400001</v>
      </c>
      <c r="W20" s="9">
        <v>1632.5367639000001</v>
      </c>
      <c r="X20" s="9">
        <v>1606.54162997</v>
      </c>
      <c r="Y20" s="9">
        <v>1633.2691708299999</v>
      </c>
      <c r="Z20" s="9">
        <v>1664.70133089</v>
      </c>
      <c r="AA20" s="9">
        <v>1609.21131092</v>
      </c>
      <c r="AB20" s="9">
        <v>1555.57126653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1.2691089099999999</v>
      </c>
      <c r="D21" s="9">
        <v>1.5542703</v>
      </c>
      <c r="E21" s="9">
        <v>1.8579691700000001</v>
      </c>
      <c r="F21" s="9">
        <v>2.18168103</v>
      </c>
      <c r="G21" s="9">
        <v>2.5143078299999999</v>
      </c>
      <c r="H21" s="9">
        <v>2.8495749400000001</v>
      </c>
      <c r="I21" s="9">
        <v>3.1879102000000001</v>
      </c>
      <c r="J21" s="9">
        <v>3.5297628099999998</v>
      </c>
      <c r="K21" s="9">
        <v>3.8755667900000002</v>
      </c>
      <c r="L21" s="9">
        <v>4.22576017</v>
      </c>
      <c r="M21" s="9">
        <v>4.5824217000000003</v>
      </c>
      <c r="N21" s="9">
        <v>4.9490247500000004</v>
      </c>
      <c r="O21" s="9">
        <v>5.3258144100000004</v>
      </c>
      <c r="P21" s="9">
        <v>5.7130277899999999</v>
      </c>
      <c r="Q21" s="9">
        <v>5.6287268099999999</v>
      </c>
      <c r="R21" s="9">
        <v>5.4411026600000003</v>
      </c>
      <c r="S21" s="9">
        <v>5.2597327500000004</v>
      </c>
      <c r="T21" s="9">
        <v>5.0844079500000001</v>
      </c>
      <c r="U21" s="9">
        <v>4.9149311500000001</v>
      </c>
      <c r="V21" s="9">
        <v>4.7511000299999999</v>
      </c>
      <c r="W21" s="9">
        <v>4.5928486199999998</v>
      </c>
      <c r="X21" s="9">
        <v>4.5197162500000001</v>
      </c>
      <c r="Y21" s="9">
        <v>4.5949093699999999</v>
      </c>
      <c r="Z21" s="9">
        <v>4.68333786</v>
      </c>
      <c r="AA21" s="9">
        <v>4.5272267700000004</v>
      </c>
      <c r="AB21" s="9">
        <v>4.3763199400000001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1.001112E-2</v>
      </c>
      <c r="C22" s="9">
        <v>1.269109E-2</v>
      </c>
      <c r="D22" s="9">
        <v>1.55427E-2</v>
      </c>
      <c r="E22" s="9">
        <v>1.8579689999999999E-2</v>
      </c>
      <c r="F22" s="9">
        <v>2.1816809999999999E-2</v>
      </c>
      <c r="G22" s="9">
        <v>2.5143080000000002E-2</v>
      </c>
      <c r="H22" s="9">
        <v>2.849575E-2</v>
      </c>
      <c r="I22" s="9">
        <v>3.18791E-2</v>
      </c>
      <c r="J22" s="9">
        <v>3.5297630000000003E-2</v>
      </c>
      <c r="K22" s="9">
        <v>3.8755669999999999E-2</v>
      </c>
      <c r="L22" s="9">
        <v>4.2257599999999999E-2</v>
      </c>
      <c r="M22" s="9">
        <v>4.5824219999999999E-2</v>
      </c>
      <c r="N22" s="9">
        <v>4.949025E-2</v>
      </c>
      <c r="O22" s="9">
        <v>5.3258140000000002E-2</v>
      </c>
      <c r="P22" s="9">
        <v>5.7130279999999999E-2</v>
      </c>
      <c r="Q22" s="9">
        <v>5.628727E-2</v>
      </c>
      <c r="R22" s="9">
        <v>5.4411029999999999E-2</v>
      </c>
      <c r="S22" s="9">
        <v>5.2597329999999998E-2</v>
      </c>
      <c r="T22" s="9">
        <v>5.084408E-2</v>
      </c>
      <c r="U22" s="9">
        <v>4.9149310000000002E-2</v>
      </c>
      <c r="V22" s="9">
        <v>4.7510999999999998E-2</v>
      </c>
      <c r="W22" s="9">
        <v>4.5928490000000002E-2</v>
      </c>
      <c r="X22" s="9">
        <v>4.519716E-2</v>
      </c>
      <c r="Y22" s="9">
        <v>4.5949089999999998E-2</v>
      </c>
      <c r="Z22" s="9">
        <v>4.6833380000000001E-2</v>
      </c>
      <c r="AA22" s="9">
        <v>4.5272270000000003E-2</v>
      </c>
      <c r="AB22" s="9">
        <v>4.3763200000000002E-2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355.8471371</v>
      </c>
      <c r="C23" s="9">
        <v>451.10716552999997</v>
      </c>
      <c r="D23" s="9">
        <v>552.46832988999995</v>
      </c>
      <c r="E23" s="9">
        <v>660.41863158000001</v>
      </c>
      <c r="F23" s="9">
        <v>775.48262738000005</v>
      </c>
      <c r="G23" s="9">
        <v>893.71545322999998</v>
      </c>
      <c r="H23" s="9">
        <v>1012.88680138</v>
      </c>
      <c r="I23" s="9">
        <v>1133.1487183199999</v>
      </c>
      <c r="J23" s="9">
        <v>1254.6609265100001</v>
      </c>
      <c r="K23" s="9">
        <v>1377.57750792</v>
      </c>
      <c r="L23" s="9">
        <v>1502.05439243</v>
      </c>
      <c r="M23" s="9">
        <v>1628.8304583700001</v>
      </c>
      <c r="N23" s="9">
        <v>1759.1401810899999</v>
      </c>
      <c r="O23" s="9">
        <v>1893.0707981099999</v>
      </c>
      <c r="P23" s="9">
        <v>2030.7065650100001</v>
      </c>
      <c r="Q23" s="9">
        <v>2000.74160519</v>
      </c>
      <c r="R23" s="9">
        <v>1934.0502196299999</v>
      </c>
      <c r="S23" s="9">
        <v>1869.5818789800001</v>
      </c>
      <c r="T23" s="9">
        <v>1807.26248302</v>
      </c>
      <c r="U23" s="9">
        <v>1747.0216098000001</v>
      </c>
      <c r="V23" s="9">
        <v>1688.7875561400001</v>
      </c>
      <c r="W23" s="9">
        <v>1632.5367639000001</v>
      </c>
      <c r="X23" s="9">
        <v>1606.54162997</v>
      </c>
      <c r="Y23" s="9">
        <v>1633.2691708299999</v>
      </c>
      <c r="Z23" s="9">
        <v>1664.70133089</v>
      </c>
      <c r="AA23" s="9">
        <v>1609.21131092</v>
      </c>
      <c r="AB23" s="9">
        <v>1555.57126653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0.31140307</v>
      </c>
      <c r="D25" s="9">
        <v>0.26691503999999999</v>
      </c>
      <c r="E25" s="9">
        <v>0.23660692999999999</v>
      </c>
      <c r="F25" s="9">
        <v>0.21471000000000001</v>
      </c>
      <c r="G25" s="9">
        <v>0.19219365999999999</v>
      </c>
      <c r="H25" s="9">
        <v>0.17241454000000001</v>
      </c>
      <c r="I25" s="9">
        <v>0.1573011</v>
      </c>
      <c r="J25" s="9">
        <v>0.14540460999999999</v>
      </c>
      <c r="K25" s="9">
        <v>0.13581893</v>
      </c>
      <c r="L25" s="9">
        <v>0.12794916000000001</v>
      </c>
      <c r="M25" s="9">
        <v>0.12178498</v>
      </c>
      <c r="N25" s="9">
        <v>0.11723359999999999</v>
      </c>
      <c r="O25" s="9">
        <v>0.11323232</v>
      </c>
      <c r="P25" s="9">
        <v>0.10968754999999999</v>
      </c>
      <c r="Q25" s="9">
        <v>0.10652594999999999</v>
      </c>
      <c r="R25" s="9">
        <v>1.9218010000000001E-2</v>
      </c>
      <c r="S25" s="9">
        <v>0</v>
      </c>
      <c r="T25" s="9">
        <v>0</v>
      </c>
      <c r="U25" s="9">
        <v>0</v>
      </c>
      <c r="V25" s="9">
        <v>6.8999999999999996E-7</v>
      </c>
      <c r="W25" s="9">
        <v>0</v>
      </c>
      <c r="X25" s="9">
        <v>2.58E-5</v>
      </c>
      <c r="Y25" s="9">
        <v>1.801053E-2</v>
      </c>
      <c r="Z25" s="9">
        <v>5.1693129999999997E-2</v>
      </c>
      <c r="AA25" s="9">
        <v>5.4391309999999998E-2</v>
      </c>
      <c r="AB25" s="9">
        <v>2E-8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0.31141307000000001</v>
      </c>
      <c r="D26" s="9">
        <v>0.26692504</v>
      </c>
      <c r="E26" s="9">
        <v>0.23661693</v>
      </c>
      <c r="F26" s="9">
        <v>0.21471952999999999</v>
      </c>
      <c r="G26" s="9">
        <v>0.19220366</v>
      </c>
      <c r="H26" s="9">
        <v>0.17242453999999999</v>
      </c>
      <c r="I26" s="9">
        <v>0.1573088</v>
      </c>
      <c r="J26" s="9">
        <v>0.14541461</v>
      </c>
      <c r="K26" s="9">
        <v>0.13582892999999999</v>
      </c>
      <c r="L26" s="9">
        <v>0.12795786000000001</v>
      </c>
      <c r="M26" s="9">
        <v>0.12179495</v>
      </c>
      <c r="N26" s="9">
        <v>0.11724347</v>
      </c>
      <c r="O26" s="9">
        <v>0.11324221</v>
      </c>
      <c r="P26" s="9">
        <v>0.10969486000000001</v>
      </c>
      <c r="Q26" s="9">
        <v>1.9218010000000001E-2</v>
      </c>
      <c r="R26" s="9">
        <v>0</v>
      </c>
      <c r="S26" s="9">
        <v>0</v>
      </c>
      <c r="T26" s="9">
        <v>0</v>
      </c>
      <c r="U26" s="9">
        <v>6.8999999999999996E-7</v>
      </c>
      <c r="V26" s="9">
        <v>0</v>
      </c>
      <c r="W26" s="9">
        <v>2.58E-5</v>
      </c>
      <c r="X26" s="9">
        <v>1.801053E-2</v>
      </c>
      <c r="Y26" s="9">
        <v>5.1693129999999997E-2</v>
      </c>
      <c r="Z26" s="9">
        <v>5.4391309999999998E-2</v>
      </c>
      <c r="AA26" s="9">
        <v>2E-8</v>
      </c>
      <c r="AB26" s="9">
        <v>2.1E-7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0.31141307000000001</v>
      </c>
      <c r="D27" s="9">
        <v>0.26692504</v>
      </c>
      <c r="E27" s="9">
        <v>0.23661693</v>
      </c>
      <c r="F27" s="9">
        <v>0.21471999999999999</v>
      </c>
      <c r="G27" s="9">
        <v>0.19220366</v>
      </c>
      <c r="H27" s="9">
        <v>0.17242453999999999</v>
      </c>
      <c r="I27" s="9">
        <v>0.15731110000000001</v>
      </c>
      <c r="J27" s="9">
        <v>0.14541461</v>
      </c>
      <c r="K27" s="9">
        <v>0.13582892999999999</v>
      </c>
      <c r="L27" s="9">
        <v>0.12795915999999999</v>
      </c>
      <c r="M27" s="9">
        <v>0.12179498</v>
      </c>
      <c r="N27" s="9">
        <v>0.1172436</v>
      </c>
      <c r="O27" s="9">
        <v>0.11324231999999999</v>
      </c>
      <c r="P27" s="9">
        <v>0.10969755</v>
      </c>
      <c r="Q27" s="9">
        <v>0.10653595</v>
      </c>
      <c r="R27" s="9">
        <v>0.10935072999999999</v>
      </c>
      <c r="S27" s="9">
        <v>0.11369894</v>
      </c>
      <c r="T27" s="9">
        <v>0.11809964000000001</v>
      </c>
      <c r="U27" s="9">
        <v>0.1225835</v>
      </c>
      <c r="V27" s="9">
        <v>0.12731907000000001</v>
      </c>
      <c r="W27" s="9">
        <v>0.13230634999999999</v>
      </c>
      <c r="X27" s="9">
        <v>0.13756752999999999</v>
      </c>
      <c r="Y27" s="9">
        <v>0.14124937000000001</v>
      </c>
      <c r="Z27" s="9">
        <v>0.14161118</v>
      </c>
      <c r="AA27" s="9">
        <v>0.14170157</v>
      </c>
      <c r="AB27" s="9">
        <v>0.14792477000000001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17</v>
      </c>
      <c r="C28" s="9">
        <v>16.32</v>
      </c>
      <c r="D28" s="9">
        <v>15.667716070000001</v>
      </c>
      <c r="E28" s="9">
        <v>15.04100742</v>
      </c>
      <c r="F28" s="9">
        <v>14.4483481</v>
      </c>
      <c r="G28" s="9">
        <v>13.873029000000001</v>
      </c>
      <c r="H28" s="9">
        <v>13.3182314</v>
      </c>
      <c r="I28" s="9">
        <v>12.78795435</v>
      </c>
      <c r="J28" s="9">
        <v>12.276436179999999</v>
      </c>
      <c r="K28" s="9">
        <v>11.787259329999999</v>
      </c>
      <c r="L28" s="9">
        <v>11.31576896</v>
      </c>
      <c r="M28" s="9">
        <v>10.8631382</v>
      </c>
      <c r="N28" s="9">
        <v>10.42963415</v>
      </c>
      <c r="O28" s="9">
        <v>10.01244878</v>
      </c>
      <c r="P28" s="9">
        <v>9.6119530999999991</v>
      </c>
      <c r="Q28" s="9">
        <v>9.2274749800000002</v>
      </c>
      <c r="R28" s="9">
        <v>8.8583759799999999</v>
      </c>
      <c r="S28" s="9">
        <v>8.5040409399999994</v>
      </c>
      <c r="T28" s="9">
        <v>8.1638798799999996</v>
      </c>
      <c r="U28" s="9">
        <v>7.8377872899999996</v>
      </c>
      <c r="V28" s="9">
        <v>7.5242785799999998</v>
      </c>
      <c r="W28" s="9">
        <v>7.2254828</v>
      </c>
      <c r="X28" s="9">
        <v>6.9380696100000003</v>
      </c>
      <c r="Y28" s="9">
        <v>6.6611431999999997</v>
      </c>
      <c r="Z28" s="9">
        <v>6.3947197200000003</v>
      </c>
      <c r="AA28" s="9">
        <v>6.1389309299999999</v>
      </c>
      <c r="AB28" s="9">
        <v>5.8934016099999997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7411.9560755299999</v>
      </c>
      <c r="C29" s="9">
        <v>7115.4778325099996</v>
      </c>
      <c r="D29" s="9">
        <v>6831.0836893200003</v>
      </c>
      <c r="E29" s="9">
        <v>6557.8404354599998</v>
      </c>
      <c r="F29" s="9">
        <v>6299.4422569300004</v>
      </c>
      <c r="G29" s="9">
        <v>6048.6046453299996</v>
      </c>
      <c r="H29" s="9">
        <v>5806.7145310599999</v>
      </c>
      <c r="I29" s="9">
        <v>5575.5149482999996</v>
      </c>
      <c r="J29" s="9">
        <v>5352.4944284599997</v>
      </c>
      <c r="K29" s="9">
        <v>5139.2144396599997</v>
      </c>
      <c r="L29" s="9">
        <v>4933.6461275800002</v>
      </c>
      <c r="M29" s="9">
        <v>4736.30022001</v>
      </c>
      <c r="N29" s="9">
        <v>4547.2934658499998</v>
      </c>
      <c r="O29" s="9">
        <v>4365.4017584499998</v>
      </c>
      <c r="P29" s="9">
        <v>4190.7867501800001</v>
      </c>
      <c r="Q29" s="9">
        <v>4023.15520208</v>
      </c>
      <c r="R29" s="9">
        <v>3862.2291033299998</v>
      </c>
      <c r="S29" s="9">
        <v>3707.7398142400002</v>
      </c>
      <c r="T29" s="9">
        <v>3559.4304090999999</v>
      </c>
      <c r="U29" s="9">
        <v>3417.2548130599998</v>
      </c>
      <c r="V29" s="9">
        <v>3280.56602621</v>
      </c>
      <c r="W29" s="9">
        <v>3150.2917925500001</v>
      </c>
      <c r="X29" s="9">
        <v>3024.98036452</v>
      </c>
      <c r="Y29" s="9">
        <v>2904.24127748</v>
      </c>
      <c r="Z29" s="9">
        <v>2788.08136457</v>
      </c>
      <c r="AA29" s="9">
        <v>2676.5580240899999</v>
      </c>
      <c r="AB29" s="9">
        <v>2569.5078465800002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5.1419245199999999</v>
      </c>
      <c r="C31" s="9">
        <v>4.9362475400000001</v>
      </c>
      <c r="D31" s="9">
        <v>4.7389537300000004</v>
      </c>
      <c r="E31" s="9">
        <v>4.5493955799999997</v>
      </c>
      <c r="F31" s="9">
        <v>4.3701362000000001</v>
      </c>
      <c r="G31" s="9">
        <v>4.1961216500000003</v>
      </c>
      <c r="H31" s="9">
        <v>4.0283141499999999</v>
      </c>
      <c r="I31" s="9">
        <v>3.8679233000000002</v>
      </c>
      <c r="J31" s="9">
        <v>3.71320636</v>
      </c>
      <c r="K31" s="9">
        <v>3.5652469299999998</v>
      </c>
      <c r="L31" s="9">
        <v>3.4226370500000001</v>
      </c>
      <c r="M31" s="9">
        <v>3.2857315699999998</v>
      </c>
      <c r="N31" s="9">
        <v>3.1546112700000002</v>
      </c>
      <c r="O31" s="9">
        <v>3.02842682</v>
      </c>
      <c r="P31" s="9">
        <v>2.9072904300000002</v>
      </c>
      <c r="Q31" s="9">
        <v>2.79099882</v>
      </c>
      <c r="R31" s="9">
        <v>2.6793588599999998</v>
      </c>
      <c r="S31" s="9">
        <v>2.57218451</v>
      </c>
      <c r="T31" s="9">
        <v>2.4692973</v>
      </c>
      <c r="U31" s="9">
        <v>2.37066533</v>
      </c>
      <c r="V31" s="9">
        <v>2.2758395600000001</v>
      </c>
      <c r="W31" s="9">
        <v>2.1854639499999999</v>
      </c>
      <c r="X31" s="9">
        <v>2.0985311900000001</v>
      </c>
      <c r="Y31" s="9">
        <v>2.0147703300000002</v>
      </c>
      <c r="Z31" s="9">
        <v>1.9341862400000001</v>
      </c>
      <c r="AA31" s="9">
        <v>1.8568187899999999</v>
      </c>
      <c r="AB31" s="9">
        <v>1.7825544900000001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2.8461900000000002E-3</v>
      </c>
      <c r="D32" s="9">
        <v>2.7324300000000001E-3</v>
      </c>
      <c r="E32" s="9">
        <v>2.6231399999999999E-3</v>
      </c>
      <c r="F32" s="9">
        <v>2.5197800000000001E-3</v>
      </c>
      <c r="G32" s="9">
        <v>2.4194400000000001E-3</v>
      </c>
      <c r="H32" s="9">
        <v>2.3226900000000001E-3</v>
      </c>
      <c r="I32" s="9">
        <v>2.2302099999999998E-3</v>
      </c>
      <c r="J32" s="9">
        <v>2.1410000000000001E-3</v>
      </c>
      <c r="K32" s="9">
        <v>2.0556900000000002E-3</v>
      </c>
      <c r="L32" s="9">
        <v>1.9734599999999998E-3</v>
      </c>
      <c r="M32" s="9">
        <v>1.89452E-3</v>
      </c>
      <c r="N32" s="9">
        <v>1.8189199999999999E-3</v>
      </c>
      <c r="O32" s="9">
        <v>1.7461600000000001E-3</v>
      </c>
      <c r="P32" s="9">
        <v>1.6763100000000001E-3</v>
      </c>
      <c r="Q32" s="9">
        <v>1.6092599999999999E-3</v>
      </c>
      <c r="R32" s="9">
        <v>1.5448899999999999E-3</v>
      </c>
      <c r="S32" s="9">
        <v>1.4831E-3</v>
      </c>
      <c r="T32" s="9">
        <v>1.42377E-3</v>
      </c>
      <c r="U32" s="9">
        <v>1.3669000000000001E-3</v>
      </c>
      <c r="V32" s="9">
        <v>1.31223E-3</v>
      </c>
      <c r="W32" s="9">
        <v>1.26012E-3</v>
      </c>
      <c r="X32" s="9">
        <v>1.20999E-3</v>
      </c>
      <c r="Y32" s="9">
        <v>1.1617000000000001E-3</v>
      </c>
      <c r="Z32" s="9">
        <v>1.11523E-3</v>
      </c>
      <c r="AA32" s="9">
        <v>1.07062E-3</v>
      </c>
      <c r="AB32" s="9">
        <v>1.0277999999999999E-3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2.9649999999999999E-5</v>
      </c>
      <c r="C33" s="9">
        <v>2.8459999999999999E-5</v>
      </c>
      <c r="D33" s="9">
        <v>2.7319999999999999E-5</v>
      </c>
      <c r="E33" s="9">
        <v>2.6230000000000001E-5</v>
      </c>
      <c r="F33" s="9">
        <v>2.5199999999999999E-5</v>
      </c>
      <c r="G33" s="9">
        <v>2.419E-5</v>
      </c>
      <c r="H33" s="9">
        <v>2.323E-5</v>
      </c>
      <c r="I33" s="9">
        <v>2.23E-5</v>
      </c>
      <c r="J33" s="9">
        <v>2.141E-5</v>
      </c>
      <c r="K33" s="9">
        <v>2.056E-5</v>
      </c>
      <c r="L33" s="9">
        <v>1.9729999999999999E-5</v>
      </c>
      <c r="M33" s="9">
        <v>1.895E-5</v>
      </c>
      <c r="N33" s="9">
        <v>1.819E-5</v>
      </c>
      <c r="O33" s="9">
        <v>1.7459999999999999E-5</v>
      </c>
      <c r="P33" s="9">
        <v>1.6759999999999999E-5</v>
      </c>
      <c r="Q33" s="9">
        <v>1.609E-5</v>
      </c>
      <c r="R33" s="9">
        <v>1.5449999999999999E-5</v>
      </c>
      <c r="S33" s="9">
        <v>1.483E-5</v>
      </c>
      <c r="T33" s="9">
        <v>1.4239999999999999E-5</v>
      </c>
      <c r="U33" s="9">
        <v>1.367E-5</v>
      </c>
      <c r="V33" s="9">
        <v>1.312E-5</v>
      </c>
      <c r="W33" s="9">
        <v>1.26E-5</v>
      </c>
      <c r="X33" s="9">
        <v>1.2099999999999999E-5</v>
      </c>
      <c r="Y33" s="9">
        <v>1.1620000000000001E-5</v>
      </c>
      <c r="Z33" s="9">
        <v>1.115E-5</v>
      </c>
      <c r="AA33" s="9">
        <v>1.0710000000000001E-5</v>
      </c>
      <c r="AB33" s="9">
        <v>1.028E-5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5.1419245199999999</v>
      </c>
      <c r="C34" s="9">
        <v>4.9362475400000001</v>
      </c>
      <c r="D34" s="9">
        <v>4.7389537300000004</v>
      </c>
      <c r="E34" s="9">
        <v>4.5493955799999997</v>
      </c>
      <c r="F34" s="9">
        <v>4.3701362000000001</v>
      </c>
      <c r="G34" s="9">
        <v>4.1961216500000003</v>
      </c>
      <c r="H34" s="9">
        <v>4.0283141499999999</v>
      </c>
      <c r="I34" s="9">
        <v>3.8679233000000002</v>
      </c>
      <c r="J34" s="9">
        <v>3.71320636</v>
      </c>
      <c r="K34" s="9">
        <v>3.5652469299999998</v>
      </c>
      <c r="L34" s="9">
        <v>3.4226370500000001</v>
      </c>
      <c r="M34" s="9">
        <v>3.2857315699999998</v>
      </c>
      <c r="N34" s="9">
        <v>3.1546112700000002</v>
      </c>
      <c r="O34" s="9">
        <v>3.02842682</v>
      </c>
      <c r="P34" s="9">
        <v>2.9072904300000002</v>
      </c>
      <c r="Q34" s="9">
        <v>2.79099882</v>
      </c>
      <c r="R34" s="9">
        <v>2.6793588599999998</v>
      </c>
      <c r="S34" s="9">
        <v>2.57218451</v>
      </c>
      <c r="T34" s="9">
        <v>2.4692973</v>
      </c>
      <c r="U34" s="9">
        <v>2.37066533</v>
      </c>
      <c r="V34" s="9">
        <v>2.2758395600000001</v>
      </c>
      <c r="W34" s="9">
        <v>2.1854639499999999</v>
      </c>
      <c r="X34" s="9">
        <v>2.0985311900000001</v>
      </c>
      <c r="Y34" s="9">
        <v>2.0147703300000002</v>
      </c>
      <c r="Z34" s="9">
        <v>1.9341862400000001</v>
      </c>
      <c r="AA34" s="9">
        <v>1.8568187899999999</v>
      </c>
      <c r="AB34" s="9">
        <v>1.7825544900000001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1.04</v>
      </c>
      <c r="D36" s="9">
        <v>0</v>
      </c>
      <c r="E36" s="9">
        <v>3.294E-5</v>
      </c>
      <c r="F36" s="9">
        <v>0</v>
      </c>
      <c r="G36" s="9">
        <v>6.2197999999999995E-4</v>
      </c>
      <c r="H36" s="9">
        <v>1.8851999999999999E-4</v>
      </c>
      <c r="I36" s="9">
        <v>9.2799999999999992E-6</v>
      </c>
      <c r="J36" s="9">
        <v>1.918E-4</v>
      </c>
      <c r="K36" s="9">
        <v>0</v>
      </c>
      <c r="L36" s="9">
        <v>1.5956999999999999E-4</v>
      </c>
      <c r="M36" s="9">
        <v>0</v>
      </c>
      <c r="N36" s="9">
        <v>0</v>
      </c>
      <c r="O36" s="9">
        <v>9.7949999999999996E-5</v>
      </c>
      <c r="P36" s="9">
        <v>0</v>
      </c>
      <c r="Q36" s="9">
        <v>2.3999999999999998E-7</v>
      </c>
      <c r="R36" s="9">
        <v>0</v>
      </c>
      <c r="S36" s="9">
        <v>0</v>
      </c>
      <c r="T36" s="9">
        <v>0</v>
      </c>
      <c r="U36" s="9">
        <v>7.0000000000000005E-8</v>
      </c>
      <c r="V36" s="9">
        <v>5.9030000000000002E-5</v>
      </c>
      <c r="W36" s="9">
        <v>3.7E-7</v>
      </c>
      <c r="X36" s="9">
        <v>3.0116000000000002E-4</v>
      </c>
      <c r="Y36" s="9">
        <v>2.3154999999999999E-4</v>
      </c>
      <c r="Z36" s="9">
        <v>8.954E-5</v>
      </c>
      <c r="AA36" s="9">
        <v>3.4800000000000001E-6</v>
      </c>
      <c r="AB36" s="9">
        <v>0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0</v>
      </c>
      <c r="D37" s="9">
        <v>3.294E-5</v>
      </c>
      <c r="E37" s="9">
        <v>0</v>
      </c>
      <c r="F37" s="9">
        <v>6.2197999999999995E-4</v>
      </c>
      <c r="G37" s="9">
        <v>1.8851999999999999E-4</v>
      </c>
      <c r="H37" s="9">
        <v>9.2799999999999992E-6</v>
      </c>
      <c r="I37" s="9">
        <v>1.918E-4</v>
      </c>
      <c r="J37" s="9">
        <v>0</v>
      </c>
      <c r="K37" s="9">
        <v>1.5956999999999999E-4</v>
      </c>
      <c r="L37" s="9">
        <v>0</v>
      </c>
      <c r="M37" s="9">
        <v>0</v>
      </c>
      <c r="N37" s="9">
        <v>9.7949999999999996E-5</v>
      </c>
      <c r="O37" s="9">
        <v>0</v>
      </c>
      <c r="P37" s="9">
        <v>2.3999999999999998E-7</v>
      </c>
      <c r="Q37" s="9">
        <v>0</v>
      </c>
      <c r="R37" s="9">
        <v>0</v>
      </c>
      <c r="S37" s="9">
        <v>0</v>
      </c>
      <c r="T37" s="9">
        <v>7.0000000000000005E-8</v>
      </c>
      <c r="U37" s="9">
        <v>5.9030000000000002E-5</v>
      </c>
      <c r="V37" s="9">
        <v>3.7E-7</v>
      </c>
      <c r="W37" s="9">
        <v>3.0116000000000002E-4</v>
      </c>
      <c r="X37" s="9">
        <v>2.3154999999999999E-4</v>
      </c>
      <c r="Y37" s="9">
        <v>8.954E-5</v>
      </c>
      <c r="Z37" s="9">
        <v>3.4800000000000001E-6</v>
      </c>
      <c r="AA37" s="9">
        <v>0</v>
      </c>
      <c r="AB37" s="9">
        <v>4.7400000000000004E-6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42.6023213</v>
      </c>
      <c r="D38" s="9">
        <v>47.666439760000003</v>
      </c>
      <c r="E38" s="9">
        <v>53.341190939999997</v>
      </c>
      <c r="F38" s="9">
        <v>59.704108869999999</v>
      </c>
      <c r="G38" s="9">
        <v>64.541137419999998</v>
      </c>
      <c r="H38" s="9">
        <v>68.567028750000006</v>
      </c>
      <c r="I38" s="9">
        <v>72.919704920000001</v>
      </c>
      <c r="J38" s="9">
        <v>77.598204089999996</v>
      </c>
      <c r="K38" s="9">
        <v>82.65744359</v>
      </c>
      <c r="L38" s="9">
        <v>88.098208839999998</v>
      </c>
      <c r="M38" s="9">
        <v>94.346498729999993</v>
      </c>
      <c r="N38" s="9">
        <v>101.80583799</v>
      </c>
      <c r="O38" s="9">
        <v>109.80682048</v>
      </c>
      <c r="P38" s="9">
        <v>118.40942133999999</v>
      </c>
      <c r="Q38" s="9">
        <v>127.64561645000001</v>
      </c>
      <c r="R38" s="9">
        <v>135.26212701</v>
      </c>
      <c r="S38" s="9">
        <v>142.82850988000001</v>
      </c>
      <c r="T38" s="9">
        <v>150.57400469000001</v>
      </c>
      <c r="U38" s="9">
        <v>158.54870031999999</v>
      </c>
      <c r="V38" s="9">
        <v>167.00883870000001</v>
      </c>
      <c r="W38" s="9">
        <v>175.98253750000001</v>
      </c>
      <c r="X38" s="9">
        <v>185.45394884000001</v>
      </c>
      <c r="Y38" s="9">
        <v>196.01210831</v>
      </c>
      <c r="Z38" s="9">
        <v>208.17567005000001</v>
      </c>
      <c r="AA38" s="9">
        <v>221.18518386</v>
      </c>
      <c r="AB38" s="9">
        <v>234.10885164999999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8601</v>
      </c>
      <c r="C39" s="9">
        <v>9324.1883784500005</v>
      </c>
      <c r="D39" s="9">
        <v>10100.545486999999</v>
      </c>
      <c r="E39" s="9">
        <v>10934.1863818</v>
      </c>
      <c r="F39" s="9">
        <v>11829.539307409999</v>
      </c>
      <c r="G39" s="9">
        <v>12756.704090810001</v>
      </c>
      <c r="H39" s="9">
        <v>13698.70617386</v>
      </c>
      <c r="I39" s="9">
        <v>14656.750936029999</v>
      </c>
      <c r="J39" s="9">
        <v>15632.060560780001</v>
      </c>
      <c r="K39" s="9">
        <v>16625.876270659999</v>
      </c>
      <c r="L39" s="9">
        <v>17639.459327519999</v>
      </c>
      <c r="M39" s="9">
        <v>18678.521804669999</v>
      </c>
      <c r="N39" s="9">
        <v>19752.673775570001</v>
      </c>
      <c r="O39" s="9">
        <v>20862.771700159999</v>
      </c>
      <c r="P39" s="9">
        <v>22009.691713249998</v>
      </c>
      <c r="Q39" s="9">
        <v>23194.32948085</v>
      </c>
      <c r="R39" s="9">
        <v>24395.02837353</v>
      </c>
      <c r="S39" s="9">
        <v>25246.637372360001</v>
      </c>
      <c r="T39" s="9">
        <v>25816.145082520001</v>
      </c>
      <c r="U39" s="9">
        <v>26402.261715230001</v>
      </c>
      <c r="V39" s="9">
        <v>26981.410630620001</v>
      </c>
      <c r="W39" s="9">
        <v>27572.3451331</v>
      </c>
      <c r="X39" s="9">
        <v>28161.17299572</v>
      </c>
      <c r="Y39" s="9">
        <v>28734.385074819998</v>
      </c>
      <c r="Z39" s="9">
        <v>29310.442244689999</v>
      </c>
      <c r="AA39" s="9">
        <v>30654.556135639999</v>
      </c>
      <c r="AB39" s="9">
        <v>30611.771716250001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65724242.543763302</v>
      </c>
      <c r="C40" s="9">
        <v>71250463.829228193</v>
      </c>
      <c r="D40" s="9">
        <v>77182965.083743796</v>
      </c>
      <c r="E40" s="9">
        <v>83552285.346469596</v>
      </c>
      <c r="F40" s="9">
        <v>90388313.142857105</v>
      </c>
      <c r="G40" s="9">
        <v>97441819.625615701</v>
      </c>
      <c r="H40" s="9">
        <v>104553791.69786499</v>
      </c>
      <c r="I40" s="9">
        <v>111701237.20197</v>
      </c>
      <c r="J40" s="9">
        <v>118851248.052545</v>
      </c>
      <c r="K40" s="9">
        <v>125921841.917898</v>
      </c>
      <c r="L40" s="9">
        <v>132826347.192118</v>
      </c>
      <c r="M40" s="9">
        <v>139521057.02463001</v>
      </c>
      <c r="N40" s="9">
        <v>146017473.89162499</v>
      </c>
      <c r="O40" s="9">
        <v>152284237.871921</v>
      </c>
      <c r="P40" s="9">
        <v>158273151.15927699</v>
      </c>
      <c r="Q40" s="9">
        <v>164554590.712643</v>
      </c>
      <c r="R40" s="9">
        <v>170718689.65517199</v>
      </c>
      <c r="S40" s="9">
        <v>175621840.84072199</v>
      </c>
      <c r="T40" s="9">
        <v>179682867.46798</v>
      </c>
      <c r="U40" s="9">
        <v>183823208.72249499</v>
      </c>
      <c r="V40" s="9">
        <v>187974758.17405501</v>
      </c>
      <c r="W40" s="9">
        <v>192194913.05090299</v>
      </c>
      <c r="X40" s="9">
        <v>196348317.740558</v>
      </c>
      <c r="Y40" s="9">
        <v>200323376.47290599</v>
      </c>
      <c r="Z40" s="9">
        <v>204338201.27421999</v>
      </c>
      <c r="AA40" s="9">
        <v>210858173.26765099</v>
      </c>
      <c r="AB40" s="9">
        <v>213525404.29556599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9941.4626037800008</v>
      </c>
      <c r="C42" s="9">
        <v>10777.35964262</v>
      </c>
      <c r="D42" s="9">
        <v>11674.711666949999</v>
      </c>
      <c r="E42" s="9">
        <v>12638.265903039999</v>
      </c>
      <c r="F42" s="9">
        <v>13673.10080369</v>
      </c>
      <c r="G42" s="9">
        <v>14744.44650582</v>
      </c>
      <c r="H42" s="9">
        <v>15832.3867235</v>
      </c>
      <c r="I42" s="9">
        <v>16937.989121570001</v>
      </c>
      <c r="J42" s="9">
        <v>18062.23923956</v>
      </c>
      <c r="K42" s="9">
        <v>19205.647011780002</v>
      </c>
      <c r="L42" s="9">
        <v>20368.696578269999</v>
      </c>
      <c r="M42" s="9">
        <v>21557.107073110001</v>
      </c>
      <c r="N42" s="9">
        <v>22781.360157849998</v>
      </c>
      <c r="O42" s="9">
        <v>24042.062556569999</v>
      </c>
      <c r="P42" s="9">
        <v>25339.67198359</v>
      </c>
      <c r="Q42" s="9">
        <v>26680.921010270002</v>
      </c>
      <c r="R42" s="9">
        <v>28038.307163090001</v>
      </c>
      <c r="S42" s="9">
        <v>29006.41872636</v>
      </c>
      <c r="T42" s="9">
        <v>29661.74353761</v>
      </c>
      <c r="U42" s="9">
        <v>30335.78451075</v>
      </c>
      <c r="V42" s="9">
        <v>31002.423457820001</v>
      </c>
      <c r="W42" s="9">
        <v>31682.46787407</v>
      </c>
      <c r="X42" s="9">
        <v>32359.565235959999</v>
      </c>
      <c r="Y42" s="9">
        <v>33018.016423419998</v>
      </c>
      <c r="Z42" s="9">
        <v>33679.93834483</v>
      </c>
      <c r="AA42" s="9">
        <v>35195.608989510001</v>
      </c>
      <c r="AB42" s="9">
        <v>35176.427659649999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21.375139149999999</v>
      </c>
      <c r="D43" s="9">
        <v>23.154889529999998</v>
      </c>
      <c r="E43" s="9">
        <v>25.065685599999998</v>
      </c>
      <c r="F43" s="9">
        <v>27.116493940000002</v>
      </c>
      <c r="G43" s="9">
        <v>29.232545890000001</v>
      </c>
      <c r="H43" s="9">
        <v>31.366137510000001</v>
      </c>
      <c r="I43" s="9">
        <v>33.510371159999998</v>
      </c>
      <c r="J43" s="9">
        <v>35.655374420000001</v>
      </c>
      <c r="K43" s="9">
        <v>37.776552580000001</v>
      </c>
      <c r="L43" s="9">
        <v>39.847904159999999</v>
      </c>
      <c r="M43" s="9">
        <v>41.856317109999999</v>
      </c>
      <c r="N43" s="9">
        <v>43.80524217</v>
      </c>
      <c r="O43" s="9">
        <v>45.685271360000002</v>
      </c>
      <c r="P43" s="9">
        <v>47.481945349999997</v>
      </c>
      <c r="Q43" s="9">
        <v>49.366377210000003</v>
      </c>
      <c r="R43" s="9">
        <v>51.215606899999997</v>
      </c>
      <c r="S43" s="9">
        <v>52.686552249999998</v>
      </c>
      <c r="T43" s="9">
        <v>53.904860239999998</v>
      </c>
      <c r="U43" s="9">
        <v>55.146962619999996</v>
      </c>
      <c r="V43" s="9">
        <v>56.39242745</v>
      </c>
      <c r="W43" s="9">
        <v>57.658473919999999</v>
      </c>
      <c r="X43" s="9">
        <v>58.904495320000002</v>
      </c>
      <c r="Y43" s="9">
        <v>60.097012939999999</v>
      </c>
      <c r="Z43" s="9">
        <v>61.301460380000002</v>
      </c>
      <c r="AA43" s="9">
        <v>63.257451979999999</v>
      </c>
      <c r="AB43" s="9">
        <v>64.05762129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0.19717272999999999</v>
      </c>
      <c r="C44" s="9">
        <v>0.21375139000000001</v>
      </c>
      <c r="D44" s="9">
        <v>0.2315489</v>
      </c>
      <c r="E44" s="9">
        <v>0.25065685999999998</v>
      </c>
      <c r="F44" s="9">
        <v>0.27116494000000002</v>
      </c>
      <c r="G44" s="9">
        <v>0.29232545999999998</v>
      </c>
      <c r="H44" s="9">
        <v>0.31366137999999999</v>
      </c>
      <c r="I44" s="9">
        <v>0.33510371</v>
      </c>
      <c r="J44" s="9">
        <v>0.35655374000000001</v>
      </c>
      <c r="K44" s="9">
        <v>0.37776553000000002</v>
      </c>
      <c r="L44" s="9">
        <v>0.39847904000000001</v>
      </c>
      <c r="M44" s="9">
        <v>0.41856316999999998</v>
      </c>
      <c r="N44" s="9">
        <v>0.43805242</v>
      </c>
      <c r="O44" s="9">
        <v>0.45685271</v>
      </c>
      <c r="P44" s="9">
        <v>0.47481944999999998</v>
      </c>
      <c r="Q44" s="9">
        <v>0.49366377</v>
      </c>
      <c r="R44" s="9">
        <v>0.51215606999999996</v>
      </c>
      <c r="S44" s="9">
        <v>0.52686551999999998</v>
      </c>
      <c r="T44" s="9">
        <v>0.53904859999999999</v>
      </c>
      <c r="U44" s="9">
        <v>0.55146963000000004</v>
      </c>
      <c r="V44" s="9">
        <v>0.56392427000000001</v>
      </c>
      <c r="W44" s="9">
        <v>0.57658474000000004</v>
      </c>
      <c r="X44" s="9">
        <v>0.58904495000000001</v>
      </c>
      <c r="Y44" s="9">
        <v>0.60097012999999999</v>
      </c>
      <c r="Z44" s="9">
        <v>0.61301459999999997</v>
      </c>
      <c r="AA44" s="9">
        <v>0.63257452000000003</v>
      </c>
      <c r="AB44" s="9">
        <v>0.64057620999999998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9276.9905116699993</v>
      </c>
      <c r="C45" s="9">
        <v>10057.01745331</v>
      </c>
      <c r="D45" s="9">
        <v>10894.391889959999</v>
      </c>
      <c r="E45" s="9">
        <v>11793.552298189999</v>
      </c>
      <c r="F45" s="9">
        <v>12759.27495782</v>
      </c>
      <c r="G45" s="9">
        <v>13759.309709409999</v>
      </c>
      <c r="H45" s="9">
        <v>14775.34788944</v>
      </c>
      <c r="I45" s="9">
        <v>15808.689613459999</v>
      </c>
      <c r="J45" s="9">
        <v>16860.653121750001</v>
      </c>
      <c r="K45" s="9">
        <v>17932.577189989999</v>
      </c>
      <c r="L45" s="9">
        <v>19025.82220816</v>
      </c>
      <c r="M45" s="9">
        <v>20146.549186600001</v>
      </c>
      <c r="N45" s="9">
        <v>21305.12349681</v>
      </c>
      <c r="O45" s="9">
        <v>22502.468911690001</v>
      </c>
      <c r="P45" s="9">
        <v>23739.530425360001</v>
      </c>
      <c r="Q45" s="9">
        <v>25017.27409816</v>
      </c>
      <c r="R45" s="9">
        <v>26312.341210679999</v>
      </c>
      <c r="S45" s="9">
        <v>27230.881915459999</v>
      </c>
      <c r="T45" s="9">
        <v>27845.14974751</v>
      </c>
      <c r="U45" s="9">
        <v>28477.33187057</v>
      </c>
      <c r="V45" s="9">
        <v>29101.998652679998</v>
      </c>
      <c r="W45" s="9">
        <v>29739.37730312</v>
      </c>
      <c r="X45" s="9">
        <v>30374.483743600002</v>
      </c>
      <c r="Y45" s="9">
        <v>30992.74708728</v>
      </c>
      <c r="Z45" s="9">
        <v>31614.079129950002</v>
      </c>
      <c r="AA45" s="9">
        <v>33063.832857770001</v>
      </c>
      <c r="AB45" s="9">
        <v>33017.685822220003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664.47209211999996</v>
      </c>
      <c r="C46" s="9">
        <v>720.34218930999998</v>
      </c>
      <c r="D46" s="9">
        <v>780.31977700000004</v>
      </c>
      <c r="E46" s="9">
        <v>844.71360485000002</v>
      </c>
      <c r="F46" s="9">
        <v>913.82584586999997</v>
      </c>
      <c r="G46" s="9">
        <v>985.13679640999999</v>
      </c>
      <c r="H46" s="9">
        <v>1057.0388340699999</v>
      </c>
      <c r="I46" s="9">
        <v>1129.29950811</v>
      </c>
      <c r="J46" s="9">
        <v>1201.5861178099999</v>
      </c>
      <c r="K46" s="9">
        <v>1273.0698217900001</v>
      </c>
      <c r="L46" s="9">
        <v>1342.87437011</v>
      </c>
      <c r="M46" s="9">
        <v>1410.55788652</v>
      </c>
      <c r="N46" s="9">
        <v>1476.2366610399999</v>
      </c>
      <c r="O46" s="9">
        <v>1539.59364489</v>
      </c>
      <c r="P46" s="9">
        <v>1600.14155822</v>
      </c>
      <c r="Q46" s="9">
        <v>1663.6469121</v>
      </c>
      <c r="R46" s="9">
        <v>1725.96595241</v>
      </c>
      <c r="S46" s="9">
        <v>1775.5368109000001</v>
      </c>
      <c r="T46" s="9">
        <v>1816.5937901</v>
      </c>
      <c r="U46" s="9">
        <v>1858.4526401799999</v>
      </c>
      <c r="V46" s="9">
        <v>1900.42480514</v>
      </c>
      <c r="W46" s="9">
        <v>1943.0905709399999</v>
      </c>
      <c r="X46" s="9">
        <v>1985.0814923600001</v>
      </c>
      <c r="Y46" s="9">
        <v>2025.26933614</v>
      </c>
      <c r="Z46" s="9">
        <v>2065.8592148799999</v>
      </c>
      <c r="AA46" s="9">
        <v>2131.77613174</v>
      </c>
      <c r="AB46" s="9">
        <v>2158.74183743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0.11186887</v>
      </c>
      <c r="D47" s="9">
        <v>0.11102867</v>
      </c>
      <c r="E47" s="9">
        <v>0.11028153</v>
      </c>
      <c r="F47" s="9">
        <v>0.1096163</v>
      </c>
      <c r="G47" s="9">
        <v>0.10601778000000001</v>
      </c>
      <c r="H47" s="9">
        <v>0.10136814</v>
      </c>
      <c r="I47" s="9">
        <v>9.7361160000000002E-2</v>
      </c>
      <c r="J47" s="9">
        <v>9.3880640000000001E-2</v>
      </c>
      <c r="K47" s="9">
        <v>9.0836639999999996E-2</v>
      </c>
      <c r="L47" s="9">
        <v>8.8158399999999998E-2</v>
      </c>
      <c r="M47" s="9">
        <v>8.6046999999999998E-2</v>
      </c>
      <c r="N47" s="9">
        <v>8.461291E-2</v>
      </c>
      <c r="O47" s="9">
        <v>8.3271929999999994E-2</v>
      </c>
      <c r="P47" s="9">
        <v>8.2015110000000002E-2</v>
      </c>
      <c r="Q47" s="9">
        <v>8.0834569999999994E-2</v>
      </c>
      <c r="R47" s="9">
        <v>7.8725320000000001E-2</v>
      </c>
      <c r="S47" s="9">
        <v>7.6600000000000001E-2</v>
      </c>
      <c r="T47" s="9">
        <v>6.144525E-2</v>
      </c>
      <c r="U47" s="9">
        <v>4.8777189999999998E-2</v>
      </c>
      <c r="V47" s="9">
        <v>4.8926659999999997E-2</v>
      </c>
      <c r="W47" s="9">
        <v>4.8139059999999997E-2</v>
      </c>
      <c r="X47" s="9">
        <v>4.8104149999999998E-2</v>
      </c>
      <c r="Y47" s="9">
        <v>4.7544349999999999E-2</v>
      </c>
      <c r="Z47" s="9">
        <v>4.6517639999999999E-2</v>
      </c>
      <c r="AA47" s="9">
        <v>4.6202729999999997E-2</v>
      </c>
      <c r="AB47" s="9">
        <v>7.1165820000000005E-2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0.11187887000000001</v>
      </c>
      <c r="D48" s="9">
        <v>0.11103867000000001</v>
      </c>
      <c r="E48" s="9">
        <v>0.11029153</v>
      </c>
      <c r="F48" s="9">
        <v>0.1096263</v>
      </c>
      <c r="G48" s="9">
        <v>0.10602778</v>
      </c>
      <c r="H48" s="9">
        <v>0.10137814000000001</v>
      </c>
      <c r="I48" s="9">
        <v>9.7371159999999998E-2</v>
      </c>
      <c r="J48" s="9">
        <v>9.3890639999999997E-2</v>
      </c>
      <c r="K48" s="9">
        <v>9.0846640000000006E-2</v>
      </c>
      <c r="L48" s="9">
        <v>8.8168399999999994E-2</v>
      </c>
      <c r="M48" s="9">
        <v>8.6056999999999995E-2</v>
      </c>
      <c r="N48" s="9">
        <v>8.4622909999999996E-2</v>
      </c>
      <c r="O48" s="9">
        <v>8.3281930000000004E-2</v>
      </c>
      <c r="P48" s="9">
        <v>8.2025109999999998E-2</v>
      </c>
      <c r="Q48" s="9">
        <v>8.0844570000000004E-2</v>
      </c>
      <c r="R48" s="9">
        <v>7.8735299999999994E-2</v>
      </c>
      <c r="S48" s="9">
        <v>6.144525E-2</v>
      </c>
      <c r="T48" s="9">
        <v>4.8777189999999998E-2</v>
      </c>
      <c r="U48" s="9">
        <v>4.8926659999999997E-2</v>
      </c>
      <c r="V48" s="9">
        <v>4.8139059999999997E-2</v>
      </c>
      <c r="W48" s="9">
        <v>4.8104149999999998E-2</v>
      </c>
      <c r="X48" s="9">
        <v>4.7544349999999999E-2</v>
      </c>
      <c r="Y48" s="9">
        <v>4.6517639999999999E-2</v>
      </c>
      <c r="Z48" s="9">
        <v>4.6202729999999997E-2</v>
      </c>
      <c r="AA48" s="9">
        <v>7.2674719999999998E-2</v>
      </c>
      <c r="AB48" s="9">
        <v>2.4209540000000002E-2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0.11187887000000001</v>
      </c>
      <c r="D49" s="9">
        <v>0.11103867000000001</v>
      </c>
      <c r="E49" s="9">
        <v>0.11029153</v>
      </c>
      <c r="F49" s="9">
        <v>0.1096263</v>
      </c>
      <c r="G49" s="9">
        <v>0.10602778</v>
      </c>
      <c r="H49" s="9">
        <v>0.10137814000000001</v>
      </c>
      <c r="I49" s="9">
        <v>9.7371159999999998E-2</v>
      </c>
      <c r="J49" s="9">
        <v>9.3890639999999997E-2</v>
      </c>
      <c r="K49" s="9">
        <v>9.0846640000000006E-2</v>
      </c>
      <c r="L49" s="9">
        <v>8.8168399999999994E-2</v>
      </c>
      <c r="M49" s="9">
        <v>8.6056999999999995E-2</v>
      </c>
      <c r="N49" s="9">
        <v>8.4622909999999996E-2</v>
      </c>
      <c r="O49" s="9">
        <v>8.3281930000000004E-2</v>
      </c>
      <c r="P49" s="9">
        <v>8.2025109999999998E-2</v>
      </c>
      <c r="Q49" s="9">
        <v>8.0844570000000004E-2</v>
      </c>
      <c r="R49" s="9">
        <v>7.8735319999999998E-2</v>
      </c>
      <c r="S49" s="9">
        <v>7.6609999999999998E-2</v>
      </c>
      <c r="T49" s="9">
        <v>7.5360559999999993E-2</v>
      </c>
      <c r="U49" s="9">
        <v>7.4726719999999996E-2</v>
      </c>
      <c r="V49" s="9">
        <v>7.4116050000000003E-2</v>
      </c>
      <c r="W49" s="9">
        <v>7.3568159999999994E-2</v>
      </c>
      <c r="X49" s="9">
        <v>7.3047970000000004E-2</v>
      </c>
      <c r="Y49" s="9">
        <v>7.2712399999999996E-2</v>
      </c>
      <c r="Z49" s="9">
        <v>7.2677050000000007E-2</v>
      </c>
      <c r="AA49" s="9">
        <v>7.2674719999999998E-2</v>
      </c>
      <c r="AB49" s="9">
        <v>7.1175820000000001E-2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11933</v>
      </c>
      <c r="C50" s="9">
        <v>13028.409395320001</v>
      </c>
      <c r="D50" s="9">
        <v>14200.68874514</v>
      </c>
      <c r="E50" s="9">
        <v>15455.92444825</v>
      </c>
      <c r="F50" s="9">
        <v>15511.33542526</v>
      </c>
      <c r="G50" s="9">
        <v>14890.882008250001</v>
      </c>
      <c r="H50" s="9">
        <v>14295.246727919999</v>
      </c>
      <c r="I50" s="9">
        <v>13723.43686942</v>
      </c>
      <c r="J50" s="9">
        <v>13174.499394640001</v>
      </c>
      <c r="K50" s="9">
        <v>12647.51941886</v>
      </c>
      <c r="L50" s="9">
        <v>12306.35699753</v>
      </c>
      <c r="M50" s="9">
        <v>12287.907822650001</v>
      </c>
      <c r="N50" s="9">
        <v>12252.986510029999</v>
      </c>
      <c r="O50" s="9">
        <v>12201.29625589</v>
      </c>
      <c r="P50" s="9">
        <v>12132.528756989999</v>
      </c>
      <c r="Q50" s="9">
        <v>12046.36496524</v>
      </c>
      <c r="R50" s="9">
        <v>11958.77092542</v>
      </c>
      <c r="S50" s="9">
        <v>12133.71635644</v>
      </c>
      <c r="T50" s="9">
        <v>12523.174321529999</v>
      </c>
      <c r="U50" s="9">
        <v>12911.819532330001</v>
      </c>
      <c r="V50" s="9">
        <v>13317.0168364</v>
      </c>
      <c r="W50" s="9">
        <v>13725.576077809999</v>
      </c>
      <c r="X50" s="9">
        <v>14147.88024552</v>
      </c>
      <c r="Y50" s="9">
        <v>14594.034186790001</v>
      </c>
      <c r="Z50" s="9">
        <v>15051.07445043</v>
      </c>
      <c r="AA50" s="9">
        <v>14966.88940595</v>
      </c>
      <c r="AB50" s="9">
        <v>15897.70980577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48707216.009675503</v>
      </c>
      <c r="C51" s="9">
        <v>53061994.2266009</v>
      </c>
      <c r="D51" s="9">
        <v>57141071.041050903</v>
      </c>
      <c r="E51" s="9">
        <v>58873178.903119802</v>
      </c>
      <c r="F51" s="9">
        <v>55864155.4417077</v>
      </c>
      <c r="G51" s="9">
        <v>51486417.280788101</v>
      </c>
      <c r="H51" s="9">
        <v>47026111.428571403</v>
      </c>
      <c r="I51" s="9">
        <v>42526976.722495802</v>
      </c>
      <c r="J51" s="9">
        <v>38043432.413793102</v>
      </c>
      <c r="K51" s="9">
        <v>33671323.940886699</v>
      </c>
      <c r="L51" s="9">
        <v>29588463.080459699</v>
      </c>
      <c r="M51" s="9">
        <v>25841963.284072202</v>
      </c>
      <c r="N51" s="9">
        <v>22251901.642036099</v>
      </c>
      <c r="O51" s="9">
        <v>18885714.459770098</v>
      </c>
      <c r="P51" s="9">
        <v>15814553.316912901</v>
      </c>
      <c r="Q51" s="9">
        <v>13441339.142857101</v>
      </c>
      <c r="R51" s="9">
        <v>11457214.778325099</v>
      </c>
      <c r="S51" s="9">
        <v>10790096.7487684</v>
      </c>
      <c r="T51" s="9">
        <v>11026446.085385799</v>
      </c>
      <c r="U51" s="9">
        <v>11249524.8719211</v>
      </c>
      <c r="V51" s="9">
        <v>11529440.316912901</v>
      </c>
      <c r="W51" s="9">
        <v>11810626.4400656</v>
      </c>
      <c r="X51" s="9">
        <v>12072067.8719211</v>
      </c>
      <c r="Y51" s="9">
        <v>12301146.594417</v>
      </c>
      <c r="Z51" s="9">
        <v>12550687.313628901</v>
      </c>
      <c r="AA51" s="9">
        <v>10873656.032840701</v>
      </c>
      <c r="AB51" s="9">
        <v>13124284.550082101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3451.4060212999998</v>
      </c>
      <c r="C53" s="9">
        <v>3765.3938288600002</v>
      </c>
      <c r="D53" s="9">
        <v>4087.2319846700002</v>
      </c>
      <c r="E53" s="9">
        <v>4367.5357728600002</v>
      </c>
      <c r="F53" s="9">
        <v>4304.6236258500003</v>
      </c>
      <c r="G53" s="9">
        <v>4080.1452853999999</v>
      </c>
      <c r="H53" s="9">
        <v>3858.35875446</v>
      </c>
      <c r="I53" s="9">
        <v>3640.14300422</v>
      </c>
      <c r="J53" s="9">
        <v>3426.6451321999998</v>
      </c>
      <c r="K53" s="9">
        <v>3220.0302702099998</v>
      </c>
      <c r="L53" s="9">
        <v>3055.7111146299999</v>
      </c>
      <c r="M53" s="9">
        <v>2960.7978554400001</v>
      </c>
      <c r="N53" s="9">
        <v>2866.5779443800002</v>
      </c>
      <c r="O53" s="9">
        <v>2774.6405420400001</v>
      </c>
      <c r="P53" s="9">
        <v>2686.6632809399998</v>
      </c>
      <c r="Q53" s="9">
        <v>2612.4169281499999</v>
      </c>
      <c r="R53" s="9">
        <v>2547.39313735</v>
      </c>
      <c r="S53" s="9">
        <v>2564.29175463</v>
      </c>
      <c r="T53" s="9">
        <v>2643.91469813</v>
      </c>
      <c r="U53" s="9">
        <v>2723.0597111299999</v>
      </c>
      <c r="V53" s="9">
        <v>2806.7304440299999</v>
      </c>
      <c r="W53" s="9">
        <v>2891.0697324799999</v>
      </c>
      <c r="X53" s="9">
        <v>2977.5338104399998</v>
      </c>
      <c r="Y53" s="9">
        <v>3067.73106104</v>
      </c>
      <c r="Z53" s="9">
        <v>3160.49204448</v>
      </c>
      <c r="AA53" s="9">
        <v>3103.6077999099998</v>
      </c>
      <c r="AB53" s="9">
        <v>3335.0420310499999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2600.0377171</v>
      </c>
      <c r="D54" s="9">
        <v>2799.9124810100002</v>
      </c>
      <c r="E54" s="9">
        <v>2884.7857662500001</v>
      </c>
      <c r="F54" s="9">
        <v>2737.3436166400002</v>
      </c>
      <c r="G54" s="9">
        <v>2522.83444676</v>
      </c>
      <c r="H54" s="9">
        <v>2304.2794600000002</v>
      </c>
      <c r="I54" s="9">
        <v>2083.8218594</v>
      </c>
      <c r="J54" s="9">
        <v>1864.1281882799999</v>
      </c>
      <c r="K54" s="9">
        <v>1649.8948731</v>
      </c>
      <c r="L54" s="9">
        <v>1449.83469094</v>
      </c>
      <c r="M54" s="9">
        <v>1266.2562009200001</v>
      </c>
      <c r="N54" s="9">
        <v>1090.34318046</v>
      </c>
      <c r="O54" s="9">
        <v>925.40000853000004</v>
      </c>
      <c r="P54" s="9">
        <v>774.91311253000003</v>
      </c>
      <c r="Q54" s="9">
        <v>658.62561800000003</v>
      </c>
      <c r="R54" s="9">
        <v>561.40352413999994</v>
      </c>
      <c r="S54" s="9">
        <v>528.71474068999999</v>
      </c>
      <c r="T54" s="9">
        <v>540.29585817999998</v>
      </c>
      <c r="U54" s="9">
        <v>551.22671872000001</v>
      </c>
      <c r="V54" s="9">
        <v>564.94257553</v>
      </c>
      <c r="W54" s="9">
        <v>578.72069555999997</v>
      </c>
      <c r="X54" s="9">
        <v>591.53132572000004</v>
      </c>
      <c r="Y54" s="9">
        <v>602.75618312999995</v>
      </c>
      <c r="Z54" s="9">
        <v>614.98367837000001</v>
      </c>
      <c r="AA54" s="9">
        <v>532.80914560999997</v>
      </c>
      <c r="AB54" s="9">
        <v>643.08994295000002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23.866535840000001</v>
      </c>
      <c r="C55" s="9">
        <v>26.00037717</v>
      </c>
      <c r="D55" s="9">
        <v>27.999124810000001</v>
      </c>
      <c r="E55" s="9">
        <v>28.847857659999999</v>
      </c>
      <c r="F55" s="9">
        <v>27.373436170000002</v>
      </c>
      <c r="G55" s="9">
        <v>25.22834447</v>
      </c>
      <c r="H55" s="9">
        <v>23.042794600000001</v>
      </c>
      <c r="I55" s="9">
        <v>20.83821859</v>
      </c>
      <c r="J55" s="9">
        <v>18.641281880000001</v>
      </c>
      <c r="K55" s="9">
        <v>16.498948729999999</v>
      </c>
      <c r="L55" s="9">
        <v>14.49834691</v>
      </c>
      <c r="M55" s="9">
        <v>12.66256201</v>
      </c>
      <c r="N55" s="9">
        <v>10.9034318</v>
      </c>
      <c r="O55" s="9">
        <v>9.2540000899999999</v>
      </c>
      <c r="P55" s="9">
        <v>7.7491311300000003</v>
      </c>
      <c r="Q55" s="9">
        <v>6.5862561800000003</v>
      </c>
      <c r="R55" s="9">
        <v>5.6140352399999998</v>
      </c>
      <c r="S55" s="9">
        <v>5.2871474100000002</v>
      </c>
      <c r="T55" s="9">
        <v>5.40295858</v>
      </c>
      <c r="U55" s="9">
        <v>5.5122671900000002</v>
      </c>
      <c r="V55" s="9">
        <v>5.6494257599999997</v>
      </c>
      <c r="W55" s="9">
        <v>5.7872069599999998</v>
      </c>
      <c r="X55" s="9">
        <v>5.9153132599999996</v>
      </c>
      <c r="Y55" s="9">
        <v>6.0275618299999998</v>
      </c>
      <c r="Z55" s="9">
        <v>6.1498367800000002</v>
      </c>
      <c r="AA55" s="9">
        <v>5.3280914599999996</v>
      </c>
      <c r="AB55" s="9">
        <v>6.4308994300000002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2262.94995066</v>
      </c>
      <c r="C56" s="9">
        <v>2470.68116973</v>
      </c>
      <c r="D56" s="9">
        <v>2692.9898512700001</v>
      </c>
      <c r="E56" s="9">
        <v>2931.0302076299999</v>
      </c>
      <c r="F56" s="9">
        <v>2941.5382330799998</v>
      </c>
      <c r="G56" s="9">
        <v>2823.8767037500002</v>
      </c>
      <c r="H56" s="9">
        <v>2710.9216356000002</v>
      </c>
      <c r="I56" s="9">
        <v>2602.4847721900001</v>
      </c>
      <c r="J56" s="9">
        <v>2498.38538131</v>
      </c>
      <c r="K56" s="9">
        <v>2398.4499660500001</v>
      </c>
      <c r="L56" s="9">
        <v>2333.7526154699999</v>
      </c>
      <c r="M56" s="9">
        <v>2330.25395131</v>
      </c>
      <c r="N56" s="9">
        <v>2323.6315443200001</v>
      </c>
      <c r="O56" s="9">
        <v>2313.8291092200002</v>
      </c>
      <c r="P56" s="9">
        <v>2300.7881800099999</v>
      </c>
      <c r="Q56" s="9">
        <v>2284.4482530599998</v>
      </c>
      <c r="R56" s="9">
        <v>2267.8370967599999</v>
      </c>
      <c r="S56" s="9">
        <v>2301.01339396</v>
      </c>
      <c r="T56" s="9">
        <v>2374.8694136499998</v>
      </c>
      <c r="U56" s="9">
        <v>2448.5713042500001</v>
      </c>
      <c r="V56" s="9">
        <v>2525.4121003</v>
      </c>
      <c r="W56" s="9">
        <v>2602.8904473399998</v>
      </c>
      <c r="X56" s="9">
        <v>2682.97535436</v>
      </c>
      <c r="Y56" s="9">
        <v>2767.5830841299999</v>
      </c>
      <c r="Z56" s="9">
        <v>2854.2552740299998</v>
      </c>
      <c r="AA56" s="9">
        <v>2838.2905927100001</v>
      </c>
      <c r="AB56" s="9">
        <v>3014.80948803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1188.45607064</v>
      </c>
      <c r="C57" s="9">
        <v>1294.71265913</v>
      </c>
      <c r="D57" s="9">
        <v>1394.2421334000001</v>
      </c>
      <c r="E57" s="9">
        <v>1436.5055652399999</v>
      </c>
      <c r="F57" s="9">
        <v>1363.0853927799999</v>
      </c>
      <c r="G57" s="9">
        <v>1256.26858165</v>
      </c>
      <c r="H57" s="9">
        <v>1147.4371188600001</v>
      </c>
      <c r="I57" s="9">
        <v>1037.6582320299999</v>
      </c>
      <c r="J57" s="9">
        <v>928.25975089999997</v>
      </c>
      <c r="K57" s="9">
        <v>821.58030415999997</v>
      </c>
      <c r="L57" s="9">
        <v>721.95849915999997</v>
      </c>
      <c r="M57" s="9">
        <v>630.54390412999999</v>
      </c>
      <c r="N57" s="9">
        <v>542.94640006999998</v>
      </c>
      <c r="O57" s="9">
        <v>460.81143281999999</v>
      </c>
      <c r="P57" s="9">
        <v>385.87510092999997</v>
      </c>
      <c r="Q57" s="9">
        <v>327.96867508999998</v>
      </c>
      <c r="R57" s="9">
        <v>279.55604059000001</v>
      </c>
      <c r="S57" s="9">
        <v>263.27836066999998</v>
      </c>
      <c r="T57" s="9">
        <v>269.04528448000002</v>
      </c>
      <c r="U57" s="9">
        <v>274.48840687000001</v>
      </c>
      <c r="V57" s="9">
        <v>281.31834372999998</v>
      </c>
      <c r="W57" s="9">
        <v>288.17928513999999</v>
      </c>
      <c r="X57" s="9">
        <v>294.55845606999998</v>
      </c>
      <c r="Y57" s="9">
        <v>300.1479769</v>
      </c>
      <c r="Z57" s="9">
        <v>306.23677044999999</v>
      </c>
      <c r="AA57" s="9">
        <v>265.31720719999998</v>
      </c>
      <c r="AB57" s="9">
        <v>320.23254301999998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0.13727823</v>
      </c>
      <c r="D58" s="9">
        <v>0.13538448</v>
      </c>
      <c r="E58" s="9">
        <v>0.13373228000000001</v>
      </c>
      <c r="F58" s="9">
        <v>0.13228656999999999</v>
      </c>
      <c r="G58" s="9">
        <v>4.540114E-2</v>
      </c>
      <c r="H58" s="9">
        <v>0</v>
      </c>
      <c r="I58" s="9">
        <v>0</v>
      </c>
      <c r="J58" s="9">
        <v>0</v>
      </c>
      <c r="K58" s="9">
        <v>0</v>
      </c>
      <c r="L58" s="9">
        <v>0</v>
      </c>
      <c r="M58" s="9">
        <v>1.356807E-2</v>
      </c>
      <c r="N58" s="9">
        <v>4.0105040000000002E-2</v>
      </c>
      <c r="O58" s="9">
        <v>3.8706329999999997E-2</v>
      </c>
      <c r="P58" s="9">
        <v>3.7272310000000003E-2</v>
      </c>
      <c r="Q58" s="9">
        <v>3.5795750000000001E-2</v>
      </c>
      <c r="R58" s="9">
        <v>3.426887E-2</v>
      </c>
      <c r="S58" s="9">
        <v>3.4092280000000003E-2</v>
      </c>
      <c r="T58" s="9">
        <v>5.6905259999999999E-2</v>
      </c>
      <c r="U58" s="9">
        <v>7.5101219999999996E-2</v>
      </c>
      <c r="V58" s="9">
        <v>7.3993829999999997E-2</v>
      </c>
      <c r="W58" s="9">
        <v>7.4356140000000001E-2</v>
      </c>
      <c r="X58" s="9">
        <v>7.3624469999999997E-2</v>
      </c>
      <c r="Y58" s="9">
        <v>7.3716340000000005E-2</v>
      </c>
      <c r="Z58" s="9">
        <v>7.4515659999999997E-2</v>
      </c>
      <c r="AA58" s="9">
        <v>7.4288460000000001E-2</v>
      </c>
      <c r="AB58" s="9">
        <v>3.5840320000000002E-2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0.13728816999999999</v>
      </c>
      <c r="D59" s="9">
        <v>0.13539448000000001</v>
      </c>
      <c r="E59" s="9">
        <v>0.13374227999999999</v>
      </c>
      <c r="F59" s="9">
        <v>4.540114E-2</v>
      </c>
      <c r="G59" s="9">
        <v>0</v>
      </c>
      <c r="H59" s="9">
        <v>0</v>
      </c>
      <c r="I59" s="9">
        <v>0</v>
      </c>
      <c r="J59" s="9">
        <v>0</v>
      </c>
      <c r="K59" s="9">
        <v>0</v>
      </c>
      <c r="L59" s="9">
        <v>1.356807E-2</v>
      </c>
      <c r="M59" s="9">
        <v>4.0105040000000002E-2</v>
      </c>
      <c r="N59" s="9">
        <v>3.8706329999999997E-2</v>
      </c>
      <c r="O59" s="9">
        <v>3.7272310000000003E-2</v>
      </c>
      <c r="P59" s="9">
        <v>3.5795750000000001E-2</v>
      </c>
      <c r="Q59" s="9">
        <v>3.426887E-2</v>
      </c>
      <c r="R59" s="9">
        <v>3.4092280000000003E-2</v>
      </c>
      <c r="S59" s="9">
        <v>5.6905259999999999E-2</v>
      </c>
      <c r="T59" s="9">
        <v>7.5101219999999996E-2</v>
      </c>
      <c r="U59" s="9">
        <v>7.3993829999999997E-2</v>
      </c>
      <c r="V59" s="9">
        <v>7.4356140000000001E-2</v>
      </c>
      <c r="W59" s="9">
        <v>7.3624469999999997E-2</v>
      </c>
      <c r="X59" s="9">
        <v>7.3716340000000005E-2</v>
      </c>
      <c r="Y59" s="9">
        <v>7.4515659999999997E-2</v>
      </c>
      <c r="Z59" s="9">
        <v>7.4288460000000001E-2</v>
      </c>
      <c r="AA59" s="9">
        <v>3.5840320000000002E-2</v>
      </c>
      <c r="AB59" s="9">
        <v>0.10644997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0.13728823000000001</v>
      </c>
      <c r="D60" s="9">
        <v>0.13539448000000001</v>
      </c>
      <c r="E60" s="9">
        <v>0.13374227999999999</v>
      </c>
      <c r="F60" s="9">
        <v>0.13229657</v>
      </c>
      <c r="G60" s="9">
        <v>0.13619751999999999</v>
      </c>
      <c r="H60" s="9">
        <v>0.14347109999999999</v>
      </c>
      <c r="I60" s="9">
        <v>0.15131263</v>
      </c>
      <c r="J60" s="9">
        <v>0.15976671000000001</v>
      </c>
      <c r="K60" s="9">
        <v>0.16888154999999999</v>
      </c>
      <c r="L60" s="9">
        <v>0.17870907999999999</v>
      </c>
      <c r="M60" s="9">
        <v>0.18769268</v>
      </c>
      <c r="N60" s="9">
        <v>0.19397648000000001</v>
      </c>
      <c r="O60" s="9">
        <v>0.20067711999999999</v>
      </c>
      <c r="P60" s="9">
        <v>0.2078335</v>
      </c>
      <c r="Q60" s="9">
        <v>0.21548975000000001</v>
      </c>
      <c r="R60" s="9">
        <v>0.22029249000000001</v>
      </c>
      <c r="S60" s="9">
        <v>0.22452549999999999</v>
      </c>
      <c r="T60" s="9">
        <v>0.22400914999999999</v>
      </c>
      <c r="U60" s="9">
        <v>0.21980938999999999</v>
      </c>
      <c r="V60" s="9">
        <v>0.21598339999999999</v>
      </c>
      <c r="W60" s="9">
        <v>0.21222237999999999</v>
      </c>
      <c r="X60" s="9">
        <v>0.20873453</v>
      </c>
      <c r="Y60" s="9">
        <v>0.20582823</v>
      </c>
      <c r="Z60" s="9">
        <v>0.20369082999999999</v>
      </c>
      <c r="AA60" s="9">
        <v>0.20167560000000001</v>
      </c>
      <c r="AB60" s="9">
        <v>0.20563836999999999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6363</v>
      </c>
      <c r="C61" s="9">
        <v>6203.9250000000002</v>
      </c>
      <c r="D61" s="9">
        <v>6048.8268749999997</v>
      </c>
      <c r="E61" s="9">
        <v>5897.6062031199999</v>
      </c>
      <c r="F61" s="9">
        <v>5750.1660480500004</v>
      </c>
      <c r="G61" s="9">
        <v>5606.4118968499997</v>
      </c>
      <c r="H61" s="9">
        <v>5466.2515994200003</v>
      </c>
      <c r="I61" s="9">
        <v>5329.5953094400002</v>
      </c>
      <c r="J61" s="9">
        <v>5196.3554267</v>
      </c>
      <c r="K61" s="9">
        <v>5066.4465410399998</v>
      </c>
      <c r="L61" s="9">
        <v>4939.7853775100002</v>
      </c>
      <c r="M61" s="9">
        <v>4816.2907433199998</v>
      </c>
      <c r="N61" s="9">
        <v>4695.88347505</v>
      </c>
      <c r="O61" s="9">
        <v>4578.4863881700003</v>
      </c>
      <c r="P61" s="9">
        <v>4464.0242284699998</v>
      </c>
      <c r="Q61" s="9">
        <v>4352.4236227600004</v>
      </c>
      <c r="R61" s="9">
        <v>4243.6130325100003</v>
      </c>
      <c r="S61" s="9">
        <v>4137.5227066999996</v>
      </c>
      <c r="T61" s="9">
        <v>4034.0846390299998</v>
      </c>
      <c r="U61" s="9">
        <v>3933.2325230599999</v>
      </c>
      <c r="V61" s="9">
        <v>3834.9017099799999</v>
      </c>
      <c r="W61" s="9">
        <v>3739.02916723</v>
      </c>
      <c r="X61" s="9">
        <v>3645.5539806100001</v>
      </c>
      <c r="Y61" s="9">
        <v>3554.4151311000001</v>
      </c>
      <c r="Z61" s="9">
        <v>3465.55475282</v>
      </c>
      <c r="AA61" s="9">
        <v>3378.915884</v>
      </c>
      <c r="AB61" s="9">
        <v>3294.4429869000001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24250051.464040201</v>
      </c>
      <c r="C62" s="9">
        <v>16647177.776683001</v>
      </c>
      <c r="D62" s="9">
        <v>8935655.1264367793</v>
      </c>
      <c r="E62" s="9">
        <v>3154610.2721674899</v>
      </c>
      <c r="F62" s="9">
        <v>1666490.0098522201</v>
      </c>
      <c r="G62" s="9">
        <v>1371488.0605500799</v>
      </c>
      <c r="H62" s="9">
        <v>1156220.0662972101</v>
      </c>
      <c r="I62" s="9">
        <v>1000296.50061576</v>
      </c>
      <c r="J62" s="9">
        <v>882540.06055008003</v>
      </c>
      <c r="K62" s="9">
        <v>789509.01631772995</v>
      </c>
      <c r="L62" s="9">
        <v>630453.23696633999</v>
      </c>
      <c r="M62" s="9">
        <v>399155.40081075998</v>
      </c>
      <c r="N62" s="9">
        <v>258413.15050287</v>
      </c>
      <c r="O62" s="9">
        <v>173050.39457614999</v>
      </c>
      <c r="P62" s="9">
        <v>121021.31175595</v>
      </c>
      <c r="Q62" s="9">
        <v>94345.535650139995</v>
      </c>
      <c r="R62" s="9">
        <v>76815.822211100007</v>
      </c>
      <c r="S62" s="9">
        <v>66453.309113299998</v>
      </c>
      <c r="T62" s="9">
        <v>59905.941720549999</v>
      </c>
      <c r="U62" s="9">
        <v>54413.397385570002</v>
      </c>
      <c r="V62" s="9">
        <v>49957.040011800003</v>
      </c>
      <c r="W62" s="9">
        <v>46440.774688270001</v>
      </c>
      <c r="X62" s="9">
        <v>42802.106507850003</v>
      </c>
      <c r="Y62" s="9">
        <v>38512.864878389999</v>
      </c>
      <c r="Z62" s="9">
        <v>34520.326399580001</v>
      </c>
      <c r="AA62" s="9">
        <v>29775.428148089999</v>
      </c>
      <c r="AB62" s="9">
        <v>30207.716242049999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4373.1905965899996</v>
      </c>
      <c r="C64" s="9">
        <v>4100.97946219</v>
      </c>
      <c r="D64" s="9">
        <v>3828.6193858000001</v>
      </c>
      <c r="E64" s="9">
        <v>3603.52172823</v>
      </c>
      <c r="F64" s="9">
        <v>3480.6262284999998</v>
      </c>
      <c r="G64" s="9">
        <v>3387.7128245899999</v>
      </c>
      <c r="H64" s="9">
        <v>3298.8067711200001</v>
      </c>
      <c r="I64" s="9">
        <v>3213.3796213099999</v>
      </c>
      <c r="J64" s="9">
        <v>3130.8859334200001</v>
      </c>
      <c r="K64" s="9">
        <v>3050.9616606899999</v>
      </c>
      <c r="L64" s="9">
        <v>2971.4442948800001</v>
      </c>
      <c r="M64" s="9">
        <v>2892.1404978099999</v>
      </c>
      <c r="N64" s="9">
        <v>2816.7928144100001</v>
      </c>
      <c r="O64" s="9">
        <v>2744.5361455399998</v>
      </c>
      <c r="P64" s="9">
        <v>2674.8122201900001</v>
      </c>
      <c r="Q64" s="9">
        <v>2607.3913370199998</v>
      </c>
      <c r="R64" s="9">
        <v>2541.8533711599998</v>
      </c>
      <c r="S64" s="9">
        <v>2478.1105043799998</v>
      </c>
      <c r="T64" s="9">
        <v>2416.0439948899998</v>
      </c>
      <c r="U64" s="9">
        <v>2355.5498938400001</v>
      </c>
      <c r="V64" s="9">
        <v>2296.5890710899998</v>
      </c>
      <c r="W64" s="9">
        <v>2239.1215606599999</v>
      </c>
      <c r="X64" s="9">
        <v>2183.0861667300001</v>
      </c>
      <c r="Y64" s="9">
        <v>2128.43406985</v>
      </c>
      <c r="Z64" s="9">
        <v>2075.15268629</v>
      </c>
      <c r="AA64" s="9">
        <v>2023.1834987300001</v>
      </c>
      <c r="AB64" s="9">
        <v>1972.6313042300001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1365.06857769</v>
      </c>
      <c r="D65" s="9">
        <v>732.72372037000002</v>
      </c>
      <c r="E65" s="9">
        <v>258.67804231999997</v>
      </c>
      <c r="F65" s="9">
        <v>136.65218081</v>
      </c>
      <c r="G65" s="9">
        <v>112.46202097</v>
      </c>
      <c r="H65" s="9">
        <v>94.810045439999996</v>
      </c>
      <c r="I65" s="9">
        <v>82.024313050000003</v>
      </c>
      <c r="J65" s="9">
        <v>72.368284970000005</v>
      </c>
      <c r="K65" s="9">
        <v>64.73973934</v>
      </c>
      <c r="L65" s="9">
        <v>51.697165429999998</v>
      </c>
      <c r="M65" s="9">
        <v>32.73074287</v>
      </c>
      <c r="N65" s="9">
        <v>21.18987834</v>
      </c>
      <c r="O65" s="9">
        <v>14.19013236</v>
      </c>
      <c r="P65" s="9">
        <v>9.9237475600000007</v>
      </c>
      <c r="Q65" s="9">
        <v>7.7363339199999999</v>
      </c>
      <c r="R65" s="9">
        <v>6.2988974200000003</v>
      </c>
      <c r="S65" s="9">
        <v>5.4491713500000003</v>
      </c>
      <c r="T65" s="9">
        <v>4.9122872199999996</v>
      </c>
      <c r="U65" s="9">
        <v>4.4618985899999997</v>
      </c>
      <c r="V65" s="9">
        <v>4.0964772800000002</v>
      </c>
      <c r="W65" s="9">
        <v>3.8081435199999998</v>
      </c>
      <c r="X65" s="9">
        <v>3.5097727299999999</v>
      </c>
      <c r="Y65" s="9">
        <v>3.1580549200000001</v>
      </c>
      <c r="Z65" s="9">
        <v>2.8306667600000002</v>
      </c>
      <c r="AA65" s="9">
        <v>2.4415851100000001</v>
      </c>
      <c r="AB65" s="9">
        <v>2.4770327299999999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19.885042200000001</v>
      </c>
      <c r="C66" s="9">
        <v>13.65068578</v>
      </c>
      <c r="D66" s="9">
        <v>7.3272371999999999</v>
      </c>
      <c r="E66" s="9">
        <v>2.5867804200000002</v>
      </c>
      <c r="F66" s="9">
        <v>1.3665218100000001</v>
      </c>
      <c r="G66" s="9">
        <v>1.12462021</v>
      </c>
      <c r="H66" s="9">
        <v>0.94810044999999998</v>
      </c>
      <c r="I66" s="9">
        <v>0.82024313000000004</v>
      </c>
      <c r="J66" s="9">
        <v>0.72368284999999999</v>
      </c>
      <c r="K66" s="9">
        <v>0.64739738999999996</v>
      </c>
      <c r="L66" s="9">
        <v>0.51697165</v>
      </c>
      <c r="M66" s="9">
        <v>0.32730743000000001</v>
      </c>
      <c r="N66" s="9">
        <v>0.21189878000000001</v>
      </c>
      <c r="O66" s="9">
        <v>0.14190132</v>
      </c>
      <c r="P66" s="9">
        <v>9.9237480000000003E-2</v>
      </c>
      <c r="Q66" s="9">
        <v>7.7363340000000003E-2</v>
      </c>
      <c r="R66" s="9">
        <v>6.2988970000000005E-2</v>
      </c>
      <c r="S66" s="9">
        <v>5.4491709999999999E-2</v>
      </c>
      <c r="T66" s="9">
        <v>4.9122869999999999E-2</v>
      </c>
      <c r="U66" s="9">
        <v>4.4618989999999997E-2</v>
      </c>
      <c r="V66" s="9">
        <v>4.0964769999999998E-2</v>
      </c>
      <c r="W66" s="9">
        <v>3.8081440000000001E-2</v>
      </c>
      <c r="X66" s="9">
        <v>3.5097730000000001E-2</v>
      </c>
      <c r="Y66" s="9">
        <v>3.1580549999999999E-2</v>
      </c>
      <c r="Z66" s="9">
        <v>2.8306669999999999E-2</v>
      </c>
      <c r="AA66" s="9">
        <v>2.4415849999999999E-2</v>
      </c>
      <c r="AB66" s="9">
        <v>2.477033E-2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3808.6493985100001</v>
      </c>
      <c r="C67" s="9">
        <v>3713.4331635499998</v>
      </c>
      <c r="D67" s="9">
        <v>3620.5973344600002</v>
      </c>
      <c r="E67" s="9">
        <v>3530.0824011</v>
      </c>
      <c r="F67" s="9">
        <v>3441.83034107</v>
      </c>
      <c r="G67" s="9">
        <v>3355.78458254</v>
      </c>
      <c r="H67" s="9">
        <v>3271.8899679800002</v>
      </c>
      <c r="I67" s="9">
        <v>3190.0927187799998</v>
      </c>
      <c r="J67" s="9">
        <v>3110.3404008100001</v>
      </c>
      <c r="K67" s="9">
        <v>3032.5818907900002</v>
      </c>
      <c r="L67" s="9">
        <v>2956.7673435199999</v>
      </c>
      <c r="M67" s="9">
        <v>2882.8481600800001</v>
      </c>
      <c r="N67" s="9">
        <v>2810.77695627</v>
      </c>
      <c r="O67" s="9">
        <v>2740.5075323599999</v>
      </c>
      <c r="P67" s="9">
        <v>2671.9948440500002</v>
      </c>
      <c r="Q67" s="9">
        <v>2605.1949729500002</v>
      </c>
      <c r="R67" s="9">
        <v>2540.06509882</v>
      </c>
      <c r="S67" s="9">
        <v>2476.5634713499999</v>
      </c>
      <c r="T67" s="9">
        <v>2414.6493845700002</v>
      </c>
      <c r="U67" s="9">
        <v>2354.2831499499998</v>
      </c>
      <c r="V67" s="9">
        <v>2295.4260712</v>
      </c>
      <c r="W67" s="9">
        <v>2238.04041942</v>
      </c>
      <c r="X67" s="9">
        <v>2182.0897336899998</v>
      </c>
      <c r="Y67" s="9">
        <v>2127.5374903500001</v>
      </c>
      <c r="Z67" s="9">
        <v>2074.3490530899999</v>
      </c>
      <c r="AA67" s="9">
        <v>2022.4903267699999</v>
      </c>
      <c r="AB67" s="9">
        <v>1971.9280686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564.54119807999996</v>
      </c>
      <c r="C68" s="9">
        <v>387.54629863999997</v>
      </c>
      <c r="D68" s="9">
        <v>208.02205133999999</v>
      </c>
      <c r="E68" s="9">
        <v>73.439327140000003</v>
      </c>
      <c r="F68" s="9">
        <v>38.795887430000001</v>
      </c>
      <c r="G68" s="9">
        <v>31.928242050000001</v>
      </c>
      <c r="H68" s="9">
        <v>26.916803139999999</v>
      </c>
      <c r="I68" s="9">
        <v>23.286902529999999</v>
      </c>
      <c r="J68" s="9">
        <v>20.545532609999999</v>
      </c>
      <c r="K68" s="9">
        <v>18.379769899999999</v>
      </c>
      <c r="L68" s="9">
        <v>14.67695136</v>
      </c>
      <c r="M68" s="9">
        <v>9.2923377299999999</v>
      </c>
      <c r="N68" s="9">
        <v>6.0158581399999997</v>
      </c>
      <c r="O68" s="9">
        <v>4.0286131899999997</v>
      </c>
      <c r="P68" s="9">
        <v>2.8173761399999999</v>
      </c>
      <c r="Q68" s="9">
        <v>2.19636407</v>
      </c>
      <c r="R68" s="9">
        <v>1.78827234</v>
      </c>
      <c r="S68" s="9">
        <v>1.5470330400000001</v>
      </c>
      <c r="T68" s="9">
        <v>1.39461032</v>
      </c>
      <c r="U68" s="9">
        <v>1.2667438900000001</v>
      </c>
      <c r="V68" s="9">
        <v>1.16299989</v>
      </c>
      <c r="W68" s="9">
        <v>1.0811412300000001</v>
      </c>
      <c r="X68" s="9">
        <v>0.99643303999999999</v>
      </c>
      <c r="Y68" s="9">
        <v>0.89657949000000003</v>
      </c>
      <c r="Z68" s="9">
        <v>0.80363320000000005</v>
      </c>
      <c r="AA68" s="9">
        <v>0.69317196999999997</v>
      </c>
      <c r="AB68" s="9">
        <v>0.70323563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0.54775346000000003</v>
      </c>
      <c r="D69" s="9">
        <v>0</v>
      </c>
      <c r="E69" s="9">
        <v>0</v>
      </c>
      <c r="F69" s="9">
        <v>0</v>
      </c>
      <c r="G69" s="9">
        <v>0</v>
      </c>
      <c r="H69" s="9">
        <v>0</v>
      </c>
      <c r="I69" s="9">
        <v>0</v>
      </c>
      <c r="J69" s="9">
        <v>0</v>
      </c>
      <c r="K69" s="9">
        <v>0</v>
      </c>
      <c r="L69" s="9">
        <v>0</v>
      </c>
      <c r="M69" s="9">
        <v>0</v>
      </c>
      <c r="N69" s="9">
        <v>0</v>
      </c>
      <c r="O69" s="9">
        <v>0</v>
      </c>
      <c r="P69" s="9">
        <v>0</v>
      </c>
      <c r="Q69" s="9">
        <v>0</v>
      </c>
      <c r="R69" s="9">
        <v>0</v>
      </c>
      <c r="S69" s="9">
        <v>0</v>
      </c>
      <c r="T69" s="9">
        <v>0</v>
      </c>
      <c r="U69" s="9">
        <v>0</v>
      </c>
      <c r="V69" s="9">
        <v>0</v>
      </c>
      <c r="W69" s="9">
        <v>0</v>
      </c>
      <c r="X69" s="9">
        <v>0</v>
      </c>
      <c r="Y69" s="9">
        <v>1.4999999999999999E-7</v>
      </c>
      <c r="Z69" s="9">
        <v>0</v>
      </c>
      <c r="AA69" s="9">
        <v>0</v>
      </c>
      <c r="AB69" s="9">
        <v>0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0</v>
      </c>
      <c r="D70" s="9">
        <v>0</v>
      </c>
      <c r="E70" s="9">
        <v>0</v>
      </c>
      <c r="F70" s="9">
        <v>0</v>
      </c>
      <c r="G70" s="9">
        <v>0</v>
      </c>
      <c r="H70" s="9">
        <v>0</v>
      </c>
      <c r="I70" s="9">
        <v>0</v>
      </c>
      <c r="J70" s="9">
        <v>0</v>
      </c>
      <c r="K70" s="9">
        <v>0</v>
      </c>
      <c r="L70" s="9">
        <v>0</v>
      </c>
      <c r="M70" s="9">
        <v>0</v>
      </c>
      <c r="N70" s="9">
        <v>0</v>
      </c>
      <c r="O70" s="9">
        <v>0</v>
      </c>
      <c r="P70" s="9">
        <v>0</v>
      </c>
      <c r="Q70" s="9">
        <v>0</v>
      </c>
      <c r="R70" s="9">
        <v>0</v>
      </c>
      <c r="S70" s="9">
        <v>0</v>
      </c>
      <c r="T70" s="9">
        <v>0</v>
      </c>
      <c r="U70" s="9">
        <v>0</v>
      </c>
      <c r="V70" s="9">
        <v>0</v>
      </c>
      <c r="W70" s="9">
        <v>0</v>
      </c>
      <c r="X70" s="9">
        <v>1.4999999999999999E-7</v>
      </c>
      <c r="Y70" s="9">
        <v>0</v>
      </c>
      <c r="Z70" s="9">
        <v>0</v>
      </c>
      <c r="AA70" s="9">
        <v>0</v>
      </c>
      <c r="AB70" s="9">
        <v>0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0.54776345999999998</v>
      </c>
      <c r="D71" s="9">
        <v>0.60144288000000001</v>
      </c>
      <c r="E71" s="9">
        <v>0.66070390000000001</v>
      </c>
      <c r="F71" s="9">
        <v>0.72612706000000005</v>
      </c>
      <c r="G71" s="9">
        <v>0.77207787000000005</v>
      </c>
      <c r="H71" s="9">
        <v>0.80686080000000004</v>
      </c>
      <c r="I71" s="9">
        <v>0.84395918000000003</v>
      </c>
      <c r="J71" s="9">
        <v>0.88351433000000001</v>
      </c>
      <c r="K71" s="9">
        <v>0.92567695999999999</v>
      </c>
      <c r="L71" s="9">
        <v>0.97060661999999998</v>
      </c>
      <c r="M71" s="9">
        <v>1.0223806900000001</v>
      </c>
      <c r="N71" s="9">
        <v>1.0850082000000001</v>
      </c>
      <c r="O71" s="9">
        <v>1.1511623900000001</v>
      </c>
      <c r="P71" s="9">
        <v>1.2210311300000001</v>
      </c>
      <c r="Q71" s="9">
        <v>1.2948113999999999</v>
      </c>
      <c r="R71" s="9">
        <v>1.35010736</v>
      </c>
      <c r="S71" s="9">
        <v>1.4029147500000001</v>
      </c>
      <c r="T71" s="9">
        <v>1.4554902599999999</v>
      </c>
      <c r="U71" s="9">
        <v>1.5082726</v>
      </c>
      <c r="V71" s="9">
        <v>1.5636693500000001</v>
      </c>
      <c r="W71" s="9">
        <v>1.6215991599999999</v>
      </c>
      <c r="X71" s="9">
        <v>1.6823415100000001</v>
      </c>
      <c r="Y71" s="9">
        <v>1.7503608900000001</v>
      </c>
      <c r="Z71" s="9">
        <v>1.8296386</v>
      </c>
      <c r="AA71" s="9">
        <v>1.9131651300000001</v>
      </c>
      <c r="AB71" s="9">
        <v>1.9929636500000001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1.0550000000000001E-5</v>
      </c>
      <c r="D72" s="9">
        <v>9.4900000000000006E-6</v>
      </c>
      <c r="E72" s="9">
        <v>8.5399999999999996E-6</v>
      </c>
      <c r="F72" s="9">
        <v>1.3349999999999999E-5</v>
      </c>
      <c r="G72" s="9">
        <v>1.201E-5</v>
      </c>
      <c r="H72" s="9">
        <v>1.081E-5</v>
      </c>
      <c r="I72" s="9">
        <v>9.7499999999999998E-6</v>
      </c>
      <c r="J72" s="9">
        <v>8.7800000000000006E-6</v>
      </c>
      <c r="K72" s="9">
        <v>7.9000000000000006E-6</v>
      </c>
      <c r="L72" s="9">
        <v>1.925E-5</v>
      </c>
      <c r="M72" s="9">
        <v>5.198E-5</v>
      </c>
      <c r="N72" s="9">
        <v>4.6799999999999999E-5</v>
      </c>
      <c r="O72" s="9">
        <v>1.2635000000000001E-4</v>
      </c>
      <c r="P72" s="9">
        <v>3.0960999999999999E-4</v>
      </c>
      <c r="Q72" s="9">
        <v>3.7572000000000001E-4</v>
      </c>
      <c r="R72" s="9">
        <v>6.4216000000000002E-4</v>
      </c>
      <c r="S72" s="9">
        <v>1.5825800000000001E-3</v>
      </c>
      <c r="T72" s="9">
        <v>2.1394999999999999E-3</v>
      </c>
      <c r="U72" s="9">
        <v>1.9508500000000001E-3</v>
      </c>
      <c r="V72" s="9">
        <v>1.75606E-3</v>
      </c>
      <c r="W72" s="9">
        <v>1.5849099999999999E-3</v>
      </c>
      <c r="X72" s="9">
        <v>1.55937E-3</v>
      </c>
      <c r="Y72" s="9">
        <v>1.60568E-3</v>
      </c>
      <c r="Z72" s="9">
        <v>2.6200300000000002E-3</v>
      </c>
      <c r="AA72" s="9">
        <v>2.3580300000000001E-3</v>
      </c>
      <c r="AB72" s="9">
        <v>3.4612499999999999E-3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0</v>
      </c>
      <c r="D73" s="9">
        <v>0</v>
      </c>
      <c r="E73" s="9">
        <v>0</v>
      </c>
      <c r="F73" s="9">
        <v>0</v>
      </c>
      <c r="G73" s="9">
        <v>0</v>
      </c>
      <c r="H73" s="9">
        <v>0</v>
      </c>
      <c r="I73" s="9">
        <v>0</v>
      </c>
      <c r="J73" s="9">
        <v>0</v>
      </c>
      <c r="K73" s="9">
        <v>0</v>
      </c>
      <c r="L73" s="9">
        <v>0</v>
      </c>
      <c r="M73" s="9">
        <v>0</v>
      </c>
      <c r="N73" s="9">
        <v>1.039E-5</v>
      </c>
      <c r="O73" s="9">
        <v>2.5259999999999999E-5</v>
      </c>
      <c r="P73" s="9">
        <v>6.19E-5</v>
      </c>
      <c r="Q73" s="9">
        <v>7.5099999999999996E-5</v>
      </c>
      <c r="R73" s="9">
        <v>1.2816999999999999E-4</v>
      </c>
      <c r="S73" s="9">
        <v>3.1639E-4</v>
      </c>
      <c r="T73" s="9">
        <v>4.2771999999999998E-4</v>
      </c>
      <c r="U73" s="9">
        <v>3.3789999999999997E-4</v>
      </c>
      <c r="V73" s="9">
        <v>3.5104999999999999E-4</v>
      </c>
      <c r="W73" s="9">
        <v>2.4153E-4</v>
      </c>
      <c r="X73" s="9">
        <v>0</v>
      </c>
      <c r="Y73" s="9">
        <v>1.5109999999999999E-4</v>
      </c>
      <c r="Z73" s="9">
        <v>4.0624999999999998E-4</v>
      </c>
      <c r="AA73" s="9">
        <v>4.7134999999999999E-4</v>
      </c>
      <c r="AB73" s="9">
        <v>6.8274000000000004E-4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2.7999999999999999E-6</v>
      </c>
      <c r="D75" s="9">
        <v>2.52E-6</v>
      </c>
      <c r="E75" s="9">
        <v>2.2699999999999999E-6</v>
      </c>
      <c r="F75" s="9">
        <v>3.54E-6</v>
      </c>
      <c r="G75" s="9">
        <v>3.19E-6</v>
      </c>
      <c r="H75" s="9">
        <v>2.8700000000000001E-6</v>
      </c>
      <c r="I75" s="9">
        <v>2.5900000000000002E-6</v>
      </c>
      <c r="J75" s="9">
        <v>2.3300000000000001E-6</v>
      </c>
      <c r="K75" s="9">
        <v>2.0999999999999998E-6</v>
      </c>
      <c r="L75" s="9">
        <v>5.1100000000000002E-6</v>
      </c>
      <c r="M75" s="9">
        <v>1.38E-5</v>
      </c>
      <c r="N75" s="9">
        <v>1.243E-5</v>
      </c>
      <c r="O75" s="9">
        <v>3.3550000000000002E-5</v>
      </c>
      <c r="P75" s="9">
        <v>8.2219999999999995E-5</v>
      </c>
      <c r="Q75" s="9">
        <v>9.9779999999999997E-5</v>
      </c>
      <c r="R75" s="9">
        <v>1.7054E-4</v>
      </c>
      <c r="S75" s="9">
        <v>4.2027999999999998E-4</v>
      </c>
      <c r="T75" s="9">
        <v>5.6818999999999999E-4</v>
      </c>
      <c r="U75" s="9">
        <v>5.1807999999999997E-4</v>
      </c>
      <c r="V75" s="9">
        <v>4.6635999999999997E-4</v>
      </c>
      <c r="W75" s="9">
        <v>4.2089999999999999E-4</v>
      </c>
      <c r="X75" s="9">
        <v>4.1412000000000003E-4</v>
      </c>
      <c r="Y75" s="9">
        <v>4.2642E-4</v>
      </c>
      <c r="Z75" s="9">
        <v>6.958E-4</v>
      </c>
      <c r="AA75" s="9">
        <v>6.2622000000000003E-4</v>
      </c>
      <c r="AB75" s="9">
        <v>9.1920000000000001E-4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1E-8</v>
      </c>
      <c r="AB76" s="9">
        <v>1E-8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0</v>
      </c>
      <c r="D77" s="9">
        <v>0</v>
      </c>
      <c r="E77" s="9">
        <v>0</v>
      </c>
      <c r="F77" s="9">
        <v>0</v>
      </c>
      <c r="G77" s="9">
        <v>0</v>
      </c>
      <c r="H77" s="9">
        <v>0</v>
      </c>
      <c r="I77" s="9">
        <v>0</v>
      </c>
      <c r="J77" s="9">
        <v>0</v>
      </c>
      <c r="K77" s="9">
        <v>0</v>
      </c>
      <c r="L77" s="9">
        <v>0</v>
      </c>
      <c r="M77" s="9">
        <v>0</v>
      </c>
      <c r="N77" s="9">
        <v>0</v>
      </c>
      <c r="O77" s="9">
        <v>0</v>
      </c>
      <c r="P77" s="9">
        <v>0</v>
      </c>
      <c r="Q77" s="9">
        <v>0</v>
      </c>
      <c r="R77" s="9">
        <v>0</v>
      </c>
      <c r="S77" s="9">
        <v>0</v>
      </c>
      <c r="T77" s="9">
        <v>0</v>
      </c>
      <c r="U77" s="9">
        <v>0</v>
      </c>
      <c r="V77" s="9">
        <v>0</v>
      </c>
      <c r="W77" s="9">
        <v>0</v>
      </c>
      <c r="X77" s="9">
        <v>0</v>
      </c>
      <c r="Y77" s="9">
        <v>0</v>
      </c>
      <c r="Z77" s="9">
        <v>0</v>
      </c>
      <c r="AA77" s="9">
        <v>0</v>
      </c>
      <c r="AB77" s="9">
        <v>0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2.7999999999999999E-6</v>
      </c>
      <c r="D78" s="9">
        <v>2.52E-6</v>
      </c>
      <c r="E78" s="9">
        <v>2.2699999999999999E-6</v>
      </c>
      <c r="F78" s="9">
        <v>3.54E-6</v>
      </c>
      <c r="G78" s="9">
        <v>3.19E-6</v>
      </c>
      <c r="H78" s="9">
        <v>2.8700000000000001E-6</v>
      </c>
      <c r="I78" s="9">
        <v>2.5900000000000002E-6</v>
      </c>
      <c r="J78" s="9">
        <v>2.3300000000000001E-6</v>
      </c>
      <c r="K78" s="9">
        <v>2.0999999999999998E-6</v>
      </c>
      <c r="L78" s="9">
        <v>5.1100000000000002E-6</v>
      </c>
      <c r="M78" s="9">
        <v>1.38E-5</v>
      </c>
      <c r="N78" s="9">
        <v>1.243E-5</v>
      </c>
      <c r="O78" s="9">
        <v>3.3550000000000002E-5</v>
      </c>
      <c r="P78" s="9">
        <v>8.2219999999999995E-5</v>
      </c>
      <c r="Q78" s="9">
        <v>9.9779999999999997E-5</v>
      </c>
      <c r="R78" s="9">
        <v>1.7054E-4</v>
      </c>
      <c r="S78" s="9">
        <v>4.2027999999999998E-4</v>
      </c>
      <c r="T78" s="9">
        <v>5.6818000000000005E-4</v>
      </c>
      <c r="U78" s="9">
        <v>5.1807999999999997E-4</v>
      </c>
      <c r="V78" s="9">
        <v>4.6634999999999998E-4</v>
      </c>
      <c r="W78" s="9">
        <v>4.2089999999999999E-4</v>
      </c>
      <c r="X78" s="9">
        <v>4.1412000000000003E-4</v>
      </c>
      <c r="Y78" s="9">
        <v>4.2642E-4</v>
      </c>
      <c r="Z78" s="9">
        <v>6.9578999999999995E-4</v>
      </c>
      <c r="AA78" s="9">
        <v>6.2620999999999998E-4</v>
      </c>
      <c r="AB78" s="9">
        <v>9.1918999999999996E-4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0</v>
      </c>
      <c r="D79" s="9">
        <v>0</v>
      </c>
      <c r="E79" s="9">
        <v>0</v>
      </c>
      <c r="F79" s="9">
        <v>0</v>
      </c>
      <c r="G79" s="9">
        <v>0</v>
      </c>
      <c r="H79" s="9">
        <v>0</v>
      </c>
      <c r="I79" s="9">
        <v>0</v>
      </c>
      <c r="J79" s="9">
        <v>0</v>
      </c>
      <c r="K79" s="9">
        <v>0</v>
      </c>
      <c r="L79" s="9">
        <v>0</v>
      </c>
      <c r="M79" s="9">
        <v>0</v>
      </c>
      <c r="N79" s="9">
        <v>0</v>
      </c>
      <c r="O79" s="9">
        <v>0</v>
      </c>
      <c r="P79" s="9">
        <v>0</v>
      </c>
      <c r="Q79" s="9">
        <v>0</v>
      </c>
      <c r="R79" s="9">
        <v>0</v>
      </c>
      <c r="S79" s="9">
        <v>0</v>
      </c>
      <c r="T79" s="9">
        <v>1E-8</v>
      </c>
      <c r="U79" s="9">
        <v>0</v>
      </c>
      <c r="V79" s="9">
        <v>0</v>
      </c>
      <c r="W79" s="9">
        <v>0</v>
      </c>
      <c r="X79" s="9">
        <v>0</v>
      </c>
      <c r="Y79" s="9">
        <v>0</v>
      </c>
      <c r="Z79" s="9">
        <v>1E-8</v>
      </c>
      <c r="AA79" s="9">
        <v>1E-8</v>
      </c>
      <c r="AB79" s="9">
        <v>1E-8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2E-8</v>
      </c>
      <c r="E80" s="9">
        <v>2.8079999999999999E-5</v>
      </c>
      <c r="F80" s="9">
        <v>0</v>
      </c>
      <c r="G80" s="9">
        <v>0.73596697</v>
      </c>
      <c r="H80" s="9">
        <v>2.739E-5</v>
      </c>
      <c r="I80" s="9">
        <v>1.0767E-4</v>
      </c>
      <c r="J80" s="9">
        <v>2.2872399999999998E-3</v>
      </c>
      <c r="K80" s="9">
        <v>0</v>
      </c>
      <c r="L80" s="9">
        <v>1.7069000000000001E-4</v>
      </c>
      <c r="M80" s="9">
        <v>1.70722032</v>
      </c>
      <c r="N80" s="9">
        <v>1.9999899999999999</v>
      </c>
      <c r="O80" s="9">
        <v>3.0864999999999999E-4</v>
      </c>
      <c r="P80" s="9">
        <v>1.9999899999999999</v>
      </c>
      <c r="Q80" s="9">
        <v>1.72265786</v>
      </c>
      <c r="R80" s="9">
        <v>0.34836699999999998</v>
      </c>
      <c r="S80" s="9">
        <v>0.89904094000000001</v>
      </c>
      <c r="T80" s="9">
        <v>1.7383054899999999</v>
      </c>
      <c r="U80" s="9">
        <v>0.50212095000000001</v>
      </c>
      <c r="V80" s="9">
        <v>1.313724E-2</v>
      </c>
      <c r="W80" s="9">
        <v>1.7153000000000001E-4</v>
      </c>
      <c r="X80" s="9">
        <v>2.8173600000000001E-3</v>
      </c>
      <c r="Y80" s="9">
        <v>9.3206769999999994E-2</v>
      </c>
      <c r="Z80" s="9">
        <v>0.14411107000000001</v>
      </c>
      <c r="AA80" s="9">
        <v>0.81302132999999999</v>
      </c>
      <c r="AB80" s="9">
        <v>1.7799999999999999E-6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2E-8</v>
      </c>
      <c r="D81" s="9">
        <v>2.8079999999999999E-5</v>
      </c>
      <c r="E81" s="9">
        <v>0</v>
      </c>
      <c r="F81" s="9">
        <v>0.73596697</v>
      </c>
      <c r="G81" s="9">
        <v>2.739E-5</v>
      </c>
      <c r="H81" s="9">
        <v>1.0767E-4</v>
      </c>
      <c r="I81" s="9">
        <v>2.2872399999999998E-3</v>
      </c>
      <c r="J81" s="9">
        <v>0</v>
      </c>
      <c r="K81" s="9">
        <v>1.7069000000000001E-4</v>
      </c>
      <c r="L81" s="9">
        <v>1.70722032</v>
      </c>
      <c r="M81" s="9">
        <v>2</v>
      </c>
      <c r="N81" s="9">
        <v>3.0864999999999999E-4</v>
      </c>
      <c r="O81" s="9">
        <v>1.9999969500000001</v>
      </c>
      <c r="P81" s="9">
        <v>1.72265786</v>
      </c>
      <c r="Q81" s="9">
        <v>0.34836699999999998</v>
      </c>
      <c r="R81" s="9">
        <v>0.89904094000000001</v>
      </c>
      <c r="S81" s="9">
        <v>1.7383054899999999</v>
      </c>
      <c r="T81" s="9">
        <v>0.50212095000000001</v>
      </c>
      <c r="U81" s="9">
        <v>1.313724E-2</v>
      </c>
      <c r="V81" s="9">
        <v>1.7153000000000001E-4</v>
      </c>
      <c r="W81" s="9">
        <v>2.8173600000000001E-3</v>
      </c>
      <c r="X81" s="9">
        <v>9.3206769999999994E-2</v>
      </c>
      <c r="Y81" s="9">
        <v>0.14411107000000001</v>
      </c>
      <c r="Z81" s="9">
        <v>0.81302132999999999</v>
      </c>
      <c r="AA81" s="9">
        <v>1.7799999999999999E-6</v>
      </c>
      <c r="AB81" s="9">
        <v>0.63095352000000005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169E7-0A9D-4E03-A1E2-5DF0FF48A03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8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100</v>
      </c>
      <c r="D3" s="9">
        <v>100</v>
      </c>
      <c r="E3" s="9">
        <v>100</v>
      </c>
      <c r="F3" s="9">
        <v>100</v>
      </c>
      <c r="G3" s="9">
        <v>100</v>
      </c>
      <c r="H3" s="9">
        <v>100</v>
      </c>
      <c r="I3" s="9">
        <v>100</v>
      </c>
      <c r="J3" s="9">
        <v>100</v>
      </c>
      <c r="K3" s="9">
        <v>100</v>
      </c>
      <c r="L3" s="9">
        <v>100</v>
      </c>
      <c r="M3" s="9">
        <v>100</v>
      </c>
      <c r="N3" s="9">
        <v>100</v>
      </c>
      <c r="O3" s="9">
        <v>100</v>
      </c>
      <c r="P3" s="9">
        <v>100</v>
      </c>
      <c r="Q3" s="9">
        <v>100</v>
      </c>
      <c r="R3" s="9">
        <v>100</v>
      </c>
      <c r="S3" s="9">
        <v>100</v>
      </c>
      <c r="T3" s="9">
        <v>100</v>
      </c>
      <c r="U3" s="9">
        <v>100</v>
      </c>
      <c r="V3" s="9">
        <v>100</v>
      </c>
      <c r="W3" s="9">
        <v>100</v>
      </c>
      <c r="X3" s="9">
        <v>100</v>
      </c>
      <c r="Y3" s="9">
        <v>100</v>
      </c>
      <c r="Z3" s="9">
        <v>100</v>
      </c>
      <c r="AA3" s="9">
        <v>100</v>
      </c>
      <c r="AB3" s="9">
        <v>100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119321</v>
      </c>
      <c r="C5" s="9">
        <v>130747.72685601001</v>
      </c>
      <c r="D5" s="9">
        <v>139410.61458995001</v>
      </c>
      <c r="E5" s="9">
        <v>145236.27082149999</v>
      </c>
      <c r="F5" s="9">
        <v>151453.63121145999</v>
      </c>
      <c r="G5" s="9">
        <v>158082.08389066</v>
      </c>
      <c r="H5" s="9">
        <v>165142.19665878001</v>
      </c>
      <c r="I5" s="9">
        <v>172655.77878276</v>
      </c>
      <c r="J5" s="9">
        <v>179133.02954243001</v>
      </c>
      <c r="K5" s="9">
        <v>184931.45823813</v>
      </c>
      <c r="L5" s="9">
        <v>191811.42248956999</v>
      </c>
      <c r="M5" s="9">
        <v>198868.74124561</v>
      </c>
      <c r="N5" s="9">
        <v>206134.88246609</v>
      </c>
      <c r="O5" s="9">
        <v>213578.66797204001</v>
      </c>
      <c r="P5" s="9">
        <v>221233.05122138999</v>
      </c>
      <c r="Q5" s="9">
        <v>229110.39963428999</v>
      </c>
      <c r="R5" s="9">
        <v>237217.01237146</v>
      </c>
      <c r="S5" s="9">
        <v>245824.86266126001</v>
      </c>
      <c r="T5" s="9">
        <v>254956.58973440001</v>
      </c>
      <c r="U5" s="9">
        <v>264365.09267565003</v>
      </c>
      <c r="V5" s="9">
        <v>274057.94744741003</v>
      </c>
      <c r="W5" s="9">
        <v>284042.94430138997</v>
      </c>
      <c r="X5" s="9">
        <v>294328.07215095003</v>
      </c>
      <c r="Y5" s="9">
        <v>304921.53738554002</v>
      </c>
      <c r="Z5" s="9">
        <v>315824.79400180001</v>
      </c>
      <c r="AA5" s="9">
        <v>326369.93516316998</v>
      </c>
      <c r="AB5" s="9">
        <v>336074.93104785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458241975.54429603</v>
      </c>
      <c r="C6" s="9">
        <v>467406817.68144399</v>
      </c>
      <c r="D6" s="9">
        <v>476754944.61494201</v>
      </c>
      <c r="E6" s="9">
        <v>486290047.26169902</v>
      </c>
      <c r="F6" s="9">
        <v>496015857.53909999</v>
      </c>
      <c r="G6" s="9">
        <v>505936174.83057499</v>
      </c>
      <c r="H6" s="9">
        <v>516054904.61347997</v>
      </c>
      <c r="I6" s="9">
        <v>526375997.66531903</v>
      </c>
      <c r="J6" s="9">
        <v>536903502.20795405</v>
      </c>
      <c r="K6" s="9">
        <v>547641567.05318606</v>
      </c>
      <c r="L6" s="9">
        <v>558594408.519467</v>
      </c>
      <c r="M6" s="9">
        <v>569766295.89411998</v>
      </c>
      <c r="N6" s="9">
        <v>581161614.31064606</v>
      </c>
      <c r="O6" s="9">
        <v>592784847.640118</v>
      </c>
      <c r="P6" s="9">
        <v>604640537.46428502</v>
      </c>
      <c r="Q6" s="9">
        <v>616733359.37861097</v>
      </c>
      <c r="R6" s="9">
        <v>629068016.86085606</v>
      </c>
      <c r="S6" s="9">
        <v>641649386.17719805</v>
      </c>
      <c r="T6" s="9">
        <v>654482364.88819301</v>
      </c>
      <c r="U6" s="9">
        <v>667572018.30425704</v>
      </c>
      <c r="V6" s="9">
        <v>680923467.85338402</v>
      </c>
      <c r="W6" s="9">
        <v>694541948.06711805</v>
      </c>
      <c r="X6" s="9">
        <v>708432775.05600202</v>
      </c>
      <c r="Y6" s="9">
        <v>722601437.60341597</v>
      </c>
      <c r="Z6" s="9">
        <v>737053462.06168497</v>
      </c>
      <c r="AA6" s="9">
        <v>751794556.49600995</v>
      </c>
      <c r="AB6" s="9">
        <v>766830431.68922496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458241975.54429603</v>
      </c>
      <c r="C7" s="9">
        <v>467406815.05518198</v>
      </c>
      <c r="D7" s="9">
        <v>476754951.35628599</v>
      </c>
      <c r="E7" s="9">
        <v>486290050.38341099</v>
      </c>
      <c r="F7" s="9">
        <v>496015851.39108002</v>
      </c>
      <c r="G7" s="9">
        <v>505936168.41890103</v>
      </c>
      <c r="H7" s="9">
        <v>516054891.78727901</v>
      </c>
      <c r="I7" s="9">
        <v>526375989.623025</v>
      </c>
      <c r="J7" s="9">
        <v>536903509.41548598</v>
      </c>
      <c r="K7" s="9">
        <v>547641579.60379505</v>
      </c>
      <c r="L7" s="9">
        <v>558594411.195871</v>
      </c>
      <c r="M7" s="9">
        <v>569766299.41978896</v>
      </c>
      <c r="N7" s="9">
        <v>581161625.40818405</v>
      </c>
      <c r="O7" s="9">
        <v>592784857.91634798</v>
      </c>
      <c r="P7" s="9">
        <v>604640555.07467496</v>
      </c>
      <c r="Q7" s="9">
        <v>616733366.17616904</v>
      </c>
      <c r="R7" s="9">
        <v>629068033.49969196</v>
      </c>
      <c r="S7" s="9">
        <v>641649394.16968596</v>
      </c>
      <c r="T7" s="9">
        <v>654482382.05307996</v>
      </c>
      <c r="U7" s="9">
        <v>667572029.69414103</v>
      </c>
      <c r="V7" s="9">
        <v>680923470.28802395</v>
      </c>
      <c r="W7" s="9">
        <v>694541939.69378495</v>
      </c>
      <c r="X7" s="9">
        <v>708432778.48766005</v>
      </c>
      <c r="Y7" s="9">
        <v>722601434.05741298</v>
      </c>
      <c r="Z7" s="9">
        <v>737053462.73856199</v>
      </c>
      <c r="AA7" s="9">
        <v>751794531.99333298</v>
      </c>
      <c r="AB7" s="9">
        <v>766830422.63320005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36270.749708559997</v>
      </c>
      <c r="C8" s="9">
        <v>41410.643107409996</v>
      </c>
      <c r="D8" s="9">
        <v>46315.800913159997</v>
      </c>
      <c r="E8" s="9">
        <v>50895.9199114</v>
      </c>
      <c r="F8" s="9">
        <v>55685.522349979998</v>
      </c>
      <c r="G8" s="9">
        <v>60697.851991639996</v>
      </c>
      <c r="H8" s="9">
        <v>65946.832540000003</v>
      </c>
      <c r="I8" s="9">
        <v>71447.107960370005</v>
      </c>
      <c r="J8" s="9">
        <v>75582.261006119996</v>
      </c>
      <c r="K8" s="9">
        <v>78532.057955309996</v>
      </c>
      <c r="L8" s="9">
        <v>79511.542216469999</v>
      </c>
      <c r="M8" s="9">
        <v>80488.783592630003</v>
      </c>
      <c r="N8" s="9">
        <v>81541.353436680001</v>
      </c>
      <c r="O8" s="9">
        <v>82566.350894400006</v>
      </c>
      <c r="P8" s="9">
        <v>83645.831006859997</v>
      </c>
      <c r="Q8" s="9">
        <v>84800.495001899995</v>
      </c>
      <c r="R8" s="9">
        <v>86032.80531856</v>
      </c>
      <c r="S8" s="9">
        <v>87927.742839419996</v>
      </c>
      <c r="T8" s="9">
        <v>89410.252938940001</v>
      </c>
      <c r="U8" s="9">
        <v>90981.313464229999</v>
      </c>
      <c r="V8" s="9">
        <v>92642.268166950002</v>
      </c>
      <c r="W8" s="9">
        <v>94394.680318090002</v>
      </c>
      <c r="X8" s="9">
        <v>96240.128469629999</v>
      </c>
      <c r="Y8" s="9">
        <v>98180.344409869998</v>
      </c>
      <c r="Z8" s="9">
        <v>100215.37432372</v>
      </c>
      <c r="AA8" s="9">
        <v>102209.06249708</v>
      </c>
      <c r="AB8" s="9">
        <v>104060.23906949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6654.2693226499996</v>
      </c>
      <c r="C9" s="9">
        <v>6248.4987715799998</v>
      </c>
      <c r="D9" s="9">
        <v>5755.1117339599996</v>
      </c>
      <c r="E9" s="9">
        <v>5219.43821923</v>
      </c>
      <c r="F9" s="9">
        <v>4705.5228664099996</v>
      </c>
      <c r="G9" s="9">
        <v>4229.5895406</v>
      </c>
      <c r="H9" s="9">
        <v>3801.23938125</v>
      </c>
      <c r="I9" s="9">
        <v>3424.1658669600001</v>
      </c>
      <c r="J9" s="9">
        <v>3169.0952938</v>
      </c>
      <c r="K9" s="9">
        <v>2994.75739226</v>
      </c>
      <c r="L9" s="9">
        <v>2935.17275427</v>
      </c>
      <c r="M9" s="9">
        <v>2879.0129663500002</v>
      </c>
      <c r="N9" s="9">
        <v>2823.4271768499998</v>
      </c>
      <c r="O9" s="9">
        <v>2773.5174237199999</v>
      </c>
      <c r="P9" s="9">
        <v>2726.0617649000001</v>
      </c>
      <c r="Q9" s="9">
        <v>2680.2194953100002</v>
      </c>
      <c r="R9" s="9">
        <v>2635.8706904800001</v>
      </c>
      <c r="S9" s="9">
        <v>2568.0640925799999</v>
      </c>
      <c r="T9" s="9">
        <v>2527.6462728199999</v>
      </c>
      <c r="U9" s="9">
        <v>2487.9597366799999</v>
      </c>
      <c r="V9" s="9">
        <v>2449.0344721299998</v>
      </c>
      <c r="W9" s="9">
        <v>2410.9466715499998</v>
      </c>
      <c r="X9" s="9">
        <v>2373.8513898299998</v>
      </c>
      <c r="Y9" s="9">
        <v>2337.8175469600001</v>
      </c>
      <c r="Z9" s="9">
        <v>2303.1213637800001</v>
      </c>
      <c r="AA9" s="9">
        <v>2281.8149274799998</v>
      </c>
      <c r="AB9" s="9">
        <v>2282.2750502600002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12088.02883359</v>
      </c>
      <c r="D11" s="9">
        <v>9876.1762359500008</v>
      </c>
      <c r="E11" s="9">
        <v>8171.3720429900004</v>
      </c>
      <c r="F11" s="9">
        <v>6617.1372221499996</v>
      </c>
      <c r="G11" s="9">
        <v>5218.1833174699996</v>
      </c>
      <c r="H11" s="9">
        <v>3997.3220933500002</v>
      </c>
      <c r="I11" s="9">
        <v>2965.9095320500001</v>
      </c>
      <c r="J11" s="9">
        <v>2364.2676621800001</v>
      </c>
      <c r="K11" s="9">
        <v>2042.6681189799999</v>
      </c>
      <c r="L11" s="9">
        <v>2108.4229506199999</v>
      </c>
      <c r="M11" s="9">
        <v>2183.16464821</v>
      </c>
      <c r="N11" s="9">
        <v>2254.52388131</v>
      </c>
      <c r="O11" s="9">
        <v>2338.31940209</v>
      </c>
      <c r="P11" s="9">
        <v>2422.1642477599999</v>
      </c>
      <c r="Q11" s="9">
        <v>2502.6926509199998</v>
      </c>
      <c r="R11" s="9">
        <v>2579.2895640699999</v>
      </c>
      <c r="S11" s="9">
        <v>2566.3757532599998</v>
      </c>
      <c r="T11" s="9">
        <v>2638.38053253</v>
      </c>
      <c r="U11" s="9">
        <v>2706.3512842199998</v>
      </c>
      <c r="V11" s="9">
        <v>2770.49825633</v>
      </c>
      <c r="W11" s="9">
        <v>2830.70349781</v>
      </c>
      <c r="X11" s="9">
        <v>2887.23875524</v>
      </c>
      <c r="Y11" s="9">
        <v>2940.2442847399998</v>
      </c>
      <c r="Z11" s="9">
        <v>2990.1836513100002</v>
      </c>
      <c r="AA11" s="9">
        <v>3052.37199087</v>
      </c>
      <c r="AB11" s="9">
        <v>3138.6471943699999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42925.019031210002</v>
      </c>
      <c r="C12" s="9">
        <v>47659.141878989998</v>
      </c>
      <c r="D12" s="9">
        <v>52070.91264712</v>
      </c>
      <c r="E12" s="9">
        <v>56115.358130629997</v>
      </c>
      <c r="F12" s="9">
        <v>60391.045216389997</v>
      </c>
      <c r="G12" s="9">
        <v>64927.441532240002</v>
      </c>
      <c r="H12" s="9">
        <v>69748.071921249997</v>
      </c>
      <c r="I12" s="9">
        <v>74871.273827319994</v>
      </c>
      <c r="J12" s="9">
        <v>78751.356299919993</v>
      </c>
      <c r="K12" s="9">
        <v>81526.815347569995</v>
      </c>
      <c r="L12" s="9">
        <v>82446.714970739995</v>
      </c>
      <c r="M12" s="9">
        <v>83367.796558989998</v>
      </c>
      <c r="N12" s="9">
        <v>84364.780613540002</v>
      </c>
      <c r="O12" s="9">
        <v>85339.868318120003</v>
      </c>
      <c r="P12" s="9">
        <v>86371.892771760002</v>
      </c>
      <c r="Q12" s="9">
        <v>87480.714497210007</v>
      </c>
      <c r="R12" s="9">
        <v>88668.676009050003</v>
      </c>
      <c r="S12" s="9">
        <v>90495.806932010004</v>
      </c>
      <c r="T12" s="9">
        <v>91937.899211759999</v>
      </c>
      <c r="U12" s="9">
        <v>93469.273200900003</v>
      </c>
      <c r="V12" s="9">
        <v>95091.302639079993</v>
      </c>
      <c r="W12" s="9">
        <v>96805.626989650002</v>
      </c>
      <c r="X12" s="9">
        <v>98613.979859469997</v>
      </c>
      <c r="Y12" s="9">
        <v>100518.16195682999</v>
      </c>
      <c r="Z12" s="9">
        <v>102518.49568750001</v>
      </c>
      <c r="AA12" s="9">
        <v>104490.87742456001</v>
      </c>
      <c r="AB12" s="9">
        <v>106342.51411975001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42925.019031210002</v>
      </c>
      <c r="C13" s="9">
        <v>59747.170712580002</v>
      </c>
      <c r="D13" s="9">
        <v>61947.088883069999</v>
      </c>
      <c r="E13" s="9">
        <v>64286.730173620002</v>
      </c>
      <c r="F13" s="9">
        <v>67008.182438539996</v>
      </c>
      <c r="G13" s="9">
        <v>70145.624849710002</v>
      </c>
      <c r="H13" s="9">
        <v>73745.394014599995</v>
      </c>
      <c r="I13" s="9">
        <v>77837.183359369999</v>
      </c>
      <c r="J13" s="9">
        <v>81115.623962099999</v>
      </c>
      <c r="K13" s="9">
        <v>83569.483466539998</v>
      </c>
      <c r="L13" s="9">
        <v>84555.137921360001</v>
      </c>
      <c r="M13" s="9">
        <v>85550.961207200002</v>
      </c>
      <c r="N13" s="9">
        <v>86619.304494850003</v>
      </c>
      <c r="O13" s="9">
        <v>87678.18772021</v>
      </c>
      <c r="P13" s="9">
        <v>88794.057019519998</v>
      </c>
      <c r="Q13" s="9">
        <v>89983.407148130005</v>
      </c>
      <c r="R13" s="9">
        <v>91247.965573110007</v>
      </c>
      <c r="S13" s="9">
        <v>93062.182685270003</v>
      </c>
      <c r="T13" s="9">
        <v>94576.279744290005</v>
      </c>
      <c r="U13" s="9">
        <v>96175.624485120003</v>
      </c>
      <c r="V13" s="9">
        <v>97861.800895409993</v>
      </c>
      <c r="W13" s="9">
        <v>99636.33048746</v>
      </c>
      <c r="X13" s="9">
        <v>101501.2186147</v>
      </c>
      <c r="Y13" s="9">
        <v>103458.40624156001</v>
      </c>
      <c r="Z13" s="9">
        <v>105508.67933881</v>
      </c>
      <c r="AA13" s="9">
        <v>107543.24941542999</v>
      </c>
      <c r="AB13" s="9">
        <v>109481.16131411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92</v>
      </c>
      <c r="D15" s="9">
        <v>308</v>
      </c>
      <c r="E15" s="9">
        <v>83</v>
      </c>
      <c r="F15" s="9">
        <v>160</v>
      </c>
      <c r="G15" s="9">
        <v>158</v>
      </c>
      <c r="H15" s="9">
        <v>487</v>
      </c>
      <c r="I15" s="9">
        <v>119</v>
      </c>
      <c r="J15" s="9">
        <v>252</v>
      </c>
      <c r="K15" s="9">
        <v>406</v>
      </c>
      <c r="L15" s="9">
        <v>562</v>
      </c>
      <c r="M15" s="9">
        <v>950</v>
      </c>
      <c r="N15" s="9">
        <v>399</v>
      </c>
      <c r="O15" s="9">
        <v>1144</v>
      </c>
      <c r="P15" s="9">
        <v>467</v>
      </c>
      <c r="Q15" s="9">
        <v>650</v>
      </c>
      <c r="R15" s="9">
        <v>816</v>
      </c>
      <c r="S15" s="9">
        <v>1018</v>
      </c>
      <c r="T15" s="9">
        <v>692</v>
      </c>
      <c r="U15" s="9">
        <v>745</v>
      </c>
      <c r="V15" s="9">
        <v>547</v>
      </c>
      <c r="W15" s="9">
        <v>806</v>
      </c>
      <c r="X15" s="9">
        <v>613</v>
      </c>
      <c r="Y15" s="9">
        <v>556</v>
      </c>
      <c r="Z15" s="9">
        <v>695</v>
      </c>
      <c r="AA15" s="9">
        <v>383</v>
      </c>
      <c r="AB15" s="9">
        <v>482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21589</v>
      </c>
      <c r="C17" s="9">
        <v>23331.17018773</v>
      </c>
      <c r="D17" s="9">
        <v>25244.732674480001</v>
      </c>
      <c r="E17" s="9">
        <v>27279.93303941</v>
      </c>
      <c r="F17" s="9">
        <v>29386.455936890001</v>
      </c>
      <c r="G17" s="9">
        <v>31570.014212589998</v>
      </c>
      <c r="H17" s="9">
        <v>33836.572923740001</v>
      </c>
      <c r="I17" s="9">
        <v>36192.366020319998</v>
      </c>
      <c r="J17" s="9">
        <v>38643.913842219998</v>
      </c>
      <c r="K17" s="9">
        <v>41172.119599320002</v>
      </c>
      <c r="L17" s="9">
        <v>43764.276956000002</v>
      </c>
      <c r="M17" s="9">
        <v>46438.026045070001</v>
      </c>
      <c r="N17" s="9">
        <v>49195.260982389998</v>
      </c>
      <c r="O17" s="9">
        <v>52038.390796239997</v>
      </c>
      <c r="P17" s="9">
        <v>54969.256834580003</v>
      </c>
      <c r="Q17" s="9">
        <v>57990.239037630003</v>
      </c>
      <c r="R17" s="9">
        <v>61103.896008470001</v>
      </c>
      <c r="S17" s="9">
        <v>64312.858457859998</v>
      </c>
      <c r="T17" s="9">
        <v>67624.380188270006</v>
      </c>
      <c r="U17" s="9">
        <v>71046.001343299999</v>
      </c>
      <c r="V17" s="9">
        <v>74580.922739939997</v>
      </c>
      <c r="W17" s="9">
        <v>78232.43018779</v>
      </c>
      <c r="X17" s="9">
        <v>82003.896763989993</v>
      </c>
      <c r="Y17" s="9">
        <v>85898.785825319996</v>
      </c>
      <c r="Z17" s="9">
        <v>89915.557864179995</v>
      </c>
      <c r="AA17" s="9">
        <v>93378.371831269993</v>
      </c>
      <c r="AB17" s="9">
        <v>95740.146476249996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48492814.408733703</v>
      </c>
      <c r="C18" s="9">
        <v>52406046.009852201</v>
      </c>
      <c r="D18" s="9">
        <v>56704252.032840699</v>
      </c>
      <c r="E18" s="9">
        <v>61275680.249589399</v>
      </c>
      <c r="F18" s="9">
        <v>66007317.8719211</v>
      </c>
      <c r="G18" s="9">
        <v>70911985.234811097</v>
      </c>
      <c r="H18" s="9">
        <v>75996060.518883407</v>
      </c>
      <c r="I18" s="9">
        <v>81251547.008210093</v>
      </c>
      <c r="J18" s="9">
        <v>86638083.678160906</v>
      </c>
      <c r="K18" s="9">
        <v>92061629.149425194</v>
      </c>
      <c r="L18" s="9">
        <v>97444001.129720807</v>
      </c>
      <c r="M18" s="9">
        <v>102753647.776683</v>
      </c>
      <c r="N18" s="9">
        <v>107953489.917898</v>
      </c>
      <c r="O18" s="9">
        <v>113029152.65681399</v>
      </c>
      <c r="P18" s="9">
        <v>117973349.385878</v>
      </c>
      <c r="Q18" s="9">
        <v>122779567.579638</v>
      </c>
      <c r="R18" s="9">
        <v>127454921.116584</v>
      </c>
      <c r="S18" s="9">
        <v>131991669.175697</v>
      </c>
      <c r="T18" s="9">
        <v>136401838.81773299</v>
      </c>
      <c r="U18" s="9">
        <v>140724377.24794701</v>
      </c>
      <c r="V18" s="9">
        <v>144968112.84072199</v>
      </c>
      <c r="W18" s="9">
        <v>149123487.92118201</v>
      </c>
      <c r="X18" s="9">
        <v>153179754.903119</v>
      </c>
      <c r="Y18" s="9">
        <v>157115636.12479401</v>
      </c>
      <c r="Z18" s="9">
        <v>160937247.47454801</v>
      </c>
      <c r="AA18" s="9">
        <v>163901457.339901</v>
      </c>
      <c r="AB18" s="9">
        <v>165536574.633825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4407.5638799500002</v>
      </c>
      <c r="C20" s="9">
        <v>4763.2416043499998</v>
      </c>
      <c r="D20" s="9">
        <v>5153.9104124799996</v>
      </c>
      <c r="E20" s="9">
        <v>5569.4125486100002</v>
      </c>
      <c r="F20" s="9">
        <v>5999.4757398299998</v>
      </c>
      <c r="G20" s="9">
        <v>6445.2663084400001</v>
      </c>
      <c r="H20" s="9">
        <v>6908.00206772</v>
      </c>
      <c r="I20" s="9">
        <v>7388.9557274999997</v>
      </c>
      <c r="J20" s="9">
        <v>7889.4584663799997</v>
      </c>
      <c r="K20" s="9">
        <v>8405.6115247100006</v>
      </c>
      <c r="L20" s="9">
        <v>8934.8208042599999</v>
      </c>
      <c r="M20" s="9">
        <v>9480.6876766999994</v>
      </c>
      <c r="N20" s="9">
        <v>10043.598840639999</v>
      </c>
      <c r="O20" s="9">
        <v>10624.046118120001</v>
      </c>
      <c r="P20" s="9">
        <v>11222.40543479</v>
      </c>
      <c r="Q20" s="9">
        <v>11839.162674130001</v>
      </c>
      <c r="R20" s="9">
        <v>12474.840195049999</v>
      </c>
      <c r="S20" s="9">
        <v>13129.97507782</v>
      </c>
      <c r="T20" s="9">
        <v>13806.048243159999</v>
      </c>
      <c r="U20" s="9">
        <v>14504.59907061</v>
      </c>
      <c r="V20" s="9">
        <v>15226.281032090001</v>
      </c>
      <c r="W20" s="9">
        <v>15971.76495142</v>
      </c>
      <c r="X20" s="9">
        <v>16741.739468799999</v>
      </c>
      <c r="Y20" s="9">
        <v>17536.911655709999</v>
      </c>
      <c r="Z20" s="9">
        <v>18356.967209570001</v>
      </c>
      <c r="AA20" s="9">
        <v>19063.92787308</v>
      </c>
      <c r="AB20" s="9">
        <v>19546.102712939999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26.203023000000002</v>
      </c>
      <c r="D21" s="9">
        <v>28.35212602</v>
      </c>
      <c r="E21" s="9">
        <v>30.63784012</v>
      </c>
      <c r="F21" s="9">
        <v>33.003658940000001</v>
      </c>
      <c r="G21" s="9">
        <v>35.455992620000004</v>
      </c>
      <c r="H21" s="9">
        <v>37.99803026</v>
      </c>
      <c r="I21" s="9">
        <v>40.625773500000001</v>
      </c>
      <c r="J21" s="9">
        <v>43.319041839999997</v>
      </c>
      <c r="K21" s="9">
        <v>46.030814569999997</v>
      </c>
      <c r="L21" s="9">
        <v>48.722000559999998</v>
      </c>
      <c r="M21" s="9">
        <v>51.376823889999997</v>
      </c>
      <c r="N21" s="9">
        <v>53.976744959999998</v>
      </c>
      <c r="O21" s="9">
        <v>56.514576329999997</v>
      </c>
      <c r="P21" s="9">
        <v>58.986674690000001</v>
      </c>
      <c r="Q21" s="9">
        <v>61.389783790000003</v>
      </c>
      <c r="R21" s="9">
        <v>63.727460559999997</v>
      </c>
      <c r="S21" s="9">
        <v>65.995834590000001</v>
      </c>
      <c r="T21" s="9">
        <v>68.200919409999997</v>
      </c>
      <c r="U21" s="9">
        <v>70.362188619999998</v>
      </c>
      <c r="V21" s="9">
        <v>72.484056420000002</v>
      </c>
      <c r="W21" s="9">
        <v>74.561743960000001</v>
      </c>
      <c r="X21" s="9">
        <v>76.589877450000003</v>
      </c>
      <c r="Y21" s="9">
        <v>78.557818060000002</v>
      </c>
      <c r="Z21" s="9">
        <v>80.468623739999998</v>
      </c>
      <c r="AA21" s="9">
        <v>81.950728670000004</v>
      </c>
      <c r="AB21" s="9">
        <v>82.768287319999999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0.24246407</v>
      </c>
      <c r="C22" s="9">
        <v>0.26203022999999998</v>
      </c>
      <c r="D22" s="9">
        <v>0.28352126</v>
      </c>
      <c r="E22" s="9">
        <v>0.3063784</v>
      </c>
      <c r="F22" s="9">
        <v>0.33003659000000002</v>
      </c>
      <c r="G22" s="9">
        <v>0.35455993000000002</v>
      </c>
      <c r="H22" s="9">
        <v>0.37998029999999999</v>
      </c>
      <c r="I22" s="9">
        <v>0.40625773999999998</v>
      </c>
      <c r="J22" s="9">
        <v>0.43319042000000002</v>
      </c>
      <c r="K22" s="9">
        <v>0.46030815000000003</v>
      </c>
      <c r="L22" s="9">
        <v>0.48722000999999998</v>
      </c>
      <c r="M22" s="9">
        <v>0.51376823999999999</v>
      </c>
      <c r="N22" s="9">
        <v>0.53976745000000004</v>
      </c>
      <c r="O22" s="9">
        <v>0.56514576000000005</v>
      </c>
      <c r="P22" s="9">
        <v>0.58986675</v>
      </c>
      <c r="Q22" s="9">
        <v>0.61389784000000003</v>
      </c>
      <c r="R22" s="9">
        <v>0.63727460999999996</v>
      </c>
      <c r="S22" s="9">
        <v>0.65995835000000003</v>
      </c>
      <c r="T22" s="9">
        <v>0.68200919000000004</v>
      </c>
      <c r="U22" s="9">
        <v>0.70362188999999997</v>
      </c>
      <c r="V22" s="9">
        <v>0.72484055999999997</v>
      </c>
      <c r="W22" s="9">
        <v>0.74561743999999996</v>
      </c>
      <c r="X22" s="9">
        <v>0.76589876999999995</v>
      </c>
      <c r="Y22" s="9">
        <v>0.78557818000000001</v>
      </c>
      <c r="Z22" s="9">
        <v>0.80468624</v>
      </c>
      <c r="AA22" s="9">
        <v>0.81950729</v>
      </c>
      <c r="AB22" s="9">
        <v>0.82768286999999996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4407.5638799500002</v>
      </c>
      <c r="C23" s="9">
        <v>4763.2416043499998</v>
      </c>
      <c r="D23" s="9">
        <v>5153.9104124799996</v>
      </c>
      <c r="E23" s="9">
        <v>5569.4125486100002</v>
      </c>
      <c r="F23" s="9">
        <v>5999.4757398299998</v>
      </c>
      <c r="G23" s="9">
        <v>6445.2663084400001</v>
      </c>
      <c r="H23" s="9">
        <v>6908.00206772</v>
      </c>
      <c r="I23" s="9">
        <v>7388.9557274999997</v>
      </c>
      <c r="J23" s="9">
        <v>7889.4584663799997</v>
      </c>
      <c r="K23" s="9">
        <v>8405.6115247100006</v>
      </c>
      <c r="L23" s="9">
        <v>8934.8208042599999</v>
      </c>
      <c r="M23" s="9">
        <v>9480.6876766999994</v>
      </c>
      <c r="N23" s="9">
        <v>10043.598840639999</v>
      </c>
      <c r="O23" s="9">
        <v>10624.046118120001</v>
      </c>
      <c r="P23" s="9">
        <v>11222.40543479</v>
      </c>
      <c r="Q23" s="9">
        <v>11839.162674130001</v>
      </c>
      <c r="R23" s="9">
        <v>12474.840195049999</v>
      </c>
      <c r="S23" s="9">
        <v>13129.97507782</v>
      </c>
      <c r="T23" s="9">
        <v>13806.048243159999</v>
      </c>
      <c r="U23" s="9">
        <v>14504.59907061</v>
      </c>
      <c r="V23" s="9">
        <v>15226.281032090001</v>
      </c>
      <c r="W23" s="9">
        <v>15971.76495142</v>
      </c>
      <c r="X23" s="9">
        <v>16741.739468799999</v>
      </c>
      <c r="Y23" s="9">
        <v>17536.911655709999</v>
      </c>
      <c r="Z23" s="9">
        <v>18356.967209570001</v>
      </c>
      <c r="AA23" s="9">
        <v>19063.92787308</v>
      </c>
      <c r="AB23" s="9">
        <v>19546.102712939999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0.11795253999999999</v>
      </c>
      <c r="D25" s="9">
        <v>0.11796254</v>
      </c>
      <c r="E25" s="9">
        <v>0.11787153</v>
      </c>
      <c r="F25" s="9">
        <v>0.11435425</v>
      </c>
      <c r="G25" s="9">
        <v>0.11133992</v>
      </c>
      <c r="H25" s="9">
        <v>0.10874311</v>
      </c>
      <c r="I25" s="9">
        <v>0.10649623</v>
      </c>
      <c r="J25" s="9">
        <v>0.1045451</v>
      </c>
      <c r="K25" s="9">
        <v>0.10215186</v>
      </c>
      <c r="L25" s="9">
        <v>9.9602860000000001E-2</v>
      </c>
      <c r="M25" s="9">
        <v>9.7673789999999996E-2</v>
      </c>
      <c r="N25" s="9">
        <v>9.5894660000000007E-2</v>
      </c>
      <c r="O25" s="9">
        <v>9.4258369999999994E-2</v>
      </c>
      <c r="P25" s="9">
        <v>9.2736100000000002E-2</v>
      </c>
      <c r="Q25" s="9">
        <v>9.1325519999999993E-2</v>
      </c>
      <c r="R25" s="9">
        <v>9.0017009999999995E-2</v>
      </c>
      <c r="S25" s="9">
        <v>8.8800169999999998E-2</v>
      </c>
      <c r="T25" s="9">
        <v>8.7739120000000004E-2</v>
      </c>
      <c r="U25" s="9">
        <v>8.6814950000000002E-2</v>
      </c>
      <c r="V25" s="9">
        <v>8.5943850000000002E-2</v>
      </c>
      <c r="W25" s="9">
        <v>8.5121390000000005E-2</v>
      </c>
      <c r="X25" s="9">
        <v>8.4343600000000005E-2</v>
      </c>
      <c r="Y25" s="9">
        <v>8.3606959999999994E-2</v>
      </c>
      <c r="Z25" s="9">
        <v>8.2908270000000006E-2</v>
      </c>
      <c r="AA25" s="9">
        <v>8.2246840000000002E-2</v>
      </c>
      <c r="AB25" s="9">
        <v>7.4322600000000003E-2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0.11796254</v>
      </c>
      <c r="D26" s="9">
        <v>0.11932837</v>
      </c>
      <c r="E26" s="9">
        <v>0.11788153</v>
      </c>
      <c r="F26" s="9">
        <v>0.11436425</v>
      </c>
      <c r="G26" s="9">
        <v>0.11134992000000001</v>
      </c>
      <c r="H26" s="9">
        <v>0.10875311</v>
      </c>
      <c r="I26" s="9">
        <v>0.10650622999999999</v>
      </c>
      <c r="J26" s="9">
        <v>0.1045551</v>
      </c>
      <c r="K26" s="9">
        <v>0.10216185999999999</v>
      </c>
      <c r="L26" s="9">
        <v>9.9612809999999996E-2</v>
      </c>
      <c r="M26" s="9">
        <v>9.7683790000000006E-2</v>
      </c>
      <c r="N26" s="9">
        <v>9.5904660000000003E-2</v>
      </c>
      <c r="O26" s="9">
        <v>9.4268370000000004E-2</v>
      </c>
      <c r="P26" s="9">
        <v>9.2746099999999998E-2</v>
      </c>
      <c r="Q26" s="9">
        <v>9.1335520000000003E-2</v>
      </c>
      <c r="R26" s="9">
        <v>9.0027010000000005E-2</v>
      </c>
      <c r="S26" s="9">
        <v>8.8810169999999994E-2</v>
      </c>
      <c r="T26" s="9">
        <v>8.774912E-2</v>
      </c>
      <c r="U26" s="9">
        <v>8.6824949999999998E-2</v>
      </c>
      <c r="V26" s="9">
        <v>8.5953849999999998E-2</v>
      </c>
      <c r="W26" s="9">
        <v>8.5131390000000001E-2</v>
      </c>
      <c r="X26" s="9">
        <v>8.4353600000000001E-2</v>
      </c>
      <c r="Y26" s="9">
        <v>8.3616960000000004E-2</v>
      </c>
      <c r="Z26" s="9">
        <v>8.2856920000000001E-2</v>
      </c>
      <c r="AA26" s="9">
        <v>7.4322600000000003E-2</v>
      </c>
      <c r="AB26" s="9">
        <v>6.0647439999999997E-2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0.11796254</v>
      </c>
      <c r="D27" s="9">
        <v>0.11932837</v>
      </c>
      <c r="E27" s="9">
        <v>0.11788153</v>
      </c>
      <c r="F27" s="9">
        <v>0.11436425</v>
      </c>
      <c r="G27" s="9">
        <v>0.11134992000000001</v>
      </c>
      <c r="H27" s="9">
        <v>0.10875311</v>
      </c>
      <c r="I27" s="9">
        <v>0.10650622999999999</v>
      </c>
      <c r="J27" s="9">
        <v>0.1045551</v>
      </c>
      <c r="K27" s="9">
        <v>0.10216185999999999</v>
      </c>
      <c r="L27" s="9">
        <v>9.9612859999999998E-2</v>
      </c>
      <c r="M27" s="9">
        <v>9.7683790000000006E-2</v>
      </c>
      <c r="N27" s="9">
        <v>9.5904660000000003E-2</v>
      </c>
      <c r="O27" s="9">
        <v>9.4268370000000004E-2</v>
      </c>
      <c r="P27" s="9">
        <v>9.2746099999999998E-2</v>
      </c>
      <c r="Q27" s="9">
        <v>9.1335520000000003E-2</v>
      </c>
      <c r="R27" s="9">
        <v>9.0027010000000005E-2</v>
      </c>
      <c r="S27" s="9">
        <v>8.8810169999999994E-2</v>
      </c>
      <c r="T27" s="9">
        <v>8.774912E-2</v>
      </c>
      <c r="U27" s="9">
        <v>8.6824949999999998E-2</v>
      </c>
      <c r="V27" s="9">
        <v>8.5953849999999998E-2</v>
      </c>
      <c r="W27" s="9">
        <v>8.5131390000000001E-2</v>
      </c>
      <c r="X27" s="9">
        <v>8.4353600000000001E-2</v>
      </c>
      <c r="Y27" s="9">
        <v>8.3616960000000004E-2</v>
      </c>
      <c r="Z27" s="9">
        <v>8.2918270000000002E-2</v>
      </c>
      <c r="AA27" s="9">
        <v>8.2256839999999998E-2</v>
      </c>
      <c r="AB27" s="9">
        <v>8.1949750000000002E-2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27667</v>
      </c>
      <c r="C28" s="9">
        <v>29985.107423829999</v>
      </c>
      <c r="D28" s="9">
        <v>32532.10081878</v>
      </c>
      <c r="E28" s="9">
        <v>35236.195174519999</v>
      </c>
      <c r="F28" s="9">
        <v>38025.318814929997</v>
      </c>
      <c r="G28" s="9">
        <v>40907.202110279999</v>
      </c>
      <c r="H28" s="9">
        <v>43889.884808909999</v>
      </c>
      <c r="I28" s="9">
        <v>46981.7382096</v>
      </c>
      <c r="J28" s="9">
        <v>50191.488371389998</v>
      </c>
      <c r="K28" s="9">
        <v>53491.551599819999</v>
      </c>
      <c r="L28" s="9">
        <v>56863.587681949997</v>
      </c>
      <c r="M28" s="9">
        <v>60332.327243610001</v>
      </c>
      <c r="N28" s="9">
        <v>63900.059768699997</v>
      </c>
      <c r="O28" s="9">
        <v>67569.790230190003</v>
      </c>
      <c r="P28" s="9">
        <v>71343.704891799993</v>
      </c>
      <c r="Q28" s="9">
        <v>75224.743979969993</v>
      </c>
      <c r="R28" s="9">
        <v>79216.086306609999</v>
      </c>
      <c r="S28" s="9">
        <v>83320.916344910001</v>
      </c>
      <c r="T28" s="9">
        <v>87549.185996550004</v>
      </c>
      <c r="U28" s="9">
        <v>91910.957176240001</v>
      </c>
      <c r="V28" s="9">
        <v>96410.166395470005</v>
      </c>
      <c r="W28" s="9">
        <v>101050.84759075999</v>
      </c>
      <c r="X28" s="9">
        <v>105837.14270502</v>
      </c>
      <c r="Y28" s="9">
        <v>110773.30126302</v>
      </c>
      <c r="Z28" s="9">
        <v>115861.7299122</v>
      </c>
      <c r="AA28" s="9">
        <v>121110.11957793</v>
      </c>
      <c r="AB28" s="9">
        <v>126505.62234972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110051531.875865</v>
      </c>
      <c r="C29" s="9">
        <v>119272310.331691</v>
      </c>
      <c r="D29" s="9">
        <v>129403535.264367</v>
      </c>
      <c r="E29" s="9">
        <v>140159655.566502</v>
      </c>
      <c r="F29" s="9">
        <v>151254004.96551701</v>
      </c>
      <c r="G29" s="9">
        <v>162717329.23481101</v>
      </c>
      <c r="H29" s="9">
        <v>174581602.443349</v>
      </c>
      <c r="I29" s="9">
        <v>186878043.770114</v>
      </c>
      <c r="J29" s="9">
        <v>199624514.679802</v>
      </c>
      <c r="K29" s="9">
        <v>212671687.69786501</v>
      </c>
      <c r="L29" s="9">
        <v>225886062.44991699</v>
      </c>
      <c r="M29" s="9">
        <v>239310130.285714</v>
      </c>
      <c r="N29" s="9">
        <v>252909511.72413701</v>
      </c>
      <c r="O29" s="9">
        <v>266657414.56814399</v>
      </c>
      <c r="P29" s="9">
        <v>280525050.64039397</v>
      </c>
      <c r="Q29" s="9">
        <v>294509016.53858697</v>
      </c>
      <c r="R29" s="9">
        <v>308600509.47783202</v>
      </c>
      <c r="S29" s="9">
        <v>322801397.49096799</v>
      </c>
      <c r="T29" s="9">
        <v>337136476.79474503</v>
      </c>
      <c r="U29" s="9">
        <v>351623429.727422</v>
      </c>
      <c r="V29" s="9">
        <v>366261693.32019699</v>
      </c>
      <c r="W29" s="9">
        <v>381054926.87027901</v>
      </c>
      <c r="X29" s="9">
        <v>396012035.52052498</v>
      </c>
      <c r="Y29" s="9">
        <v>411156612.781609</v>
      </c>
      <c r="Z29" s="9">
        <v>426474226.18062299</v>
      </c>
      <c r="AA29" s="9">
        <v>441970428.63710999</v>
      </c>
      <c r="AB29" s="9">
        <v>457641177.01149398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8368.3309228100006</v>
      </c>
      <c r="C31" s="9">
        <v>9069.4799464499993</v>
      </c>
      <c r="D31" s="9">
        <v>9839.8592281700003</v>
      </c>
      <c r="E31" s="9">
        <v>10657.75623237</v>
      </c>
      <c r="F31" s="9">
        <v>11501.371716789999</v>
      </c>
      <c r="G31" s="9">
        <v>12373.043856759999</v>
      </c>
      <c r="H31" s="9">
        <v>13275.20440398</v>
      </c>
      <c r="I31" s="9">
        <v>14210.385392939999</v>
      </c>
      <c r="J31" s="9">
        <v>15181.22616113</v>
      </c>
      <c r="K31" s="9">
        <v>16179.38357471</v>
      </c>
      <c r="L31" s="9">
        <v>17199.31034014</v>
      </c>
      <c r="M31" s="9">
        <v>18248.48663453</v>
      </c>
      <c r="N31" s="9">
        <v>19327.60494927</v>
      </c>
      <c r="O31" s="9">
        <v>20437.57418697</v>
      </c>
      <c r="P31" s="9">
        <v>21579.05561838</v>
      </c>
      <c r="Q31" s="9">
        <v>22752.938562470001</v>
      </c>
      <c r="R31" s="9">
        <v>23960.18450223</v>
      </c>
      <c r="S31" s="9">
        <v>25201.756633010002</v>
      </c>
      <c r="T31" s="9">
        <v>26480.665068179998</v>
      </c>
      <c r="U31" s="9">
        <v>27799.953196319999</v>
      </c>
      <c r="V31" s="9">
        <v>29160.811678900001</v>
      </c>
      <c r="W31" s="9">
        <v>30564.460645160001</v>
      </c>
      <c r="X31" s="9">
        <v>32012.15289261</v>
      </c>
      <c r="Y31" s="9">
        <v>33505.173758650002</v>
      </c>
      <c r="Z31" s="9">
        <v>35044.251172659999</v>
      </c>
      <c r="AA31" s="9">
        <v>36631.711379209999</v>
      </c>
      <c r="AB31" s="9">
        <v>38263.668320309996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47.70892413</v>
      </c>
      <c r="D32" s="9">
        <v>51.761414109999997</v>
      </c>
      <c r="E32" s="9">
        <v>56.063862229999998</v>
      </c>
      <c r="F32" s="9">
        <v>60.501601989999997</v>
      </c>
      <c r="G32" s="9">
        <v>65.08693169</v>
      </c>
      <c r="H32" s="9">
        <v>69.832640979999994</v>
      </c>
      <c r="I32" s="9">
        <v>74.751217510000004</v>
      </c>
      <c r="J32" s="9">
        <v>79.849805869999997</v>
      </c>
      <c r="K32" s="9">
        <v>85.068675080000006</v>
      </c>
      <c r="L32" s="9">
        <v>90.354424980000005</v>
      </c>
      <c r="M32" s="9">
        <v>95.724052110000002</v>
      </c>
      <c r="N32" s="9">
        <v>101.16380469000001</v>
      </c>
      <c r="O32" s="9">
        <v>106.66296583</v>
      </c>
      <c r="P32" s="9">
        <v>112.21002025999999</v>
      </c>
      <c r="Q32" s="9">
        <v>117.80360662</v>
      </c>
      <c r="R32" s="9">
        <v>123.44020379</v>
      </c>
      <c r="S32" s="9">
        <v>129.12055899999999</v>
      </c>
      <c r="T32" s="9">
        <v>134.85459072</v>
      </c>
      <c r="U32" s="9">
        <v>140.64937189</v>
      </c>
      <c r="V32" s="9">
        <v>146.50467732999999</v>
      </c>
      <c r="W32" s="9">
        <v>152.42197075000001</v>
      </c>
      <c r="X32" s="9">
        <v>158.40481421000001</v>
      </c>
      <c r="Y32" s="9">
        <v>164.46264511000001</v>
      </c>
      <c r="Z32" s="9">
        <v>170.58969046999999</v>
      </c>
      <c r="AA32" s="9">
        <v>176.78817144999999</v>
      </c>
      <c r="AB32" s="9">
        <v>183.0564708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0.44020612999999997</v>
      </c>
      <c r="C33" s="9">
        <v>0.47708924000000003</v>
      </c>
      <c r="D33" s="9">
        <v>0.51761413999999994</v>
      </c>
      <c r="E33" s="9">
        <v>0.56063861999999998</v>
      </c>
      <c r="F33" s="9">
        <v>0.60501601999999999</v>
      </c>
      <c r="G33" s="9">
        <v>0.65086931999999997</v>
      </c>
      <c r="H33" s="9">
        <v>0.69832640999999995</v>
      </c>
      <c r="I33" s="9">
        <v>0.74751217999999997</v>
      </c>
      <c r="J33" s="9">
        <v>0.79849806000000001</v>
      </c>
      <c r="K33" s="9">
        <v>0.85068675000000005</v>
      </c>
      <c r="L33" s="9">
        <v>0.90354425000000005</v>
      </c>
      <c r="M33" s="9">
        <v>0.95724052000000004</v>
      </c>
      <c r="N33" s="9">
        <v>1.01163805</v>
      </c>
      <c r="O33" s="9">
        <v>1.06662966</v>
      </c>
      <c r="P33" s="9">
        <v>1.1221002</v>
      </c>
      <c r="Q33" s="9">
        <v>1.1780360700000001</v>
      </c>
      <c r="R33" s="9">
        <v>1.23440204</v>
      </c>
      <c r="S33" s="9">
        <v>1.2912055899999999</v>
      </c>
      <c r="T33" s="9">
        <v>1.3485459099999999</v>
      </c>
      <c r="U33" s="9">
        <v>1.4064937200000001</v>
      </c>
      <c r="V33" s="9">
        <v>1.4650467700000001</v>
      </c>
      <c r="W33" s="9">
        <v>1.5242197099999999</v>
      </c>
      <c r="X33" s="9">
        <v>1.5840481399999999</v>
      </c>
      <c r="Y33" s="9">
        <v>1.6446264500000001</v>
      </c>
      <c r="Z33" s="9">
        <v>1.7058968999999999</v>
      </c>
      <c r="AA33" s="9">
        <v>1.7678817099999999</v>
      </c>
      <c r="AB33" s="9">
        <v>1.83056471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8368.3309228100006</v>
      </c>
      <c r="C34" s="9">
        <v>9069.4799464499993</v>
      </c>
      <c r="D34" s="9">
        <v>9839.8592281700003</v>
      </c>
      <c r="E34" s="9">
        <v>10657.75623237</v>
      </c>
      <c r="F34" s="9">
        <v>11501.371716789999</v>
      </c>
      <c r="G34" s="9">
        <v>12373.043856759999</v>
      </c>
      <c r="H34" s="9">
        <v>13275.20440398</v>
      </c>
      <c r="I34" s="9">
        <v>14210.385392939999</v>
      </c>
      <c r="J34" s="9">
        <v>15181.22616113</v>
      </c>
      <c r="K34" s="9">
        <v>16179.38357471</v>
      </c>
      <c r="L34" s="9">
        <v>17199.31034014</v>
      </c>
      <c r="M34" s="9">
        <v>18248.48663453</v>
      </c>
      <c r="N34" s="9">
        <v>19327.60494927</v>
      </c>
      <c r="O34" s="9">
        <v>20437.57418697</v>
      </c>
      <c r="P34" s="9">
        <v>21579.05561838</v>
      </c>
      <c r="Q34" s="9">
        <v>22752.938562470001</v>
      </c>
      <c r="R34" s="9">
        <v>23960.18450223</v>
      </c>
      <c r="S34" s="9">
        <v>25201.756633010002</v>
      </c>
      <c r="T34" s="9">
        <v>26480.665068179998</v>
      </c>
      <c r="U34" s="9">
        <v>27799.953196319999</v>
      </c>
      <c r="V34" s="9">
        <v>29160.811678900001</v>
      </c>
      <c r="W34" s="9">
        <v>30564.460645160001</v>
      </c>
      <c r="X34" s="9">
        <v>32012.15289261</v>
      </c>
      <c r="Y34" s="9">
        <v>33505.173758650002</v>
      </c>
      <c r="Z34" s="9">
        <v>35044.251172659999</v>
      </c>
      <c r="AA34" s="9">
        <v>36631.711379209999</v>
      </c>
      <c r="AB34" s="9">
        <v>38263.668320309996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0.12893376000000001</v>
      </c>
      <c r="D36" s="9">
        <v>0.12894375999999999</v>
      </c>
      <c r="E36" s="9">
        <v>0.12824083999999999</v>
      </c>
      <c r="F36" s="9">
        <v>0.12410987</v>
      </c>
      <c r="G36" s="9">
        <v>0.12060306</v>
      </c>
      <c r="H36" s="9">
        <v>0.11760811</v>
      </c>
      <c r="I36" s="9">
        <v>0.1150376</v>
      </c>
      <c r="J36" s="9">
        <v>0.1128224</v>
      </c>
      <c r="K36" s="9">
        <v>0.11014569</v>
      </c>
      <c r="L36" s="9">
        <v>0.10732194</v>
      </c>
      <c r="M36" s="9">
        <v>0.10519945</v>
      </c>
      <c r="N36" s="9">
        <v>0.10325529</v>
      </c>
      <c r="O36" s="9">
        <v>0.10147877</v>
      </c>
      <c r="P36" s="9">
        <v>9.9835939999999998E-2</v>
      </c>
      <c r="Q36" s="9">
        <v>9.8322480000000004E-2</v>
      </c>
      <c r="R36" s="9">
        <v>9.6926360000000003E-2</v>
      </c>
      <c r="S36" s="9">
        <v>9.5634960000000005E-2</v>
      </c>
      <c r="T36" s="9">
        <v>9.4517970000000007E-2</v>
      </c>
      <c r="U36" s="9">
        <v>9.3553380000000005E-2</v>
      </c>
      <c r="V36" s="9">
        <v>9.2648149999999999E-2</v>
      </c>
      <c r="W36" s="9">
        <v>9.1797050000000005E-2</v>
      </c>
      <c r="X36" s="9">
        <v>9.0995430000000002E-2</v>
      </c>
      <c r="Y36" s="9">
        <v>9.0239159999999999E-2</v>
      </c>
      <c r="Z36" s="9">
        <v>8.9524530000000005E-2</v>
      </c>
      <c r="AA36" s="9">
        <v>8.8847899999999994E-2</v>
      </c>
      <c r="AB36" s="9">
        <v>8.8063370000000002E-2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0.12894375999999999</v>
      </c>
      <c r="D37" s="9">
        <v>0.13014786</v>
      </c>
      <c r="E37" s="9">
        <v>0.12825084</v>
      </c>
      <c r="F37" s="9">
        <v>0.12411986999999999</v>
      </c>
      <c r="G37" s="9">
        <v>0.12061305999999999</v>
      </c>
      <c r="H37" s="9">
        <v>0.11761811</v>
      </c>
      <c r="I37" s="9">
        <v>0.1150476</v>
      </c>
      <c r="J37" s="9">
        <v>0.1128324</v>
      </c>
      <c r="K37" s="9">
        <v>0.11015569</v>
      </c>
      <c r="L37" s="9">
        <v>0.10733194</v>
      </c>
      <c r="M37" s="9">
        <v>0.10520945</v>
      </c>
      <c r="N37" s="9">
        <v>0.10326529</v>
      </c>
      <c r="O37" s="9">
        <v>0.10148877000000001</v>
      </c>
      <c r="P37" s="9">
        <v>9.9845939999999994E-2</v>
      </c>
      <c r="Q37" s="9">
        <v>9.833248E-2</v>
      </c>
      <c r="R37" s="9">
        <v>9.6936359999999999E-2</v>
      </c>
      <c r="S37" s="9">
        <v>9.5643889999999995E-2</v>
      </c>
      <c r="T37" s="9">
        <v>9.4527910000000007E-2</v>
      </c>
      <c r="U37" s="9">
        <v>9.3563339999999995E-2</v>
      </c>
      <c r="V37" s="9">
        <v>9.2658149999999995E-2</v>
      </c>
      <c r="W37" s="9">
        <v>9.1807050000000001E-2</v>
      </c>
      <c r="X37" s="9">
        <v>9.1005429999999998E-2</v>
      </c>
      <c r="Y37" s="9">
        <v>9.0249159999999995E-2</v>
      </c>
      <c r="Z37" s="9">
        <v>8.9516159999999997E-2</v>
      </c>
      <c r="AA37" s="9">
        <v>8.8852849999999997E-2</v>
      </c>
      <c r="AB37" s="9">
        <v>8.8073319999999997E-2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0.12894375999999999</v>
      </c>
      <c r="D38" s="9">
        <v>0.13014786</v>
      </c>
      <c r="E38" s="9">
        <v>0.12825084</v>
      </c>
      <c r="F38" s="9">
        <v>0.12411986999999999</v>
      </c>
      <c r="G38" s="9">
        <v>0.12061305999999999</v>
      </c>
      <c r="H38" s="9">
        <v>0.11761811</v>
      </c>
      <c r="I38" s="9">
        <v>0.1150476</v>
      </c>
      <c r="J38" s="9">
        <v>0.1128324</v>
      </c>
      <c r="K38" s="9">
        <v>0.11015569</v>
      </c>
      <c r="L38" s="9">
        <v>0.10733194</v>
      </c>
      <c r="M38" s="9">
        <v>0.10520945</v>
      </c>
      <c r="N38" s="9">
        <v>0.10326529</v>
      </c>
      <c r="O38" s="9">
        <v>0.10148877000000001</v>
      </c>
      <c r="P38" s="9">
        <v>9.9845939999999994E-2</v>
      </c>
      <c r="Q38" s="9">
        <v>9.833248E-2</v>
      </c>
      <c r="R38" s="9">
        <v>9.6936359999999999E-2</v>
      </c>
      <c r="S38" s="9">
        <v>9.5644960000000001E-2</v>
      </c>
      <c r="T38" s="9">
        <v>9.4527970000000003E-2</v>
      </c>
      <c r="U38" s="9">
        <v>9.3563380000000002E-2</v>
      </c>
      <c r="V38" s="9">
        <v>9.2658149999999995E-2</v>
      </c>
      <c r="W38" s="9">
        <v>9.1807050000000001E-2</v>
      </c>
      <c r="X38" s="9">
        <v>9.1005429999999998E-2</v>
      </c>
      <c r="Y38" s="9">
        <v>9.0249159999999995E-2</v>
      </c>
      <c r="Z38" s="9">
        <v>8.9534530000000001E-2</v>
      </c>
      <c r="AA38" s="9">
        <v>8.8857900000000004E-2</v>
      </c>
      <c r="AB38" s="9">
        <v>8.8073369999999998E-2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5157</v>
      </c>
      <c r="C39" s="9">
        <v>8336.7915780300009</v>
      </c>
      <c r="D39" s="9">
        <v>11806.321963799999</v>
      </c>
      <c r="E39" s="9">
        <v>15489.686914989999</v>
      </c>
      <c r="F39" s="9">
        <v>19309.426379299999</v>
      </c>
      <c r="G39" s="9">
        <v>23275.321952580001</v>
      </c>
      <c r="H39" s="9">
        <v>27397.622715900001</v>
      </c>
      <c r="I39" s="9">
        <v>31687.074381890001</v>
      </c>
      <c r="J39" s="9">
        <v>34642.032770799997</v>
      </c>
      <c r="K39" s="9">
        <v>36392.347170430003</v>
      </c>
      <c r="L39" s="9">
        <v>35682.103791289999</v>
      </c>
      <c r="M39" s="9">
        <v>34914.748338329999</v>
      </c>
      <c r="N39" s="9">
        <v>34170.586181279999</v>
      </c>
      <c r="O39" s="9">
        <v>33340.169774549999</v>
      </c>
      <c r="P39" s="9">
        <v>32508.541436110001</v>
      </c>
      <c r="Q39" s="9">
        <v>31696.010879649999</v>
      </c>
      <c r="R39" s="9">
        <v>30903.63021227</v>
      </c>
      <c r="S39" s="9">
        <v>30731.056001739998</v>
      </c>
      <c r="T39" s="9">
        <v>29962.800145509998</v>
      </c>
      <c r="U39" s="9">
        <v>29213.798613849998</v>
      </c>
      <c r="V39" s="9">
        <v>28483.459124540001</v>
      </c>
      <c r="W39" s="9">
        <v>27771.374701559998</v>
      </c>
      <c r="X39" s="9">
        <v>27077.096566060001</v>
      </c>
      <c r="Y39" s="9">
        <v>26400.284402829999</v>
      </c>
      <c r="Z39" s="9">
        <v>25740.449498869999</v>
      </c>
      <c r="AA39" s="9">
        <v>25097.016368379998</v>
      </c>
      <c r="AB39" s="9">
        <v>24469.608330390001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40791624.334357902</v>
      </c>
      <c r="C40" s="9">
        <v>65943625.628899798</v>
      </c>
      <c r="D40" s="9">
        <v>93305879.763546795</v>
      </c>
      <c r="E40" s="9">
        <v>121079363.415435</v>
      </c>
      <c r="F40" s="9">
        <v>146664939.19211799</v>
      </c>
      <c r="G40" s="9">
        <v>168969980.61083701</v>
      </c>
      <c r="H40" s="9">
        <v>187287424.44663301</v>
      </c>
      <c r="I40" s="9">
        <v>201329939.100164</v>
      </c>
      <c r="J40" s="9">
        <v>206193055.52709299</v>
      </c>
      <c r="K40" s="9">
        <v>205188565.64860401</v>
      </c>
      <c r="L40" s="9">
        <v>196306862.76518801</v>
      </c>
      <c r="M40" s="9">
        <v>187325488.81444901</v>
      </c>
      <c r="N40" s="9">
        <v>178573511.85550001</v>
      </c>
      <c r="O40" s="9">
        <v>169771827.31034401</v>
      </c>
      <c r="P40" s="9">
        <v>161215264.49917799</v>
      </c>
      <c r="Q40" s="9">
        <v>152987565.03119799</v>
      </c>
      <c r="R40" s="9">
        <v>145108010.58784801</v>
      </c>
      <c r="S40" s="9">
        <v>139341393.208538</v>
      </c>
      <c r="T40" s="9">
        <v>132074924.584564</v>
      </c>
      <c r="U40" s="9">
        <v>125085794.863711</v>
      </c>
      <c r="V40" s="9">
        <v>118366544.70935901</v>
      </c>
      <c r="W40" s="9">
        <v>111930838.909688</v>
      </c>
      <c r="X40" s="9">
        <v>105780072.09195399</v>
      </c>
      <c r="Y40" s="9">
        <v>99914807.224958897</v>
      </c>
      <c r="Z40" s="9">
        <v>94339356.137931004</v>
      </c>
      <c r="AA40" s="9">
        <v>89479483.1789819</v>
      </c>
      <c r="AB40" s="9">
        <v>85571110.660098493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5974.7146891499997</v>
      </c>
      <c r="C42" s="9">
        <v>9658.7068400299995</v>
      </c>
      <c r="D42" s="9">
        <v>13677.555305219999</v>
      </c>
      <c r="E42" s="9">
        <v>17931.202067540002</v>
      </c>
      <c r="F42" s="9">
        <v>22309.821868629999</v>
      </c>
      <c r="G42" s="9">
        <v>26812.91862932</v>
      </c>
      <c r="H42" s="9">
        <v>31444.39854197</v>
      </c>
      <c r="I42" s="9">
        <v>36212.946949650002</v>
      </c>
      <c r="J42" s="9">
        <v>39449.314653790003</v>
      </c>
      <c r="K42" s="9">
        <v>41327.038586520001</v>
      </c>
      <c r="L42" s="9">
        <v>40471.180032600001</v>
      </c>
      <c r="M42" s="9">
        <v>39552.7130407</v>
      </c>
      <c r="N42" s="9">
        <v>38661.581411669998</v>
      </c>
      <c r="O42" s="9">
        <v>37676.913887499999</v>
      </c>
      <c r="P42" s="9">
        <v>36693.41736128</v>
      </c>
      <c r="Q42" s="9">
        <v>35733.844404329997</v>
      </c>
      <c r="R42" s="9">
        <v>34799.524751279998</v>
      </c>
      <c r="S42" s="9">
        <v>34555.086670969999</v>
      </c>
      <c r="T42" s="9">
        <v>33652.986201979998</v>
      </c>
      <c r="U42" s="9">
        <v>32774.457236139999</v>
      </c>
      <c r="V42" s="9">
        <v>31918.785527249998</v>
      </c>
      <c r="W42" s="9">
        <v>31085.670264259999</v>
      </c>
      <c r="X42" s="9">
        <v>30274.641496510001</v>
      </c>
      <c r="Y42" s="9">
        <v>29485.337853509998</v>
      </c>
      <c r="Z42" s="9">
        <v>28717.27580476</v>
      </c>
      <c r="AA42" s="9">
        <v>27974.13911203</v>
      </c>
      <c r="AB42" s="9">
        <v>27257.906663950002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19.783087689999999</v>
      </c>
      <c r="D43" s="9">
        <v>27.991763930000001</v>
      </c>
      <c r="E43" s="9">
        <v>36.323809019999999</v>
      </c>
      <c r="F43" s="9">
        <v>43.999481760000002</v>
      </c>
      <c r="G43" s="9">
        <v>50.690994179999997</v>
      </c>
      <c r="H43" s="9">
        <v>56.186227330000001</v>
      </c>
      <c r="I43" s="9">
        <v>60.398981730000003</v>
      </c>
      <c r="J43" s="9">
        <v>61.857916660000001</v>
      </c>
      <c r="K43" s="9">
        <v>61.556569690000003</v>
      </c>
      <c r="L43" s="9">
        <v>58.892058830000003</v>
      </c>
      <c r="M43" s="9">
        <v>56.197646640000002</v>
      </c>
      <c r="N43" s="9">
        <v>53.572053560000001</v>
      </c>
      <c r="O43" s="9">
        <v>50.931548190000001</v>
      </c>
      <c r="P43" s="9">
        <v>48.36457935</v>
      </c>
      <c r="Q43" s="9">
        <v>45.896269510000003</v>
      </c>
      <c r="R43" s="9">
        <v>43.532403180000003</v>
      </c>
      <c r="S43" s="9">
        <v>41.80241796</v>
      </c>
      <c r="T43" s="9">
        <v>39.622477379999999</v>
      </c>
      <c r="U43" s="9">
        <v>37.525738459999999</v>
      </c>
      <c r="V43" s="9">
        <v>35.509963409999997</v>
      </c>
      <c r="W43" s="9">
        <v>33.579251669999998</v>
      </c>
      <c r="X43" s="9">
        <v>31.734021630000001</v>
      </c>
      <c r="Y43" s="9">
        <v>29.97444217</v>
      </c>
      <c r="Z43" s="9">
        <v>28.301806840000001</v>
      </c>
      <c r="AA43" s="9">
        <v>26.843844950000001</v>
      </c>
      <c r="AB43" s="9">
        <v>25.671333199999999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0.12237487</v>
      </c>
      <c r="C44" s="9">
        <v>0.19783087999999999</v>
      </c>
      <c r="D44" s="9">
        <v>0.27991764000000002</v>
      </c>
      <c r="E44" s="9">
        <v>0.36323809000000001</v>
      </c>
      <c r="F44" s="9">
        <v>0.43999482000000001</v>
      </c>
      <c r="G44" s="9">
        <v>0.50690994</v>
      </c>
      <c r="H44" s="9">
        <v>0.56186227</v>
      </c>
      <c r="I44" s="9">
        <v>0.60398982000000001</v>
      </c>
      <c r="J44" s="9">
        <v>0.61857916999999996</v>
      </c>
      <c r="K44" s="9">
        <v>0.61556569999999999</v>
      </c>
      <c r="L44" s="9">
        <v>0.58892058999999997</v>
      </c>
      <c r="M44" s="9">
        <v>0.56197646999999995</v>
      </c>
      <c r="N44" s="9">
        <v>0.53572054000000002</v>
      </c>
      <c r="O44" s="9">
        <v>0.50931548000000004</v>
      </c>
      <c r="P44" s="9">
        <v>0.48364579000000002</v>
      </c>
      <c r="Q44" s="9">
        <v>0.4589627</v>
      </c>
      <c r="R44" s="9">
        <v>0.43532402999999997</v>
      </c>
      <c r="S44" s="9">
        <v>0.41802418000000002</v>
      </c>
      <c r="T44" s="9">
        <v>0.39622477</v>
      </c>
      <c r="U44" s="9">
        <v>0.37525737999999997</v>
      </c>
      <c r="V44" s="9">
        <v>0.35509963</v>
      </c>
      <c r="W44" s="9">
        <v>0.33579251999999998</v>
      </c>
      <c r="X44" s="9">
        <v>0.31734022000000001</v>
      </c>
      <c r="Y44" s="9">
        <v>0.29974442000000001</v>
      </c>
      <c r="Z44" s="9">
        <v>0.28301807000000001</v>
      </c>
      <c r="AA44" s="9">
        <v>0.26843845</v>
      </c>
      <c r="AB44" s="9">
        <v>0.25671333000000002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5562.3113671299998</v>
      </c>
      <c r="C45" s="9">
        <v>8992.0167849200006</v>
      </c>
      <c r="D45" s="9">
        <v>12734.23286081</v>
      </c>
      <c r="E45" s="9">
        <v>16707.089703410002</v>
      </c>
      <c r="F45" s="9">
        <v>20827.039333389999</v>
      </c>
      <c r="G45" s="9">
        <v>25104.632125349999</v>
      </c>
      <c r="H45" s="9">
        <v>29550.922680809999</v>
      </c>
      <c r="I45" s="9">
        <v>34177.501265350002</v>
      </c>
      <c r="J45" s="9">
        <v>37364.702862409998</v>
      </c>
      <c r="K45" s="9">
        <v>39252.582187810003</v>
      </c>
      <c r="L45" s="9">
        <v>38486.517650050002</v>
      </c>
      <c r="M45" s="9">
        <v>37658.852348779998</v>
      </c>
      <c r="N45" s="9">
        <v>36856.203206819999</v>
      </c>
      <c r="O45" s="9">
        <v>35960.520713389997</v>
      </c>
      <c r="P45" s="9">
        <v>35063.531037189998</v>
      </c>
      <c r="Q45" s="9">
        <v>34187.140121869998</v>
      </c>
      <c r="R45" s="9">
        <v>33332.482764239998</v>
      </c>
      <c r="S45" s="9">
        <v>33146.345185639999</v>
      </c>
      <c r="T45" s="9">
        <v>32317.708714429999</v>
      </c>
      <c r="U45" s="9">
        <v>31509.839850060001</v>
      </c>
      <c r="V45" s="9">
        <v>30722.099760239998</v>
      </c>
      <c r="W45" s="9">
        <v>29954.04948288</v>
      </c>
      <c r="X45" s="9">
        <v>29205.20496766</v>
      </c>
      <c r="Y45" s="9">
        <v>28475.199152460002</v>
      </c>
      <c r="Z45" s="9">
        <v>27763.50491421</v>
      </c>
      <c r="AA45" s="9">
        <v>27069.501537100001</v>
      </c>
      <c r="AB45" s="9">
        <v>26392.782735180001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412.40332202000002</v>
      </c>
      <c r="C46" s="9">
        <v>666.69005511</v>
      </c>
      <c r="D46" s="9">
        <v>943.32244441</v>
      </c>
      <c r="E46" s="9">
        <v>1224.1123641300001</v>
      </c>
      <c r="F46" s="9">
        <v>1482.7825352299999</v>
      </c>
      <c r="G46" s="9">
        <v>1708.2865039799999</v>
      </c>
      <c r="H46" s="9">
        <v>1893.47586116</v>
      </c>
      <c r="I46" s="9">
        <v>2035.4456843</v>
      </c>
      <c r="J46" s="9">
        <v>2084.6117913799999</v>
      </c>
      <c r="K46" s="9">
        <v>2074.45639871</v>
      </c>
      <c r="L46" s="9">
        <v>1984.66238256</v>
      </c>
      <c r="M46" s="9">
        <v>1893.86069191</v>
      </c>
      <c r="N46" s="9">
        <v>1805.3782048600001</v>
      </c>
      <c r="O46" s="9">
        <v>1716.39317411</v>
      </c>
      <c r="P46" s="9">
        <v>1629.88632409</v>
      </c>
      <c r="Q46" s="9">
        <v>1546.70428247</v>
      </c>
      <c r="R46" s="9">
        <v>1467.0419870400001</v>
      </c>
      <c r="S46" s="9">
        <v>1408.7414853400001</v>
      </c>
      <c r="T46" s="9">
        <v>1335.2774875499999</v>
      </c>
      <c r="U46" s="9">
        <v>1264.6173860700001</v>
      </c>
      <c r="V46" s="9">
        <v>1196.6857670100001</v>
      </c>
      <c r="W46" s="9">
        <v>1131.6207813799999</v>
      </c>
      <c r="X46" s="9">
        <v>1069.4365288500001</v>
      </c>
      <c r="Y46" s="9">
        <v>1010.13870104</v>
      </c>
      <c r="Z46" s="9">
        <v>953.77089054999999</v>
      </c>
      <c r="AA46" s="9">
        <v>904.63757494000004</v>
      </c>
      <c r="AB46" s="9">
        <v>865.12392877000002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0.65803836999999998</v>
      </c>
      <c r="D47" s="9">
        <v>0.45247302</v>
      </c>
      <c r="E47" s="9">
        <v>0.345613</v>
      </c>
      <c r="F47" s="9">
        <v>0.27855296000000002</v>
      </c>
      <c r="G47" s="9">
        <v>0.23628384999999999</v>
      </c>
      <c r="H47" s="9">
        <v>0.20728268</v>
      </c>
      <c r="I47" s="9">
        <v>0.18620837000000001</v>
      </c>
      <c r="J47" s="9">
        <v>0.17024634999999999</v>
      </c>
      <c r="K47" s="9">
        <v>0.12128654</v>
      </c>
      <c r="L47" s="9">
        <v>7.7462299999999998E-2</v>
      </c>
      <c r="M47" s="9">
        <v>5.6243200000000004E-3</v>
      </c>
      <c r="N47" s="9">
        <v>3.58428E-3</v>
      </c>
      <c r="O47" s="9">
        <v>3.7808300000000002E-3</v>
      </c>
      <c r="P47" s="9">
        <v>7.1580999999999999E-4</v>
      </c>
      <c r="Q47" s="9">
        <v>5.7710000000000001E-5</v>
      </c>
      <c r="R47" s="9">
        <v>5.7699999999999998E-6</v>
      </c>
      <c r="S47" s="9">
        <v>6.3E-7</v>
      </c>
      <c r="T47" s="9">
        <v>1.9913569999999998E-2</v>
      </c>
      <c r="U47" s="9">
        <v>6.8999999999999996E-7</v>
      </c>
      <c r="V47" s="9">
        <v>2.34E-6</v>
      </c>
      <c r="W47" s="9">
        <v>1.9000000000000001E-7</v>
      </c>
      <c r="X47" s="9">
        <v>7.0000000000000005E-8</v>
      </c>
      <c r="Y47" s="9">
        <v>2.2999999999999999E-7</v>
      </c>
      <c r="Z47" s="9">
        <v>4.3699999999999997E-6</v>
      </c>
      <c r="AA47" s="9">
        <v>6.6900000000000003E-6</v>
      </c>
      <c r="AB47" s="9">
        <v>3.1099999999999999E-6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0.65804837000000005</v>
      </c>
      <c r="D48" s="9">
        <v>0.45248302000000001</v>
      </c>
      <c r="E48" s="9">
        <v>0.34562300000000001</v>
      </c>
      <c r="F48" s="9">
        <v>0.27856296000000003</v>
      </c>
      <c r="G48" s="9">
        <v>0.23629385</v>
      </c>
      <c r="H48" s="9">
        <v>0.20729268000000001</v>
      </c>
      <c r="I48" s="9">
        <v>0.18621836999999999</v>
      </c>
      <c r="J48" s="9">
        <v>0.12128654</v>
      </c>
      <c r="K48" s="9">
        <v>7.7462299999999998E-2</v>
      </c>
      <c r="L48" s="9">
        <v>5.6243200000000004E-3</v>
      </c>
      <c r="M48" s="9">
        <v>3.58428E-3</v>
      </c>
      <c r="N48" s="9">
        <v>3.7808300000000002E-3</v>
      </c>
      <c r="O48" s="9">
        <v>7.1580999999999999E-4</v>
      </c>
      <c r="P48" s="9">
        <v>5.7710000000000001E-5</v>
      </c>
      <c r="Q48" s="9">
        <v>5.7699999999999998E-6</v>
      </c>
      <c r="R48" s="9">
        <v>6.3E-7</v>
      </c>
      <c r="S48" s="9">
        <v>1.9913569999999998E-2</v>
      </c>
      <c r="T48" s="9">
        <v>6.8999999999999996E-7</v>
      </c>
      <c r="U48" s="9">
        <v>2.34E-6</v>
      </c>
      <c r="V48" s="9">
        <v>1.9000000000000001E-7</v>
      </c>
      <c r="W48" s="9">
        <v>7.0000000000000005E-8</v>
      </c>
      <c r="X48" s="9">
        <v>2.2999999999999999E-7</v>
      </c>
      <c r="Y48" s="9">
        <v>4.3699999999999997E-6</v>
      </c>
      <c r="Z48" s="9">
        <v>6.6900000000000003E-6</v>
      </c>
      <c r="AA48" s="9">
        <v>3.1099999999999999E-6</v>
      </c>
      <c r="AB48" s="9">
        <v>7.0999999999999998E-7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0.65804837000000005</v>
      </c>
      <c r="D49" s="9">
        <v>0.45248302000000001</v>
      </c>
      <c r="E49" s="9">
        <v>0.34562300000000001</v>
      </c>
      <c r="F49" s="9">
        <v>0.27856296000000003</v>
      </c>
      <c r="G49" s="9">
        <v>0.23629385</v>
      </c>
      <c r="H49" s="9">
        <v>0.20729268000000001</v>
      </c>
      <c r="I49" s="9">
        <v>0.18621836999999999</v>
      </c>
      <c r="J49" s="9">
        <v>0.17025635</v>
      </c>
      <c r="K49" s="9">
        <v>0.16259561</v>
      </c>
      <c r="L49" s="9">
        <v>0.16013111999999999</v>
      </c>
      <c r="M49" s="9">
        <v>0.16823742999999999</v>
      </c>
      <c r="N49" s="9">
        <v>0.17706936000000001</v>
      </c>
      <c r="O49" s="9">
        <v>0.18635387</v>
      </c>
      <c r="P49" s="9">
        <v>0.19665418000000001</v>
      </c>
      <c r="Q49" s="9">
        <v>0.20766634</v>
      </c>
      <c r="R49" s="9">
        <v>0.21933063</v>
      </c>
      <c r="S49" s="9">
        <v>0.2316753</v>
      </c>
      <c r="T49" s="9">
        <v>0.24058815</v>
      </c>
      <c r="U49" s="9">
        <v>0.25464845000000003</v>
      </c>
      <c r="V49" s="9">
        <v>0.26954560999999999</v>
      </c>
      <c r="W49" s="9">
        <v>0.28532826999999999</v>
      </c>
      <c r="X49" s="9">
        <v>0.30204635000000002</v>
      </c>
      <c r="Y49" s="9">
        <v>0.31975293999999999</v>
      </c>
      <c r="Z49" s="9">
        <v>0.33850287000000001</v>
      </c>
      <c r="AA49" s="9">
        <v>0.35834825999999997</v>
      </c>
      <c r="AB49" s="9">
        <v>0.37860959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51156</v>
      </c>
      <c r="C50" s="9">
        <v>55686.457666429997</v>
      </c>
      <c r="D50" s="9">
        <v>56754.464132890003</v>
      </c>
      <c r="E50" s="9">
        <v>54484.285567569998</v>
      </c>
      <c r="F50" s="9">
        <v>52304.914208460003</v>
      </c>
      <c r="G50" s="9">
        <v>50212.717640119998</v>
      </c>
      <c r="H50" s="9">
        <v>48204.20893452</v>
      </c>
      <c r="I50" s="9">
        <v>46276.040577129999</v>
      </c>
      <c r="J50" s="9">
        <v>44424.998954050003</v>
      </c>
      <c r="K50" s="9">
        <v>42925.600439490001</v>
      </c>
      <c r="L50" s="9">
        <v>44825.360616990001</v>
      </c>
      <c r="M50" s="9">
        <v>46774.448510980001</v>
      </c>
      <c r="N50" s="9">
        <v>48720.014203799998</v>
      </c>
      <c r="O50" s="9">
        <v>50735.079867829998</v>
      </c>
      <c r="P50" s="9">
        <v>52763.691688250001</v>
      </c>
      <c r="Q50" s="9">
        <v>54792.745775609998</v>
      </c>
      <c r="R50" s="9">
        <v>56821.906381699999</v>
      </c>
      <c r="S50" s="9">
        <v>58517.825730899996</v>
      </c>
      <c r="T50" s="9">
        <v>61101.572431369998</v>
      </c>
      <c r="U50" s="9">
        <v>63693.650843859999</v>
      </c>
      <c r="V50" s="9">
        <v>66295.231606510002</v>
      </c>
      <c r="W50" s="9">
        <v>68907.328429860005</v>
      </c>
      <c r="X50" s="9">
        <v>71530.996793810002</v>
      </c>
      <c r="Y50" s="9">
        <v>74167.200055359994</v>
      </c>
      <c r="Z50" s="9">
        <v>76817.13989993</v>
      </c>
      <c r="AA50" s="9">
        <v>79481.757258550002</v>
      </c>
      <c r="AB50" s="9">
        <v>82239.448389480007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191548398.18683299</v>
      </c>
      <c r="C51" s="9">
        <v>207515840.28899801</v>
      </c>
      <c r="D51" s="9">
        <v>194361025.07717499</v>
      </c>
      <c r="E51" s="9">
        <v>163067636.571428</v>
      </c>
      <c r="F51" s="9">
        <v>131870131.88834099</v>
      </c>
      <c r="G51" s="9">
        <v>103232567.89490899</v>
      </c>
      <c r="H51" s="9">
        <v>78129085.333333299</v>
      </c>
      <c r="I51" s="9">
        <v>56879296.945812799</v>
      </c>
      <c r="J51" s="9">
        <v>44408565.596059099</v>
      </c>
      <c r="K51" s="9">
        <v>37666729.517241299</v>
      </c>
      <c r="L51" s="9">
        <v>38910880.972085297</v>
      </c>
      <c r="M51" s="9">
        <v>40334856.177339897</v>
      </c>
      <c r="N51" s="9">
        <v>41686272.380952299</v>
      </c>
      <c r="O51" s="9">
        <v>43289661.904761903</v>
      </c>
      <c r="P51" s="9">
        <v>44890927.500821002</v>
      </c>
      <c r="Q51" s="9">
        <v>46420855.993431799</v>
      </c>
      <c r="R51" s="9">
        <v>47866233.609195396</v>
      </c>
      <c r="S51" s="9">
        <v>47477788.334975302</v>
      </c>
      <c r="T51" s="9">
        <v>48835323.625615701</v>
      </c>
      <c r="U51" s="9">
        <v>50107156.512315199</v>
      </c>
      <c r="V51" s="9">
        <v>51297697.983579598</v>
      </c>
      <c r="W51" s="9">
        <v>52404254.745484397</v>
      </c>
      <c r="X51" s="9">
        <v>53432872.315270901</v>
      </c>
      <c r="Y51" s="9">
        <v>54385754.587848902</v>
      </c>
      <c r="Z51" s="9">
        <v>55272494.423645303</v>
      </c>
      <c r="AA51" s="9">
        <v>56410670.200328402</v>
      </c>
      <c r="AB51" s="9">
        <v>58046593.563218303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14374.90114337</v>
      </c>
      <c r="C53" s="9">
        <v>15623.653546449999</v>
      </c>
      <c r="D53" s="9">
        <v>15505.21063842</v>
      </c>
      <c r="E53" s="9">
        <v>14311.139893809999</v>
      </c>
      <c r="F53" s="9">
        <v>13136.62920915</v>
      </c>
      <c r="G53" s="9">
        <v>12041.112728059999</v>
      </c>
      <c r="H53" s="9">
        <v>11047.6982307</v>
      </c>
      <c r="I53" s="9">
        <v>10163.549452110001</v>
      </c>
      <c r="J53" s="9">
        <v>9508.2358229099991</v>
      </c>
      <c r="K53" s="9">
        <v>9059.3921251899992</v>
      </c>
      <c r="L53" s="9">
        <v>9450.0160929400008</v>
      </c>
      <c r="M53" s="9">
        <v>9854.3821684400009</v>
      </c>
      <c r="N53" s="9">
        <v>10256.30986121</v>
      </c>
      <c r="O53" s="9">
        <v>10677.565536759999</v>
      </c>
      <c r="P53" s="9">
        <v>11101.338254140001</v>
      </c>
      <c r="Q53" s="9">
        <v>11523.454216800001</v>
      </c>
      <c r="R53" s="9">
        <v>11943.527338059999</v>
      </c>
      <c r="S53" s="9">
        <v>12255.6599838</v>
      </c>
      <c r="T53" s="9">
        <v>12778.760335999999</v>
      </c>
      <c r="U53" s="9">
        <v>13301.349558530001</v>
      </c>
      <c r="V53" s="9">
        <v>13823.75727697</v>
      </c>
      <c r="W53" s="9">
        <v>14346.110012949999</v>
      </c>
      <c r="X53" s="9">
        <v>14868.75543616</v>
      </c>
      <c r="Y53" s="9">
        <v>15391.930010710001</v>
      </c>
      <c r="Z53" s="9">
        <v>15916.09568758</v>
      </c>
      <c r="AA53" s="9">
        <v>16449.179815449999</v>
      </c>
      <c r="AB53" s="9">
        <v>17012.0593061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10168.276174160001</v>
      </c>
      <c r="D54" s="9">
        <v>9523.6902287800003</v>
      </c>
      <c r="E54" s="9">
        <v>7990.3141919999998</v>
      </c>
      <c r="F54" s="9">
        <v>6461.6364625300002</v>
      </c>
      <c r="G54" s="9">
        <v>5058.39582685</v>
      </c>
      <c r="H54" s="9">
        <v>3828.3251813299999</v>
      </c>
      <c r="I54" s="9">
        <v>2787.0855503399998</v>
      </c>
      <c r="J54" s="9">
        <v>2176.0197142100001</v>
      </c>
      <c r="K54" s="9">
        <v>1845.6697463400001</v>
      </c>
      <c r="L54" s="9">
        <v>1906.6331676299999</v>
      </c>
      <c r="M54" s="9">
        <v>1976.40795269</v>
      </c>
      <c r="N54" s="9">
        <v>2042.62734667</v>
      </c>
      <c r="O54" s="9">
        <v>2121.1934333300001</v>
      </c>
      <c r="P54" s="9">
        <v>2199.6554475399998</v>
      </c>
      <c r="Q54" s="9">
        <v>2274.6219436800002</v>
      </c>
      <c r="R54" s="9">
        <v>2345.4454468499998</v>
      </c>
      <c r="S54" s="9">
        <v>2326.41162841</v>
      </c>
      <c r="T54" s="9">
        <v>2392.9308576600001</v>
      </c>
      <c r="U54" s="9">
        <v>2455.2506690999999</v>
      </c>
      <c r="V54" s="9">
        <v>2513.5872012</v>
      </c>
      <c r="W54" s="9">
        <v>2567.8084825300002</v>
      </c>
      <c r="X54" s="9">
        <v>2618.2107434499999</v>
      </c>
      <c r="Y54" s="9">
        <v>2664.9019748000001</v>
      </c>
      <c r="Z54" s="9">
        <v>2708.3522267600001</v>
      </c>
      <c r="AA54" s="9">
        <v>2764.1228398200001</v>
      </c>
      <c r="AB54" s="9">
        <v>2844.2830846000002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93.858715110000006</v>
      </c>
      <c r="C55" s="9">
        <v>101.68276174</v>
      </c>
      <c r="D55" s="9">
        <v>95.236902290000003</v>
      </c>
      <c r="E55" s="9">
        <v>79.903141919999996</v>
      </c>
      <c r="F55" s="9">
        <v>64.616364630000007</v>
      </c>
      <c r="G55" s="9">
        <v>50.583958269999997</v>
      </c>
      <c r="H55" s="9">
        <v>38.283251810000003</v>
      </c>
      <c r="I55" s="9">
        <v>27.870855500000001</v>
      </c>
      <c r="J55" s="9">
        <v>21.760197139999999</v>
      </c>
      <c r="K55" s="9">
        <v>18.456697460000001</v>
      </c>
      <c r="L55" s="9">
        <v>19.066331680000001</v>
      </c>
      <c r="M55" s="9">
        <v>19.76407953</v>
      </c>
      <c r="N55" s="9">
        <v>20.426273470000002</v>
      </c>
      <c r="O55" s="9">
        <v>21.211934329999998</v>
      </c>
      <c r="P55" s="9">
        <v>21.99655448</v>
      </c>
      <c r="Q55" s="9">
        <v>22.746219440000001</v>
      </c>
      <c r="R55" s="9">
        <v>23.454454470000002</v>
      </c>
      <c r="S55" s="9">
        <v>23.26411628</v>
      </c>
      <c r="T55" s="9">
        <v>23.929308580000001</v>
      </c>
      <c r="U55" s="9">
        <v>24.552506690000001</v>
      </c>
      <c r="V55" s="9">
        <v>25.13587201</v>
      </c>
      <c r="W55" s="9">
        <v>25.67808483</v>
      </c>
      <c r="X55" s="9">
        <v>26.182107429999999</v>
      </c>
      <c r="Y55" s="9">
        <v>26.649019750000001</v>
      </c>
      <c r="Z55" s="9">
        <v>27.08352227</v>
      </c>
      <c r="AA55" s="9">
        <v>27.641228399999999</v>
      </c>
      <c r="AB55" s="9">
        <v>28.44283085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9701.1202276099993</v>
      </c>
      <c r="C56" s="9">
        <v>10560.26704339</v>
      </c>
      <c r="D56" s="9">
        <v>10762.801626529999</v>
      </c>
      <c r="E56" s="9">
        <v>10332.289561469999</v>
      </c>
      <c r="F56" s="9">
        <v>9918.9979910700004</v>
      </c>
      <c r="G56" s="9">
        <v>9522.2380714299998</v>
      </c>
      <c r="H56" s="9">
        <v>9141.3485485700003</v>
      </c>
      <c r="I56" s="9">
        <v>8775.6946066300006</v>
      </c>
      <c r="J56" s="9">
        <v>8424.6668223600009</v>
      </c>
      <c r="K56" s="9">
        <v>8140.32392497</v>
      </c>
      <c r="L56" s="9">
        <v>8500.5905972199998</v>
      </c>
      <c r="M56" s="9">
        <v>8870.2116777200008</v>
      </c>
      <c r="N56" s="9">
        <v>9239.1648151099998</v>
      </c>
      <c r="O56" s="9">
        <v>9621.2977862900007</v>
      </c>
      <c r="P56" s="9">
        <v>10005.99962312</v>
      </c>
      <c r="Q56" s="9">
        <v>10390.78533056</v>
      </c>
      <c r="R56" s="9">
        <v>10775.591238000001</v>
      </c>
      <c r="S56" s="9">
        <v>11097.20194843</v>
      </c>
      <c r="T56" s="9">
        <v>11587.178439540001</v>
      </c>
      <c r="U56" s="9">
        <v>12078.73493963</v>
      </c>
      <c r="V56" s="9">
        <v>12572.09344617</v>
      </c>
      <c r="W56" s="9">
        <v>13067.446197159999</v>
      </c>
      <c r="X56" s="9">
        <v>13564.993351659999</v>
      </c>
      <c r="Y56" s="9">
        <v>14064.917598759999</v>
      </c>
      <c r="Z56" s="9">
        <v>14567.44682365</v>
      </c>
      <c r="AA56" s="9">
        <v>15072.75946257</v>
      </c>
      <c r="AB56" s="9">
        <v>15595.72242315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4673.7809157600004</v>
      </c>
      <c r="C57" s="9">
        <v>5063.3865030500001</v>
      </c>
      <c r="D57" s="9">
        <v>4742.4090118800004</v>
      </c>
      <c r="E57" s="9">
        <v>3978.85033234</v>
      </c>
      <c r="F57" s="9">
        <v>3217.6312180800001</v>
      </c>
      <c r="G57" s="9">
        <v>2518.87465664</v>
      </c>
      <c r="H57" s="9">
        <v>1906.34968213</v>
      </c>
      <c r="I57" s="9">
        <v>1387.85484548</v>
      </c>
      <c r="J57" s="9">
        <v>1083.5690005399999</v>
      </c>
      <c r="K57" s="9">
        <v>919.06820021999999</v>
      </c>
      <c r="L57" s="9">
        <v>949.42549571999996</v>
      </c>
      <c r="M57" s="9">
        <v>984.17049072999998</v>
      </c>
      <c r="N57" s="9">
        <v>1017.1450460999999</v>
      </c>
      <c r="O57" s="9">
        <v>1056.2677504799999</v>
      </c>
      <c r="P57" s="9">
        <v>1095.3386310200001</v>
      </c>
      <c r="Q57" s="9">
        <v>1132.6688862399999</v>
      </c>
      <c r="R57" s="9">
        <v>1167.9361000599999</v>
      </c>
      <c r="S57" s="9">
        <v>1158.4580353700001</v>
      </c>
      <c r="T57" s="9">
        <v>1191.5818964699999</v>
      </c>
      <c r="U57" s="9">
        <v>1222.6146189000001</v>
      </c>
      <c r="V57" s="9">
        <v>1251.6638307999999</v>
      </c>
      <c r="W57" s="9">
        <v>1278.6638157899999</v>
      </c>
      <c r="X57" s="9">
        <v>1303.76208449</v>
      </c>
      <c r="Y57" s="9">
        <v>1327.01241194</v>
      </c>
      <c r="Z57" s="9">
        <v>1348.64886394</v>
      </c>
      <c r="AA57" s="9">
        <v>1376.42035289</v>
      </c>
      <c r="AB57" s="9">
        <v>1416.3368829399999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0.13390833999999999</v>
      </c>
      <c r="D58" s="9">
        <v>0.13391834</v>
      </c>
      <c r="E58" s="9">
        <v>6.1644709999999998E-2</v>
      </c>
      <c r="F58" s="9">
        <v>0</v>
      </c>
      <c r="G58" s="9">
        <v>0</v>
      </c>
      <c r="H58" s="9">
        <v>0</v>
      </c>
      <c r="I58" s="9">
        <v>0</v>
      </c>
      <c r="J58" s="9">
        <v>0</v>
      </c>
      <c r="K58" s="9">
        <v>0</v>
      </c>
      <c r="L58" s="9">
        <v>6.5091300000000001E-3</v>
      </c>
      <c r="M58" s="9">
        <v>8.7767750000000005E-2</v>
      </c>
      <c r="N58" s="9">
        <v>8.6960220000000005E-2</v>
      </c>
      <c r="O58" s="9">
        <v>8.4994399999999998E-2</v>
      </c>
      <c r="P58" s="9">
        <v>8.4750130000000007E-2</v>
      </c>
      <c r="Q58" s="9">
        <v>8.3317089999999996E-2</v>
      </c>
      <c r="R58" s="9">
        <v>8.1724480000000002E-2</v>
      </c>
      <c r="S58" s="9">
        <v>8.0243099999999998E-2</v>
      </c>
      <c r="T58" s="9">
        <v>7.2756479999999998E-2</v>
      </c>
      <c r="U58" s="9">
        <v>8.7659539999999994E-2</v>
      </c>
      <c r="V58" s="9">
        <v>8.5856719999999997E-2</v>
      </c>
      <c r="W58" s="9">
        <v>8.4213759999999999E-2</v>
      </c>
      <c r="X58" s="9">
        <v>8.2709350000000001E-2</v>
      </c>
      <c r="Y58" s="9">
        <v>8.1328460000000005E-2</v>
      </c>
      <c r="Z58" s="9">
        <v>8.0056249999999995E-2</v>
      </c>
      <c r="AA58" s="9">
        <v>7.8884659999999995E-2</v>
      </c>
      <c r="AB58" s="9">
        <v>7.7799789999999994E-2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0.13391834</v>
      </c>
      <c r="D59" s="9">
        <v>6.1644709999999998E-2</v>
      </c>
      <c r="E59" s="9">
        <v>0</v>
      </c>
      <c r="F59" s="9">
        <v>0</v>
      </c>
      <c r="G59" s="9">
        <v>0</v>
      </c>
      <c r="H59" s="9">
        <v>0</v>
      </c>
      <c r="I59" s="9">
        <v>0</v>
      </c>
      <c r="J59" s="9">
        <v>0</v>
      </c>
      <c r="K59" s="9">
        <v>6.5091300000000001E-3</v>
      </c>
      <c r="L59" s="9">
        <v>8.7767750000000005E-2</v>
      </c>
      <c r="M59" s="9">
        <v>8.6960220000000005E-2</v>
      </c>
      <c r="N59" s="9">
        <v>8.4994399999999998E-2</v>
      </c>
      <c r="O59" s="9">
        <v>8.4750130000000007E-2</v>
      </c>
      <c r="P59" s="9">
        <v>8.3317089999999996E-2</v>
      </c>
      <c r="Q59" s="9">
        <v>8.1724480000000002E-2</v>
      </c>
      <c r="R59" s="9">
        <v>8.0243099999999998E-2</v>
      </c>
      <c r="S59" s="9">
        <v>7.2756479999999998E-2</v>
      </c>
      <c r="T59" s="9">
        <v>8.7659539999999994E-2</v>
      </c>
      <c r="U59" s="9">
        <v>8.5856719999999997E-2</v>
      </c>
      <c r="V59" s="9">
        <v>8.4213759999999999E-2</v>
      </c>
      <c r="W59" s="9">
        <v>8.2709350000000001E-2</v>
      </c>
      <c r="X59" s="9">
        <v>8.1328460000000005E-2</v>
      </c>
      <c r="Y59" s="9">
        <v>8.0056249999999995E-2</v>
      </c>
      <c r="Z59" s="9">
        <v>7.8884659999999995E-2</v>
      </c>
      <c r="AA59" s="9">
        <v>7.7799789999999994E-2</v>
      </c>
      <c r="AB59" s="9">
        <v>7.7808230000000006E-2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0.13391834</v>
      </c>
      <c r="D60" s="9">
        <v>0.13467214</v>
      </c>
      <c r="E60" s="9">
        <v>0.13996903999999999</v>
      </c>
      <c r="F60" s="9">
        <v>0.15018987</v>
      </c>
      <c r="G60" s="9">
        <v>0.16141991</v>
      </c>
      <c r="H60" s="9">
        <v>0.17375961000000001</v>
      </c>
      <c r="I60" s="9">
        <v>0.18731945999999999</v>
      </c>
      <c r="J60" s="9">
        <v>0.20222093999999999</v>
      </c>
      <c r="K60" s="9">
        <v>0.21693440999999999</v>
      </c>
      <c r="L60" s="9">
        <v>0.23041067000000001</v>
      </c>
      <c r="M60" s="9">
        <v>0.22898929000000001</v>
      </c>
      <c r="N60" s="9">
        <v>0.22764965000000001</v>
      </c>
      <c r="O60" s="9">
        <v>0.22664144999999999</v>
      </c>
      <c r="P60" s="9">
        <v>0.22559989</v>
      </c>
      <c r="Q60" s="9">
        <v>0.22478031000000001</v>
      </c>
      <c r="R60" s="9">
        <v>0.22421849999999999</v>
      </c>
      <c r="S60" s="9">
        <v>0.2238935</v>
      </c>
      <c r="T60" s="9">
        <v>0.22516864</v>
      </c>
      <c r="U60" s="9">
        <v>0.22379204</v>
      </c>
      <c r="V60" s="9">
        <v>0.22271287000000001</v>
      </c>
      <c r="W60" s="9">
        <v>0.22189866999999999</v>
      </c>
      <c r="X60" s="9">
        <v>0.22132233000000001</v>
      </c>
      <c r="Y60" s="9">
        <v>0.22096052999999999</v>
      </c>
      <c r="Z60" s="9">
        <v>0.22079346</v>
      </c>
      <c r="AA60" s="9">
        <v>0.22079894999999999</v>
      </c>
      <c r="AB60" s="9">
        <v>0.22054694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13752</v>
      </c>
      <c r="C61" s="9">
        <v>13408.2</v>
      </c>
      <c r="D61" s="9">
        <v>13072.995000000001</v>
      </c>
      <c r="E61" s="9">
        <v>12746.170125000001</v>
      </c>
      <c r="F61" s="9">
        <v>12427.515871879999</v>
      </c>
      <c r="G61" s="9">
        <v>12116.827975079999</v>
      </c>
      <c r="H61" s="9">
        <v>11813.90727571</v>
      </c>
      <c r="I61" s="9">
        <v>11518.55959381</v>
      </c>
      <c r="J61" s="9">
        <v>11230.59560397</v>
      </c>
      <c r="K61" s="9">
        <v>10949.83942907</v>
      </c>
      <c r="L61" s="9">
        <v>10676.093443350001</v>
      </c>
      <c r="M61" s="9">
        <v>10409.191107619999</v>
      </c>
      <c r="N61" s="9">
        <v>10148.96132993</v>
      </c>
      <c r="O61" s="9">
        <v>9895.2373032399992</v>
      </c>
      <c r="P61" s="9">
        <v>9647.8563706599998</v>
      </c>
      <c r="Q61" s="9">
        <v>9406.6599614400002</v>
      </c>
      <c r="R61" s="9">
        <v>9171.4934624100006</v>
      </c>
      <c r="S61" s="9">
        <v>8942.2061258499998</v>
      </c>
      <c r="T61" s="9">
        <v>8718.6509726999993</v>
      </c>
      <c r="U61" s="9">
        <v>8500.6846984000003</v>
      </c>
      <c r="V61" s="9">
        <v>8288.1675809400003</v>
      </c>
      <c r="W61" s="9">
        <v>8080.9633914200003</v>
      </c>
      <c r="X61" s="9">
        <v>7878.9393220700003</v>
      </c>
      <c r="Y61" s="9">
        <v>7681.9658390100003</v>
      </c>
      <c r="Z61" s="9">
        <v>7489.9168266099996</v>
      </c>
      <c r="AA61" s="9">
        <v>7302.6701270499998</v>
      </c>
      <c r="AB61" s="9">
        <v>7120.1055020100002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67357606.738505706</v>
      </c>
      <c r="C62" s="9">
        <v>22268995.422003198</v>
      </c>
      <c r="D62" s="9">
        <v>2980252.4770114901</v>
      </c>
      <c r="E62" s="9">
        <v>707711.45874383999</v>
      </c>
      <c r="F62" s="9">
        <v>219463.62120279</v>
      </c>
      <c r="G62" s="9">
        <v>104311.85520577</v>
      </c>
      <c r="H62" s="9">
        <v>60731.871279760002</v>
      </c>
      <c r="I62" s="9">
        <v>37170.841017550003</v>
      </c>
      <c r="J62" s="9">
        <v>39282.726838310002</v>
      </c>
      <c r="K62" s="9">
        <v>52955.040050290001</v>
      </c>
      <c r="L62" s="9">
        <v>46601.20255414</v>
      </c>
      <c r="M62" s="9">
        <v>42172.83993355</v>
      </c>
      <c r="N62" s="9">
        <v>38828.432156969997</v>
      </c>
      <c r="O62" s="9">
        <v>36791.200052599997</v>
      </c>
      <c r="P62" s="9">
        <v>35945.438013140003</v>
      </c>
      <c r="Q62" s="9">
        <v>36354.235754050002</v>
      </c>
      <c r="R62" s="9">
        <v>38342.069395270002</v>
      </c>
      <c r="S62" s="9">
        <v>37137.967018169998</v>
      </c>
      <c r="T62" s="9">
        <v>33801.065533920002</v>
      </c>
      <c r="U62" s="9">
        <v>31259.95286202</v>
      </c>
      <c r="V62" s="9">
        <v>29418.999525349998</v>
      </c>
      <c r="W62" s="9">
        <v>28439.620484399999</v>
      </c>
      <c r="X62" s="9">
        <v>28040.225132129999</v>
      </c>
      <c r="Y62" s="9">
        <v>28626.88420438</v>
      </c>
      <c r="Z62" s="9">
        <v>30137.844936630001</v>
      </c>
      <c r="AA62" s="9">
        <v>32517.139688529998</v>
      </c>
      <c r="AB62" s="9">
        <v>34975.820588310002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9799.5083959399999</v>
      </c>
      <c r="C64" s="9">
        <v>8544.0599417100002</v>
      </c>
      <c r="D64" s="9">
        <v>7894.3770627499998</v>
      </c>
      <c r="E64" s="9">
        <v>7645.8473882199996</v>
      </c>
      <c r="F64" s="9">
        <v>7443.7466819199999</v>
      </c>
      <c r="G64" s="9">
        <v>7255.1000095899999</v>
      </c>
      <c r="H64" s="9">
        <v>7072.7686768200001</v>
      </c>
      <c r="I64" s="9">
        <v>6895.4363050700003</v>
      </c>
      <c r="J64" s="9">
        <v>6723.1211955700001</v>
      </c>
      <c r="K64" s="9">
        <v>6555.3895362699996</v>
      </c>
      <c r="L64" s="9">
        <v>6391.3877003600001</v>
      </c>
      <c r="M64" s="9">
        <v>6231.5270376899998</v>
      </c>
      <c r="N64" s="9">
        <v>6075.6855485200003</v>
      </c>
      <c r="O64" s="9">
        <v>5923.7685851200004</v>
      </c>
      <c r="P64" s="9">
        <v>5775.6760936299997</v>
      </c>
      <c r="Q64" s="9">
        <v>5631.3146283699998</v>
      </c>
      <c r="R64" s="9">
        <v>5490.5991975999996</v>
      </c>
      <c r="S64" s="9">
        <v>5353.3285012400002</v>
      </c>
      <c r="T64" s="9">
        <v>5219.4392199399999</v>
      </c>
      <c r="U64" s="9">
        <v>5088.9137545699996</v>
      </c>
      <c r="V64" s="9">
        <v>4961.6662465999998</v>
      </c>
      <c r="W64" s="9">
        <v>4837.6189123499998</v>
      </c>
      <c r="X64" s="9">
        <v>4716.6857027200003</v>
      </c>
      <c r="Y64" s="9">
        <v>4598.7985369799999</v>
      </c>
      <c r="Z64" s="9">
        <v>4483.8804895200001</v>
      </c>
      <c r="AA64" s="9">
        <v>4371.8571383999997</v>
      </c>
      <c r="AB64" s="9">
        <v>4262.6381468299996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1826.0576246000001</v>
      </c>
      <c r="D65" s="9">
        <v>244.38070311000001</v>
      </c>
      <c r="E65" s="9">
        <v>58.032339620000002</v>
      </c>
      <c r="F65" s="9">
        <v>17.996016940000001</v>
      </c>
      <c r="G65" s="9">
        <v>8.5535721299999992</v>
      </c>
      <c r="H65" s="9">
        <v>4.9800134399999996</v>
      </c>
      <c r="I65" s="9">
        <v>3.0480089600000002</v>
      </c>
      <c r="J65" s="9">
        <v>3.2211835999999998</v>
      </c>
      <c r="K65" s="9">
        <v>4.3423132799999999</v>
      </c>
      <c r="L65" s="9">
        <v>3.8212986099999999</v>
      </c>
      <c r="M65" s="9">
        <v>3.4581728699999998</v>
      </c>
      <c r="N65" s="9">
        <v>3.1839314399999998</v>
      </c>
      <c r="O65" s="9">
        <v>3.0168784</v>
      </c>
      <c r="P65" s="9">
        <v>2.9475259199999999</v>
      </c>
      <c r="Q65" s="9">
        <v>2.98104733</v>
      </c>
      <c r="R65" s="9">
        <v>3.1440496900000001</v>
      </c>
      <c r="S65" s="9">
        <v>3.0453133000000001</v>
      </c>
      <c r="T65" s="9">
        <v>2.77168737</v>
      </c>
      <c r="U65" s="9">
        <v>2.56331613</v>
      </c>
      <c r="V65" s="9">
        <v>2.41235796</v>
      </c>
      <c r="W65" s="9">
        <v>2.3320488799999999</v>
      </c>
      <c r="X65" s="9">
        <v>2.2992984600000002</v>
      </c>
      <c r="Y65" s="9">
        <v>2.3474045000000001</v>
      </c>
      <c r="Z65" s="9">
        <v>2.4713032799999999</v>
      </c>
      <c r="AA65" s="9">
        <v>2.6664054500000001</v>
      </c>
      <c r="AB65" s="9">
        <v>2.8680172900000001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55.233237529999997</v>
      </c>
      <c r="C66" s="9">
        <v>18.26057625</v>
      </c>
      <c r="D66" s="9">
        <v>2.4438070299999999</v>
      </c>
      <c r="E66" s="9">
        <v>0.58032340000000004</v>
      </c>
      <c r="F66" s="9">
        <v>0.17996017</v>
      </c>
      <c r="G66" s="9">
        <v>8.5535719999999996E-2</v>
      </c>
      <c r="H66" s="9">
        <v>4.9800129999999998E-2</v>
      </c>
      <c r="I66" s="9">
        <v>3.0480090000000001E-2</v>
      </c>
      <c r="J66" s="9">
        <v>3.2211839999999999E-2</v>
      </c>
      <c r="K66" s="9">
        <v>4.3423129999999997E-2</v>
      </c>
      <c r="L66" s="9">
        <v>3.8212990000000002E-2</v>
      </c>
      <c r="M66" s="9">
        <v>3.4581729999999998E-2</v>
      </c>
      <c r="N66" s="9">
        <v>3.1839310000000003E-2</v>
      </c>
      <c r="O66" s="9">
        <v>3.0168779999999999E-2</v>
      </c>
      <c r="P66" s="9">
        <v>2.947526E-2</v>
      </c>
      <c r="Q66" s="9">
        <v>2.9810469999999999E-2</v>
      </c>
      <c r="R66" s="9">
        <v>3.1440500000000003E-2</v>
      </c>
      <c r="S66" s="9">
        <v>3.0453129999999998E-2</v>
      </c>
      <c r="T66" s="9">
        <v>2.7716870000000001E-2</v>
      </c>
      <c r="U66" s="9">
        <v>2.5633159999999999E-2</v>
      </c>
      <c r="V66" s="9">
        <v>2.4123579999999999E-2</v>
      </c>
      <c r="W66" s="9">
        <v>2.3320489999999999E-2</v>
      </c>
      <c r="X66" s="9">
        <v>2.299298E-2</v>
      </c>
      <c r="Y66" s="9">
        <v>2.347405E-2</v>
      </c>
      <c r="Z66" s="9">
        <v>2.471303E-2</v>
      </c>
      <c r="AA66" s="9">
        <v>2.6664050000000002E-2</v>
      </c>
      <c r="AB66" s="9">
        <v>2.8680170000000001E-2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8231.4233110700006</v>
      </c>
      <c r="C67" s="9">
        <v>8025.6377282900003</v>
      </c>
      <c r="D67" s="9">
        <v>7824.9967850800003</v>
      </c>
      <c r="E67" s="9">
        <v>7629.3718654599998</v>
      </c>
      <c r="F67" s="9">
        <v>7438.6375688199996</v>
      </c>
      <c r="G67" s="9">
        <v>7252.6716296000004</v>
      </c>
      <c r="H67" s="9">
        <v>7071.3548388600002</v>
      </c>
      <c r="I67" s="9">
        <v>6894.5709678900002</v>
      </c>
      <c r="J67" s="9">
        <v>6722.2066936900001</v>
      </c>
      <c r="K67" s="9">
        <v>6554.1567429400002</v>
      </c>
      <c r="L67" s="9">
        <v>6390.3028243700001</v>
      </c>
      <c r="M67" s="9">
        <v>6230.54525397</v>
      </c>
      <c r="N67" s="9">
        <v>6074.7816226200002</v>
      </c>
      <c r="O67" s="9">
        <v>5922.9120859799996</v>
      </c>
      <c r="P67" s="9">
        <v>5774.8392838299997</v>
      </c>
      <c r="Q67" s="9">
        <v>5630.4683017699999</v>
      </c>
      <c r="R67" s="9">
        <v>5489.7065942199997</v>
      </c>
      <c r="S67" s="9">
        <v>5352.4639293700002</v>
      </c>
      <c r="T67" s="9">
        <v>5218.6523311299998</v>
      </c>
      <c r="U67" s="9">
        <v>5088.1860228599999</v>
      </c>
      <c r="V67" s="9">
        <v>4960.9813722899999</v>
      </c>
      <c r="W67" s="9">
        <v>4836.9568379900002</v>
      </c>
      <c r="X67" s="9">
        <v>4716.0329262699997</v>
      </c>
      <c r="Y67" s="9">
        <v>4598.1321031199996</v>
      </c>
      <c r="Z67" s="9">
        <v>4483.1788804899998</v>
      </c>
      <c r="AA67" s="9">
        <v>4371.1001393899996</v>
      </c>
      <c r="AB67" s="9">
        <v>4261.8239097200003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1568.0850848699999</v>
      </c>
      <c r="C68" s="9">
        <v>518.42221342000005</v>
      </c>
      <c r="D68" s="9">
        <v>69.380277660000004</v>
      </c>
      <c r="E68" s="9">
        <v>16.47552276</v>
      </c>
      <c r="F68" s="9">
        <v>5.1091131000000001</v>
      </c>
      <c r="G68" s="9">
        <v>2.4283799899999998</v>
      </c>
      <c r="H68" s="9">
        <v>1.4138379599999999</v>
      </c>
      <c r="I68" s="9">
        <v>0.86533718000000004</v>
      </c>
      <c r="J68" s="9">
        <v>0.91450187999999999</v>
      </c>
      <c r="K68" s="9">
        <v>1.23279333</v>
      </c>
      <c r="L68" s="9">
        <v>1.084876</v>
      </c>
      <c r="M68" s="9">
        <v>0.98178370999999998</v>
      </c>
      <c r="N68" s="9">
        <v>0.90392589999999995</v>
      </c>
      <c r="O68" s="9">
        <v>0.85649914000000005</v>
      </c>
      <c r="P68" s="9">
        <v>0.83680980000000005</v>
      </c>
      <c r="Q68" s="9">
        <v>0.84632660999999998</v>
      </c>
      <c r="R68" s="9">
        <v>0.89260337999999995</v>
      </c>
      <c r="S68" s="9">
        <v>0.86457187000000002</v>
      </c>
      <c r="T68" s="9">
        <v>0.78688880999999999</v>
      </c>
      <c r="U68" s="9">
        <v>0.72773169999999998</v>
      </c>
      <c r="V68" s="9">
        <v>0.68487430999999999</v>
      </c>
      <c r="W68" s="9">
        <v>0.66207435999999997</v>
      </c>
      <c r="X68" s="9">
        <v>0.65277644000000001</v>
      </c>
      <c r="Y68" s="9">
        <v>0.66643386000000004</v>
      </c>
      <c r="Z68" s="9">
        <v>0.70160902999999997</v>
      </c>
      <c r="AA68" s="9">
        <v>0.75699901000000003</v>
      </c>
      <c r="AB68" s="9">
        <v>0.81423710000000005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1.0249999999999999</v>
      </c>
      <c r="D69" s="9">
        <v>0</v>
      </c>
      <c r="E69" s="9">
        <v>0</v>
      </c>
      <c r="F69" s="9">
        <v>0</v>
      </c>
      <c r="G69" s="9">
        <v>0</v>
      </c>
      <c r="H69" s="9">
        <v>0</v>
      </c>
      <c r="I69" s="9">
        <v>0</v>
      </c>
      <c r="J69" s="9">
        <v>0</v>
      </c>
      <c r="K69" s="9">
        <v>0</v>
      </c>
      <c r="L69" s="9">
        <v>7.9999999999999996E-7</v>
      </c>
      <c r="M69" s="9">
        <v>0</v>
      </c>
      <c r="N69" s="9">
        <v>0</v>
      </c>
      <c r="O69" s="9">
        <v>0</v>
      </c>
      <c r="P69" s="9">
        <v>0</v>
      </c>
      <c r="Q69" s="9">
        <v>0</v>
      </c>
      <c r="R69" s="9">
        <v>0</v>
      </c>
      <c r="S69" s="9">
        <v>0</v>
      </c>
      <c r="T69" s="9">
        <v>0</v>
      </c>
      <c r="U69" s="9">
        <v>0</v>
      </c>
      <c r="V69" s="9">
        <v>0</v>
      </c>
      <c r="W69" s="9">
        <v>0</v>
      </c>
      <c r="X69" s="9">
        <v>0</v>
      </c>
      <c r="Y69" s="9">
        <v>0</v>
      </c>
      <c r="Z69" s="9">
        <v>0</v>
      </c>
      <c r="AA69" s="9">
        <v>2E-8</v>
      </c>
      <c r="AB69" s="9">
        <v>1.6999999999999999E-7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0</v>
      </c>
      <c r="D70" s="9">
        <v>0</v>
      </c>
      <c r="E70" s="9">
        <v>0</v>
      </c>
      <c r="F70" s="9">
        <v>0</v>
      </c>
      <c r="G70" s="9">
        <v>0</v>
      </c>
      <c r="H70" s="9">
        <v>0</v>
      </c>
      <c r="I70" s="9">
        <v>0</v>
      </c>
      <c r="J70" s="9">
        <v>0</v>
      </c>
      <c r="K70" s="9">
        <v>7.9999999999999996E-7</v>
      </c>
      <c r="L70" s="9">
        <v>0</v>
      </c>
      <c r="M70" s="9">
        <v>0</v>
      </c>
      <c r="N70" s="9">
        <v>0</v>
      </c>
      <c r="O70" s="9">
        <v>0</v>
      </c>
      <c r="P70" s="9">
        <v>0</v>
      </c>
      <c r="Q70" s="9">
        <v>0</v>
      </c>
      <c r="R70" s="9">
        <v>0</v>
      </c>
      <c r="S70" s="9">
        <v>0</v>
      </c>
      <c r="T70" s="9">
        <v>0</v>
      </c>
      <c r="U70" s="9">
        <v>0</v>
      </c>
      <c r="V70" s="9">
        <v>0</v>
      </c>
      <c r="W70" s="9">
        <v>0</v>
      </c>
      <c r="X70" s="9">
        <v>0</v>
      </c>
      <c r="Y70" s="9">
        <v>0</v>
      </c>
      <c r="Z70" s="9">
        <v>2E-8</v>
      </c>
      <c r="AA70" s="9">
        <v>1.6999999999999999E-7</v>
      </c>
      <c r="AB70" s="9">
        <v>2.9999999999999999E-7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1.03676722</v>
      </c>
      <c r="D71" s="9">
        <v>1.1627051500000001</v>
      </c>
      <c r="E71" s="9">
        <v>1.2696582599999999</v>
      </c>
      <c r="F71" s="9">
        <v>1.35526017</v>
      </c>
      <c r="G71" s="9">
        <v>1.44812388</v>
      </c>
      <c r="H71" s="9">
        <v>1.54884771</v>
      </c>
      <c r="I71" s="9">
        <v>1.6580796499999999</v>
      </c>
      <c r="J71" s="9">
        <v>1.7765214600000001</v>
      </c>
      <c r="K71" s="9">
        <v>1.8891467399999999</v>
      </c>
      <c r="L71" s="9">
        <v>1.9991265300000001</v>
      </c>
      <c r="M71" s="9">
        <v>2.1253902899999999</v>
      </c>
      <c r="N71" s="9">
        <v>2.25882454</v>
      </c>
      <c r="O71" s="9">
        <v>2.40012852</v>
      </c>
      <c r="P71" s="9">
        <v>2.5493106700000001</v>
      </c>
      <c r="Q71" s="9">
        <v>2.7071363000000002</v>
      </c>
      <c r="R71" s="9">
        <v>2.8741702400000002</v>
      </c>
      <c r="S71" s="9">
        <v>3.05093266</v>
      </c>
      <c r="T71" s="9">
        <v>3.2414518499999998</v>
      </c>
      <c r="U71" s="9">
        <v>3.4467897999999999</v>
      </c>
      <c r="V71" s="9">
        <v>3.6643553500000001</v>
      </c>
      <c r="W71" s="9">
        <v>3.8948455200000001</v>
      </c>
      <c r="X71" s="9">
        <v>4.1389961199999998</v>
      </c>
      <c r="Y71" s="9">
        <v>4.3975835700000001</v>
      </c>
      <c r="Z71" s="9">
        <v>4.6714273799999999</v>
      </c>
      <c r="AA71" s="9">
        <v>4.9612831699999997</v>
      </c>
      <c r="AB71" s="9">
        <v>5.2571978100000001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0</v>
      </c>
      <c r="D72" s="9">
        <v>3.4999999999999998E-7</v>
      </c>
      <c r="E72" s="9">
        <v>3.1E-7</v>
      </c>
      <c r="F72" s="9">
        <v>2.8000000000000002E-7</v>
      </c>
      <c r="G72" s="9">
        <v>2.4999999999999999E-7</v>
      </c>
      <c r="H72" s="9">
        <v>2.2999999999999999E-7</v>
      </c>
      <c r="I72" s="9">
        <v>2.1E-7</v>
      </c>
      <c r="J72" s="9">
        <v>5.4000000000000002E-7</v>
      </c>
      <c r="K72" s="9">
        <v>6.0999999999999998E-7</v>
      </c>
      <c r="L72" s="9">
        <v>1.64E-6</v>
      </c>
      <c r="M72" s="9">
        <v>3.49E-6</v>
      </c>
      <c r="N72" s="9">
        <v>8.3499999999999997E-6</v>
      </c>
      <c r="O72" s="9">
        <v>1.377E-5</v>
      </c>
      <c r="P72" s="9">
        <v>3.5960000000000001E-5</v>
      </c>
      <c r="Q72" s="9">
        <v>4.1829999999999998E-5</v>
      </c>
      <c r="R72" s="9">
        <v>9.344E-5</v>
      </c>
      <c r="S72" s="9">
        <v>2.4533999999999998E-4</v>
      </c>
      <c r="T72" s="9">
        <v>5.3656000000000005E-4</v>
      </c>
      <c r="U72" s="9">
        <v>1.4487199999999999E-3</v>
      </c>
      <c r="V72" s="9">
        <v>3.3033699999999999E-3</v>
      </c>
      <c r="W72" s="9">
        <v>8.2973400000000003E-3</v>
      </c>
      <c r="X72" s="9">
        <v>1.8310369999999999E-2</v>
      </c>
      <c r="Y72" s="9">
        <v>3.8186909999999998E-2</v>
      </c>
      <c r="Z72" s="9">
        <v>9.5355159999999994E-2</v>
      </c>
      <c r="AA72" s="9">
        <v>0.2338614</v>
      </c>
      <c r="AB72" s="9">
        <v>0.52328967000000004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0</v>
      </c>
      <c r="D73" s="9">
        <v>0</v>
      </c>
      <c r="E73" s="9">
        <v>0</v>
      </c>
      <c r="F73" s="9">
        <v>0</v>
      </c>
      <c r="G73" s="9">
        <v>0</v>
      </c>
      <c r="H73" s="9">
        <v>0</v>
      </c>
      <c r="I73" s="9">
        <v>0</v>
      </c>
      <c r="J73" s="9">
        <v>0</v>
      </c>
      <c r="K73" s="9">
        <v>0</v>
      </c>
      <c r="L73" s="9">
        <v>3.3000000000000002E-7</v>
      </c>
      <c r="M73" s="9">
        <v>6.9999999999999997E-7</v>
      </c>
      <c r="N73" s="9">
        <v>0</v>
      </c>
      <c r="O73" s="9">
        <v>2.7499999999999999E-6</v>
      </c>
      <c r="P73" s="9">
        <v>0</v>
      </c>
      <c r="Q73" s="9">
        <v>8.3599999999999996E-6</v>
      </c>
      <c r="R73" s="9">
        <v>1.8680000000000001E-5</v>
      </c>
      <c r="S73" s="9">
        <v>4.905E-5</v>
      </c>
      <c r="T73" s="9">
        <v>1.0671999999999999E-4</v>
      </c>
      <c r="U73" s="9">
        <v>2.8962999999999998E-4</v>
      </c>
      <c r="V73" s="9">
        <v>6.6040000000000001E-4</v>
      </c>
      <c r="W73" s="9">
        <v>1.65879E-3</v>
      </c>
      <c r="X73" s="9">
        <v>3.6605700000000001E-3</v>
      </c>
      <c r="Y73" s="9">
        <v>7.6342500000000004E-3</v>
      </c>
      <c r="Z73" s="9">
        <v>1.9063199999999999E-2</v>
      </c>
      <c r="AA73" s="9">
        <v>4.6504289999999997E-2</v>
      </c>
      <c r="AB73" s="9">
        <v>0.10457043000000001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0</v>
      </c>
      <c r="D75" s="9">
        <v>8.9999999999999999E-8</v>
      </c>
      <c r="E75" s="9">
        <v>8.0000000000000002E-8</v>
      </c>
      <c r="F75" s="9">
        <v>7.0000000000000005E-8</v>
      </c>
      <c r="G75" s="9">
        <v>7.0000000000000005E-8</v>
      </c>
      <c r="H75" s="9">
        <v>5.9999999999999995E-8</v>
      </c>
      <c r="I75" s="9">
        <v>4.9999999999999998E-8</v>
      </c>
      <c r="J75" s="9">
        <v>1.4000000000000001E-7</v>
      </c>
      <c r="K75" s="9">
        <v>1.6E-7</v>
      </c>
      <c r="L75" s="9">
        <v>4.3000000000000001E-7</v>
      </c>
      <c r="M75" s="9">
        <v>9.2999999999999999E-7</v>
      </c>
      <c r="N75" s="9">
        <v>2.2199999999999999E-6</v>
      </c>
      <c r="O75" s="9">
        <v>3.6600000000000001E-6</v>
      </c>
      <c r="P75" s="9">
        <v>9.55E-6</v>
      </c>
      <c r="Q75" s="9">
        <v>1.111E-5</v>
      </c>
      <c r="R75" s="9">
        <v>2.4810000000000001E-5</v>
      </c>
      <c r="S75" s="9">
        <v>6.5160000000000006E-5</v>
      </c>
      <c r="T75" s="9">
        <v>1.4249E-4</v>
      </c>
      <c r="U75" s="9">
        <v>3.8474000000000001E-4</v>
      </c>
      <c r="V75" s="9">
        <v>8.7726999999999998E-4</v>
      </c>
      <c r="W75" s="9">
        <v>2.20352E-3</v>
      </c>
      <c r="X75" s="9">
        <v>4.8626700000000004E-3</v>
      </c>
      <c r="Y75" s="9">
        <v>1.0141270000000001E-2</v>
      </c>
      <c r="Z75" s="9">
        <v>2.5323390000000001E-2</v>
      </c>
      <c r="AA75" s="9">
        <v>6.2106389999999997E-2</v>
      </c>
      <c r="AB75" s="9">
        <v>0.13896963000000001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1E-8</v>
      </c>
      <c r="W76" s="9">
        <v>2E-8</v>
      </c>
      <c r="X76" s="9">
        <v>4.0000000000000001E-8</v>
      </c>
      <c r="Y76" s="9">
        <v>8.0000000000000002E-8</v>
      </c>
      <c r="Z76" s="9">
        <v>2.1E-7</v>
      </c>
      <c r="AA76" s="9">
        <v>5.2E-7</v>
      </c>
      <c r="AB76" s="9">
        <v>1.1599999999999999E-6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0</v>
      </c>
      <c r="D77" s="9">
        <v>0</v>
      </c>
      <c r="E77" s="9">
        <v>0</v>
      </c>
      <c r="F77" s="9">
        <v>0</v>
      </c>
      <c r="G77" s="9">
        <v>0</v>
      </c>
      <c r="H77" s="9">
        <v>0</v>
      </c>
      <c r="I77" s="9">
        <v>0</v>
      </c>
      <c r="J77" s="9">
        <v>0</v>
      </c>
      <c r="K77" s="9">
        <v>0</v>
      </c>
      <c r="L77" s="9">
        <v>0</v>
      </c>
      <c r="M77" s="9">
        <v>0</v>
      </c>
      <c r="N77" s="9">
        <v>0</v>
      </c>
      <c r="O77" s="9">
        <v>0</v>
      </c>
      <c r="P77" s="9">
        <v>0</v>
      </c>
      <c r="Q77" s="9">
        <v>0</v>
      </c>
      <c r="R77" s="9">
        <v>0</v>
      </c>
      <c r="S77" s="9">
        <v>0</v>
      </c>
      <c r="T77" s="9">
        <v>0</v>
      </c>
      <c r="U77" s="9">
        <v>0</v>
      </c>
      <c r="V77" s="9">
        <v>0</v>
      </c>
      <c r="W77" s="9">
        <v>0</v>
      </c>
      <c r="X77" s="9">
        <v>0</v>
      </c>
      <c r="Y77" s="9">
        <v>0</v>
      </c>
      <c r="Z77" s="9">
        <v>0</v>
      </c>
      <c r="AA77" s="9">
        <v>1E-8</v>
      </c>
      <c r="AB77" s="9">
        <v>1E-8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0</v>
      </c>
      <c r="D78" s="9">
        <v>8.9999999999999999E-8</v>
      </c>
      <c r="E78" s="9">
        <v>8.0000000000000002E-8</v>
      </c>
      <c r="F78" s="9">
        <v>7.0000000000000005E-8</v>
      </c>
      <c r="G78" s="9">
        <v>7.0000000000000005E-8</v>
      </c>
      <c r="H78" s="9">
        <v>5.9999999999999995E-8</v>
      </c>
      <c r="I78" s="9">
        <v>4.9999999999999998E-8</v>
      </c>
      <c r="J78" s="9">
        <v>1.4000000000000001E-7</v>
      </c>
      <c r="K78" s="9">
        <v>1.6E-7</v>
      </c>
      <c r="L78" s="9">
        <v>4.3000000000000001E-7</v>
      </c>
      <c r="M78" s="9">
        <v>9.2999999999999999E-7</v>
      </c>
      <c r="N78" s="9">
        <v>2.2199999999999999E-6</v>
      </c>
      <c r="O78" s="9">
        <v>3.6600000000000001E-6</v>
      </c>
      <c r="P78" s="9">
        <v>9.55E-6</v>
      </c>
      <c r="Q78" s="9">
        <v>1.111E-5</v>
      </c>
      <c r="R78" s="9">
        <v>2.4810000000000001E-5</v>
      </c>
      <c r="S78" s="9">
        <v>6.5160000000000006E-5</v>
      </c>
      <c r="T78" s="9">
        <v>1.4249E-4</v>
      </c>
      <c r="U78" s="9">
        <v>3.8473000000000001E-4</v>
      </c>
      <c r="V78" s="9">
        <v>8.7726999999999998E-4</v>
      </c>
      <c r="W78" s="9">
        <v>2.2034899999999998E-3</v>
      </c>
      <c r="X78" s="9">
        <v>4.8626199999999998E-3</v>
      </c>
      <c r="Y78" s="9">
        <v>1.014116E-2</v>
      </c>
      <c r="Z78" s="9">
        <v>2.5323129999999999E-2</v>
      </c>
      <c r="AA78" s="9">
        <v>6.2105750000000001E-2</v>
      </c>
      <c r="AB78" s="9">
        <v>0.13896818999999999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0</v>
      </c>
      <c r="D79" s="9">
        <v>0</v>
      </c>
      <c r="E79" s="9">
        <v>0</v>
      </c>
      <c r="F79" s="9">
        <v>0</v>
      </c>
      <c r="G79" s="9">
        <v>0</v>
      </c>
      <c r="H79" s="9">
        <v>0</v>
      </c>
      <c r="I79" s="9">
        <v>0</v>
      </c>
      <c r="J79" s="9">
        <v>0</v>
      </c>
      <c r="K79" s="9">
        <v>0</v>
      </c>
      <c r="L79" s="9">
        <v>0</v>
      </c>
      <c r="M79" s="9">
        <v>0</v>
      </c>
      <c r="N79" s="9">
        <v>0</v>
      </c>
      <c r="O79" s="9">
        <v>0</v>
      </c>
      <c r="P79" s="9">
        <v>0</v>
      </c>
      <c r="Q79" s="9">
        <v>0</v>
      </c>
      <c r="R79" s="9">
        <v>0</v>
      </c>
      <c r="S79" s="9">
        <v>0</v>
      </c>
      <c r="T79" s="9">
        <v>0</v>
      </c>
      <c r="U79" s="9">
        <v>0</v>
      </c>
      <c r="V79" s="9">
        <v>1E-8</v>
      </c>
      <c r="W79" s="9">
        <v>2E-8</v>
      </c>
      <c r="X79" s="9">
        <v>4.9999999999999998E-8</v>
      </c>
      <c r="Y79" s="9">
        <v>1.1000000000000001E-7</v>
      </c>
      <c r="Z79" s="9">
        <v>2.6E-7</v>
      </c>
      <c r="AA79" s="9">
        <v>6.4000000000000001E-7</v>
      </c>
      <c r="AB79" s="9">
        <v>1.44E-6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0</v>
      </c>
      <c r="E80" s="9">
        <v>0</v>
      </c>
      <c r="F80" s="9">
        <v>0</v>
      </c>
      <c r="G80" s="9">
        <v>1.041E-5</v>
      </c>
      <c r="H80" s="9">
        <v>0</v>
      </c>
      <c r="I80" s="9">
        <v>1.2249E-4</v>
      </c>
      <c r="J80" s="9">
        <v>0</v>
      </c>
      <c r="K80" s="9">
        <v>1.90000016</v>
      </c>
      <c r="L80" s="9">
        <v>0.25636731000000001</v>
      </c>
      <c r="M80" s="9">
        <v>1.9998972500000001</v>
      </c>
      <c r="N80" s="9">
        <v>1.36756543</v>
      </c>
      <c r="O80" s="9">
        <v>1.65920321</v>
      </c>
      <c r="P80" s="9">
        <v>0.83312934999999999</v>
      </c>
      <c r="Q80" s="9">
        <v>1.9011018099999999</v>
      </c>
      <c r="R80" s="9">
        <v>0.29223718999999998</v>
      </c>
      <c r="S80" s="9">
        <v>1.4821754</v>
      </c>
      <c r="T80" s="9">
        <v>1.91748805</v>
      </c>
      <c r="U80" s="9">
        <v>1.4299741800000001</v>
      </c>
      <c r="V80" s="9">
        <v>1.9999899999999999</v>
      </c>
      <c r="W80" s="9">
        <v>1.5335576399999999</v>
      </c>
      <c r="X80" s="9">
        <v>1.79086306</v>
      </c>
      <c r="Y80" s="9">
        <v>1.4519745799999999</v>
      </c>
      <c r="Z80" s="9">
        <v>1.3172601500000001</v>
      </c>
      <c r="AA80" s="9">
        <v>1.7745156600000001</v>
      </c>
      <c r="AB80" s="9">
        <v>1.7250335400000001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0</v>
      </c>
      <c r="D81" s="9">
        <v>0</v>
      </c>
      <c r="E81" s="9">
        <v>0</v>
      </c>
      <c r="F81" s="9">
        <v>1.041E-5</v>
      </c>
      <c r="G81" s="9">
        <v>0</v>
      </c>
      <c r="H81" s="9">
        <v>1.2249E-4</v>
      </c>
      <c r="I81" s="9">
        <v>0</v>
      </c>
      <c r="J81" s="9">
        <v>1.90000016</v>
      </c>
      <c r="K81" s="9">
        <v>0.25636731000000001</v>
      </c>
      <c r="L81" s="9">
        <v>1.9998972500000001</v>
      </c>
      <c r="M81" s="9">
        <v>1.36756543</v>
      </c>
      <c r="N81" s="9">
        <v>1.65920321</v>
      </c>
      <c r="O81" s="9">
        <v>0.83312934999999999</v>
      </c>
      <c r="P81" s="9">
        <v>1.9011018099999999</v>
      </c>
      <c r="Q81" s="9">
        <v>0.29223718999999998</v>
      </c>
      <c r="R81" s="9">
        <v>1.4821754</v>
      </c>
      <c r="S81" s="9">
        <v>1.91748805</v>
      </c>
      <c r="T81" s="9">
        <v>1.4299741800000001</v>
      </c>
      <c r="U81" s="9">
        <v>1.99999785</v>
      </c>
      <c r="V81" s="9">
        <v>1.5335576399999999</v>
      </c>
      <c r="W81" s="9">
        <v>1.79086306</v>
      </c>
      <c r="X81" s="9">
        <v>1.4519745799999999</v>
      </c>
      <c r="Y81" s="9">
        <v>1.3172601500000001</v>
      </c>
      <c r="Z81" s="9">
        <v>1.7745156600000001</v>
      </c>
      <c r="AA81" s="9">
        <v>1.7250335400000001</v>
      </c>
      <c r="AB81" s="9">
        <v>1.48622886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Graph</vt:lpstr>
      <vt:lpstr>Reference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2025-07-27T23:22:40Z</dcterms:modified>
</cp:coreProperties>
</file>