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01A340F3-FFCA-4858-B8DA-C8A6479278FA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Reference!$F$2</definedName>
    <definedName name="Delta_Corner">Graph!$T$5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T6" i="1"/>
  <c r="H2" i="16"/>
  <c r="H3" i="16" s="1"/>
  <c r="H4" i="16" s="1"/>
  <c r="H5" i="16" s="1"/>
  <c r="H6" i="16" s="1"/>
  <c r="H7" i="16" s="1"/>
  <c r="J6" i="1"/>
  <c r="M3" i="1"/>
  <c r="W3" i="1" s="1"/>
  <c r="K21" i="1" a="1"/>
  <c r="K20" i="1" a="1"/>
  <c r="O15" i="1" a="1"/>
  <c r="N23" i="1" a="1"/>
  <c r="L15" i="1" a="1"/>
  <c r="L32" i="1" a="1"/>
  <c r="P15" i="1" a="1"/>
  <c r="K8" i="1" a="1"/>
  <c r="P9" i="1" a="1"/>
  <c r="O18" i="1" a="1"/>
  <c r="L6" i="1" a="1"/>
  <c r="N14" i="1" a="1"/>
  <c r="N13" i="1" a="1"/>
  <c r="N19" i="1" a="1"/>
  <c r="L29" i="1" a="1"/>
  <c r="O29" i="1" a="1"/>
  <c r="K27" i="1" a="1"/>
  <c r="P23" i="1" a="1"/>
  <c r="N20" i="1" a="1"/>
  <c r="M9" i="1" a="1"/>
  <c r="O19" i="1" a="1"/>
  <c r="P31" i="1" a="1"/>
  <c r="K17" i="1" a="1"/>
  <c r="K28" i="1" a="1"/>
  <c r="P19" i="1" a="1"/>
  <c r="K13" i="1" a="1"/>
  <c r="M19" i="1" a="1"/>
  <c r="L18" i="1" a="1"/>
  <c r="L14" i="1" a="1"/>
  <c r="L22" i="1" a="1"/>
  <c r="P13" i="1" a="1"/>
  <c r="N31" i="1" a="1"/>
  <c r="N10" i="1" a="1"/>
  <c r="O23" i="1" a="1"/>
  <c r="P26" i="1" a="1"/>
  <c r="M15" i="1" a="1"/>
  <c r="L7" i="1" a="1"/>
  <c r="L12" i="1" a="1"/>
  <c r="L23" i="1" a="1"/>
  <c r="K30" i="1" a="1"/>
  <c r="N24" i="1" a="1"/>
  <c r="O24" i="1" a="1"/>
  <c r="K29" i="1" a="1"/>
  <c r="N16" i="1" a="1"/>
  <c r="O11" i="1" a="1"/>
  <c r="L26" i="1" a="1"/>
  <c r="K9" i="1" a="1"/>
  <c r="P10" i="1" a="1"/>
  <c r="L10" i="1" a="1"/>
  <c r="O32" i="1" a="1"/>
  <c r="M28" i="1" a="1"/>
  <c r="O6" i="1" a="1"/>
  <c r="M17" i="1" a="1"/>
  <c r="L20" i="1" a="1"/>
  <c r="O10" i="1" a="1"/>
  <c r="M16" i="1" a="1"/>
  <c r="M18" i="1" a="1"/>
  <c r="M13" i="1" a="1"/>
  <c r="O8" i="1" a="1"/>
  <c r="N26" i="1" a="1"/>
  <c r="O21" i="1" a="1"/>
  <c r="M29" i="1" a="1"/>
  <c r="L28" i="1" a="1"/>
  <c r="K24" i="1" a="1"/>
  <c r="P30" i="1" a="1"/>
  <c r="O16" i="1" a="1"/>
  <c r="O20" i="1" a="1"/>
  <c r="K7" i="1" a="1"/>
  <c r="M12" i="1" a="1"/>
  <c r="M11" i="1" a="1"/>
  <c r="P6" i="1" a="1"/>
  <c r="N8" i="1" a="1"/>
  <c r="L30" i="1" a="1"/>
  <c r="L8" i="1" a="1"/>
  <c r="P18" i="1" a="1"/>
  <c r="L17" i="1" a="1"/>
  <c r="O14" i="1" a="1"/>
  <c r="L16" i="1" a="1"/>
  <c r="K26" i="1" a="1"/>
  <c r="K14" i="1" a="1"/>
  <c r="O22" i="1" a="1"/>
  <c r="M14" i="1" a="1"/>
  <c r="P14" i="1" a="1"/>
  <c r="K22" i="1" a="1"/>
  <c r="M10" i="1" a="1"/>
  <c r="M23" i="1" a="1"/>
  <c r="P20" i="1" a="1"/>
  <c r="L27" i="1" a="1"/>
  <c r="O33" i="1" a="1"/>
  <c r="K33" i="1" a="1"/>
  <c r="L24" i="1" a="1"/>
  <c r="M22" i="1" a="1"/>
  <c r="N18" i="1" a="1"/>
  <c r="P25" i="1" a="1"/>
  <c r="P27" i="1" a="1"/>
  <c r="L25" i="1" a="1"/>
  <c r="P21" i="1" a="1"/>
  <c r="M6" i="1" a="1"/>
  <c r="K16" i="1" a="1"/>
  <c r="L33" i="1" a="1"/>
  <c r="M32" i="1" a="1"/>
  <c r="K19" i="1" a="1"/>
  <c r="N7" i="1" a="1"/>
  <c r="N28" i="1" a="1"/>
  <c r="K11" i="1" a="1"/>
  <c r="O26" i="1" a="1"/>
  <c r="M26" i="1" a="1"/>
  <c r="L9" i="1" a="1"/>
  <c r="P8" i="1" a="1"/>
  <c r="O12" i="1" a="1"/>
  <c r="K6" i="1" a="1"/>
  <c r="N32" i="1" a="1"/>
  <c r="P7" i="1" a="1"/>
  <c r="P29" i="1" a="1"/>
  <c r="O13" i="1" a="1"/>
  <c r="K23" i="1" a="1"/>
  <c r="M21" i="1" a="1"/>
  <c r="O9" i="1" a="1"/>
  <c r="M30" i="1" a="1"/>
  <c r="N33" i="1" a="1"/>
  <c r="N6" i="1" a="1"/>
  <c r="O28" i="1" a="1"/>
  <c r="P33" i="1" a="1"/>
  <c r="L21" i="1" a="1"/>
  <c r="M8" i="1" a="1"/>
  <c r="N17" i="1" a="1"/>
  <c r="N29" i="1" a="1"/>
  <c r="M33" i="1" a="1"/>
  <c r="M31" i="1" a="1"/>
  <c r="N25" i="1" a="1"/>
  <c r="M7" i="1" a="1"/>
  <c r="O7" i="1" a="1"/>
  <c r="K25" i="1" a="1"/>
  <c r="M25" i="1" a="1"/>
  <c r="N21" i="1" a="1"/>
  <c r="L13" i="1" a="1"/>
  <c r="N30" i="1" a="1"/>
  <c r="M20" i="1" a="1"/>
  <c r="N27" i="1" a="1"/>
  <c r="K10" i="1" a="1"/>
  <c r="N11" i="1" a="1"/>
  <c r="P12" i="1" a="1"/>
  <c r="P32" i="1" a="1"/>
  <c r="L19" i="1" a="1"/>
  <c r="K32" i="1" a="1"/>
  <c r="P24" i="1" a="1"/>
  <c r="L31" i="1" a="1"/>
  <c r="K18" i="1" a="1"/>
  <c r="N15" i="1" a="1"/>
  <c r="K15" i="1" a="1"/>
  <c r="P11" i="1" a="1"/>
  <c r="M27" i="1" a="1"/>
  <c r="L11" i="1" a="1"/>
  <c r="K12" i="1" a="1"/>
  <c r="M24" i="1" a="1"/>
  <c r="N22" i="1" a="1"/>
  <c r="K31" i="1" a="1"/>
  <c r="O25" i="1" a="1"/>
  <c r="O31" i="1" a="1"/>
  <c r="N12" i="1" a="1"/>
  <c r="O30" i="1" a="1"/>
  <c r="N9" i="1" a="1"/>
  <c r="P28" i="1" a="1"/>
  <c r="O17" i="1" a="1"/>
  <c r="P16" i="1" a="1"/>
  <c r="P22" i="1" a="1"/>
  <c r="O27" i="1" a="1"/>
  <c r="P17" i="1" a="1"/>
  <c r="N15" i="1" l="1"/>
  <c r="M15" i="1"/>
  <c r="P13" i="1"/>
  <c r="K12" i="1"/>
  <c r="P30" i="1"/>
  <c r="L29" i="1"/>
  <c r="K29" i="1"/>
  <c r="N27" i="1"/>
  <c r="M10" i="1"/>
  <c r="M22" i="1"/>
  <c r="O20" i="1"/>
  <c r="O32" i="1"/>
  <c r="N32" i="1"/>
  <c r="M27" i="1"/>
  <c r="O8" i="1"/>
  <c r="P25" i="1"/>
  <c r="L17" i="1"/>
  <c r="K24" i="1"/>
  <c r="L15" i="1"/>
  <c r="N31" i="1"/>
  <c r="K28" i="1"/>
  <c r="N19" i="1"/>
  <c r="M14" i="1"/>
  <c r="L9" i="1"/>
  <c r="K33" i="1"/>
  <c r="M31" i="1"/>
  <c r="O29" i="1"/>
  <c r="L26" i="1"/>
  <c r="N24" i="1"/>
  <c r="P22" i="1"/>
  <c r="K21" i="1"/>
  <c r="M19" i="1"/>
  <c r="O17" i="1"/>
  <c r="N12" i="1"/>
  <c r="M7" i="1"/>
  <c r="N13" i="1"/>
  <c r="O23" i="1"/>
  <c r="K13" i="1"/>
  <c r="L33" i="1"/>
  <c r="P29" i="1"/>
  <c r="M26" i="1"/>
  <c r="L21" i="1"/>
  <c r="P17" i="1"/>
  <c r="O12" i="1"/>
  <c r="N7" i="1"/>
  <c r="K9" i="1"/>
  <c r="P23" i="1"/>
  <c r="O11" i="1"/>
  <c r="Y10" i="1" s="1"/>
  <c r="L13" i="1"/>
  <c r="P14" i="1"/>
  <c r="L14" i="1"/>
  <c r="L31" i="1"/>
  <c r="N29" i="1"/>
  <c r="P27" i="1"/>
  <c r="K26" i="1"/>
  <c r="M24" i="1"/>
  <c r="O22" i="1"/>
  <c r="L19" i="1"/>
  <c r="N17" i="1"/>
  <c r="P15" i="1"/>
  <c r="K14" i="1"/>
  <c r="M12" i="1"/>
  <c r="O10" i="1"/>
  <c r="L7" i="1"/>
  <c r="O25" i="1"/>
  <c r="N20" i="1"/>
  <c r="O13" i="1"/>
  <c r="O30" i="1"/>
  <c r="N25" i="1"/>
  <c r="O18" i="1"/>
  <c r="Y17" i="1" s="1"/>
  <c r="K10" i="1"/>
  <c r="N30" i="1"/>
  <c r="K32" i="1"/>
  <c r="O28" i="1"/>
  <c r="P21" i="1"/>
  <c r="P9" i="1"/>
  <c r="O33" i="1"/>
  <c r="P26" i="1"/>
  <c r="K30" i="1"/>
  <c r="K18" i="1"/>
  <c r="N9" i="1"/>
  <c r="M33" i="1"/>
  <c r="M9" i="1"/>
  <c r="O24" i="1"/>
  <c r="L22" i="1"/>
  <c r="K17" i="1"/>
  <c r="L10" i="1"/>
  <c r="K22" i="1"/>
  <c r="P11" i="1"/>
  <c r="K27" i="1"/>
  <c r="N18" i="1"/>
  <c r="L8" i="1"/>
  <c r="P33" i="1"/>
  <c r="N23" i="1"/>
  <c r="M18" i="1"/>
  <c r="K8" i="1"/>
  <c r="N28" i="1"/>
  <c r="M23" i="1"/>
  <c r="L18" i="1"/>
  <c r="M11" i="1"/>
  <c r="N33" i="1"/>
  <c r="M28" i="1"/>
  <c r="L23" i="1"/>
  <c r="P19" i="1"/>
  <c r="O14" i="1"/>
  <c r="L11" i="1"/>
  <c r="N26" i="1"/>
  <c r="P24" i="1"/>
  <c r="M21" i="1"/>
  <c r="O19" i="1"/>
  <c r="N14" i="1"/>
  <c r="P12" i="1"/>
  <c r="K11" i="1"/>
  <c r="K16" i="1"/>
  <c r="P32" i="1"/>
  <c r="Z31" i="1" s="1"/>
  <c r="K31" i="1"/>
  <c r="M29" i="1"/>
  <c r="O27" i="1"/>
  <c r="L24" i="1"/>
  <c r="N22" i="1"/>
  <c r="X21" i="1" s="1"/>
  <c r="P20" i="1"/>
  <c r="K19" i="1"/>
  <c r="M17" i="1"/>
  <c r="O15" i="1"/>
  <c r="L12" i="1"/>
  <c r="N10" i="1"/>
  <c r="P8" i="1"/>
  <c r="K7" i="1"/>
  <c r="P18" i="1"/>
  <c r="N8" i="1"/>
  <c r="M32" i="1"/>
  <c r="L27" i="1"/>
  <c r="M20" i="1"/>
  <c r="M8" i="1"/>
  <c r="L32" i="1"/>
  <c r="P28" i="1"/>
  <c r="M25" i="1"/>
  <c r="W24" i="1" s="1"/>
  <c r="L20" i="1"/>
  <c r="V19" i="1" s="1"/>
  <c r="P16" i="1"/>
  <c r="K15" i="1"/>
  <c r="M13" i="1"/>
  <c r="W12" i="1" s="1"/>
  <c r="M30" i="1"/>
  <c r="L25" i="1"/>
  <c r="K20" i="1"/>
  <c r="O16" i="1"/>
  <c r="N11" i="1"/>
  <c r="L30" i="1"/>
  <c r="K25" i="1"/>
  <c r="O21" i="1"/>
  <c r="N16" i="1"/>
  <c r="O9" i="1"/>
  <c r="P31" i="1"/>
  <c r="O26" i="1"/>
  <c r="N21" i="1"/>
  <c r="M16" i="1"/>
  <c r="P7" i="1"/>
  <c r="O31" i="1"/>
  <c r="L28" i="1"/>
  <c r="K23" i="1"/>
  <c r="L16" i="1"/>
  <c r="O7" i="1"/>
  <c r="P10" i="1"/>
  <c r="K6" i="1"/>
  <c r="U6" i="1" s="1"/>
  <c r="N6" i="1"/>
  <c r="P6" i="1"/>
  <c r="O6" i="1"/>
  <c r="M6" i="1"/>
  <c r="W6" i="1" s="1"/>
  <c r="L6" i="1"/>
  <c r="U23" i="1" l="1"/>
  <c r="U25" i="1"/>
  <c r="W13" i="1"/>
  <c r="X15" i="1"/>
  <c r="Y26" i="1"/>
  <c r="Z6" i="1"/>
  <c r="W19" i="1"/>
  <c r="X17" i="1"/>
  <c r="Y6" i="1"/>
  <c r="V6" i="1"/>
  <c r="V7" i="1"/>
  <c r="Y24" i="1"/>
  <c r="Z21" i="1"/>
  <c r="X18" i="1"/>
  <c r="W29" i="1"/>
  <c r="Z15" i="1"/>
  <c r="V8" i="1"/>
  <c r="V16" i="1"/>
  <c r="Y22" i="1"/>
  <c r="X28" i="1"/>
  <c r="W7" i="1"/>
  <c r="V13" i="1"/>
  <c r="Z24" i="1"/>
  <c r="X13" i="1"/>
  <c r="X12" i="1"/>
  <c r="Z32" i="1"/>
  <c r="V24" i="1"/>
  <c r="V27" i="1"/>
  <c r="U29" i="1"/>
  <c r="V30" i="1"/>
  <c r="Y8" i="1"/>
  <c r="V22" i="1"/>
  <c r="U20" i="1"/>
  <c r="Z25" i="1"/>
  <c r="X32" i="1"/>
  <c r="Z29" i="1"/>
  <c r="Y14" i="1"/>
  <c r="W16" i="1"/>
  <c r="V17" i="1"/>
  <c r="Z20" i="1"/>
  <c r="Y28" i="1"/>
  <c r="Z12" i="1"/>
  <c r="Z7" i="1"/>
  <c r="X9" i="1"/>
  <c r="U24" i="1"/>
  <c r="U11" i="1"/>
  <c r="U18" i="1"/>
  <c r="W22" i="1"/>
  <c r="Y27" i="1"/>
  <c r="W30" i="1"/>
  <c r="W14" i="1"/>
  <c r="U28" i="1"/>
  <c r="W27" i="1"/>
  <c r="V28" i="1"/>
  <c r="Y20" i="1"/>
  <c r="V11" i="1"/>
  <c r="Y32" i="1"/>
  <c r="X23" i="1"/>
  <c r="W10" i="1"/>
  <c r="V25" i="1"/>
  <c r="Z19" i="1"/>
  <c r="X27" i="1"/>
  <c r="U31" i="1"/>
  <c r="X14" i="1"/>
  <c r="Z26" i="1"/>
  <c r="Z8" i="1"/>
  <c r="V29" i="1"/>
  <c r="X10" i="1"/>
  <c r="Z13" i="1"/>
  <c r="Y15" i="1"/>
  <c r="V12" i="1"/>
  <c r="U32" i="1"/>
  <c r="Q20" i="1"/>
  <c r="U19" i="1"/>
  <c r="Q8" i="1"/>
  <c r="U7" i="1"/>
  <c r="X29" i="1"/>
  <c r="V23" i="1"/>
  <c r="W17" i="1"/>
  <c r="Q10" i="1"/>
  <c r="U9" i="1"/>
  <c r="Z22" i="1"/>
  <c r="X22" i="1"/>
  <c r="U8" i="1"/>
  <c r="W28" i="1"/>
  <c r="X24" i="1"/>
  <c r="Q28" i="1"/>
  <c r="U27" i="1"/>
  <c r="Q15" i="1"/>
  <c r="U14" i="1"/>
  <c r="Q31" i="1"/>
  <c r="U30" i="1"/>
  <c r="Y29" i="1"/>
  <c r="Y11" i="1"/>
  <c r="X30" i="1"/>
  <c r="Y12" i="1"/>
  <c r="Z16" i="1"/>
  <c r="V14" i="1"/>
  <c r="Z9" i="1"/>
  <c r="U15" i="1"/>
  <c r="U26" i="1"/>
  <c r="X19" i="1"/>
  <c r="V20" i="1"/>
  <c r="U10" i="1"/>
  <c r="Z10" i="1"/>
  <c r="W25" i="1"/>
  <c r="V15" i="1"/>
  <c r="Z27" i="1"/>
  <c r="Z11" i="1"/>
  <c r="U21" i="1"/>
  <c r="Z28" i="1"/>
  <c r="U22" i="1"/>
  <c r="V31" i="1"/>
  <c r="V9" i="1"/>
  <c r="Y9" i="1"/>
  <c r="V32" i="1"/>
  <c r="Y7" i="1"/>
  <c r="Y18" i="1"/>
  <c r="U16" i="1"/>
  <c r="W11" i="1"/>
  <c r="U12" i="1"/>
  <c r="W26" i="1"/>
  <c r="Y30" i="1"/>
  <c r="W20" i="1"/>
  <c r="V21" i="1"/>
  <c r="U13" i="1"/>
  <c r="X31" i="1"/>
  <c r="V26" i="1"/>
  <c r="Z23" i="1"/>
  <c r="Y23" i="1"/>
  <c r="Z14" i="1"/>
  <c r="Y31" i="1"/>
  <c r="W15" i="1"/>
  <c r="W31" i="1"/>
  <c r="X25" i="1"/>
  <c r="W8" i="1"/>
  <c r="X16" i="1"/>
  <c r="Y19" i="1"/>
  <c r="X20" i="1"/>
  <c r="X7" i="1"/>
  <c r="V10" i="1"/>
  <c r="W32" i="1"/>
  <c r="V18" i="1"/>
  <c r="X11" i="1"/>
  <c r="W21" i="1"/>
  <c r="Y25" i="1"/>
  <c r="Z17" i="1"/>
  <c r="Y13" i="1"/>
  <c r="X8" i="1"/>
  <c r="Y21" i="1"/>
  <c r="Y16" i="1"/>
  <c r="W9" i="1"/>
  <c r="Z30" i="1"/>
  <c r="Z18" i="1"/>
  <c r="U17" i="1"/>
  <c r="W23" i="1"/>
  <c r="W18" i="1"/>
  <c r="X26" i="1"/>
  <c r="Q27" i="1"/>
  <c r="Q17" i="1"/>
  <c r="Q16" i="1"/>
  <c r="Q24" i="1"/>
  <c r="Q11" i="1"/>
  <c r="Q22" i="1"/>
  <c r="Q13" i="1"/>
  <c r="Q7" i="1"/>
  <c r="Q18" i="1"/>
  <c r="Q30" i="1"/>
  <c r="Q26" i="1"/>
  <c r="Q21" i="1"/>
  <c r="Q29" i="1"/>
  <c r="Q25" i="1"/>
  <c r="Q12" i="1"/>
  <c r="Q19" i="1"/>
  <c r="Q9" i="1"/>
  <c r="X6" i="1"/>
  <c r="Q23" i="1"/>
  <c r="Q14" i="1"/>
  <c r="Q32" i="1"/>
  <c r="Q33" i="1"/>
  <c r="Q6" i="1"/>
  <c r="AA23" i="1" l="1"/>
  <c r="AA17" i="1"/>
  <c r="AA32" i="1"/>
  <c r="AA14" i="1"/>
  <c r="AA20" i="1"/>
  <c r="AA10" i="1"/>
  <c r="AA9" i="1"/>
  <c r="AA15" i="1"/>
  <c r="AA12" i="1"/>
  <c r="AA21" i="1"/>
  <c r="AA26" i="1"/>
  <c r="AA30" i="1"/>
  <c r="AA8" i="1"/>
  <c r="AA16" i="1"/>
  <c r="AA27" i="1"/>
  <c r="AA6" i="1"/>
  <c r="AA31" i="1"/>
  <c r="AA13" i="1"/>
  <c r="AA22" i="1"/>
  <c r="AA18" i="1"/>
  <c r="AA11" i="1"/>
  <c r="AA24" i="1"/>
  <c r="AA28" i="1"/>
  <c r="AA7" i="1"/>
  <c r="AA25" i="1"/>
  <c r="AA19" i="1"/>
  <c r="AA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<sst xmlns="http://schemas.openxmlformats.org/spreadsheetml/2006/main" count="1082" uniqueCount="116">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</sst>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0.55111292999999995</c:v>
                </c:pt>
                <c:pt idx="2">
                  <c:v>0.53328136999999998</c:v>
                </c:pt>
                <c:pt idx="3">
                  <c:v>0.51695115000000003</c:v>
                </c:pt>
                <c:pt idx="4">
                  <c:v>0.49970386999999994</c:v>
                </c:pt>
                <c:pt idx="5">
                  <c:v>0.48312780999999994</c:v>
                </c:pt>
                <c:pt idx="6">
                  <c:v>0.46872619999999998</c:v>
                </c:pt>
                <c:pt idx="7">
                  <c:v>0.45472141000000005</c:v>
                </c:pt>
                <c:pt idx="8">
                  <c:v>0.43966428000000002</c:v>
                </c:pt>
                <c:pt idx="9">
                  <c:v>0.42549393000000002</c:v>
                </c:pt>
                <c:pt idx="10">
                  <c:v>0.41127615000000001</c:v>
                </c:pt>
                <c:pt idx="11">
                  <c:v>0.39757779999999998</c:v>
                </c:pt>
                <c:pt idx="12">
                  <c:v>0.38432305</c:v>
                </c:pt>
                <c:pt idx="13">
                  <c:v>0.37151285000000006</c:v>
                </c:pt>
                <c:pt idx="14">
                  <c:v>0.35919635</c:v>
                </c:pt>
                <c:pt idx="15">
                  <c:v>0.34724796000000002</c:v>
                </c:pt>
                <c:pt idx="16">
                  <c:v>0.33590356999999993</c:v>
                </c:pt>
                <c:pt idx="17">
                  <c:v>0.32478418000000003</c:v>
                </c:pt>
                <c:pt idx="18">
                  <c:v>0.31399434999999998</c:v>
                </c:pt>
                <c:pt idx="19">
                  <c:v>0.30387369999999997</c:v>
                </c:pt>
                <c:pt idx="20">
                  <c:v>0.29462853999999999</c:v>
                </c:pt>
                <c:pt idx="21">
                  <c:v>0.28494381999999996</c:v>
                </c:pt>
                <c:pt idx="22">
                  <c:v>0.27548410000000001</c:v>
                </c:pt>
                <c:pt idx="23">
                  <c:v>0.26631956999999995</c:v>
                </c:pt>
                <c:pt idx="24">
                  <c:v>0.25745315999999996</c:v>
                </c:pt>
                <c:pt idx="25">
                  <c:v>0.24930573000000003</c:v>
                </c:pt>
                <c:pt idx="26">
                  <c:v>0.24098439000000002</c:v>
                </c:pt>
                <c:pt idx="27">
                  <c:v>0.23296049000000002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1.5079717800000001</c:v>
                </c:pt>
                <c:pt idx="2">
                  <c:v>1.4476513700000002</c:v>
                </c:pt>
                <c:pt idx="3">
                  <c:v>1.38965468</c:v>
                </c:pt>
                <c:pt idx="4">
                  <c:v>1.3342810299999999</c:v>
                </c:pt>
                <c:pt idx="5">
                  <c:v>1.2809188599999999</c:v>
                </c:pt>
                <c:pt idx="6">
                  <c:v>1.2296633100000001</c:v>
                </c:pt>
                <c:pt idx="7">
                  <c:v>1.18048759</c:v>
                </c:pt>
                <c:pt idx="8">
                  <c:v>1.13326598</c:v>
                </c:pt>
                <c:pt idx="9">
                  <c:v>1.0879353899999999</c:v>
                </c:pt>
                <c:pt idx="10">
                  <c:v>1.04441388</c:v>
                </c:pt>
                <c:pt idx="11">
                  <c:v>1.0025479700000002</c:v>
                </c:pt>
                <c:pt idx="12">
                  <c:v>0.96245734000000005</c:v>
                </c:pt>
                <c:pt idx="13">
                  <c:v>0.92395451000000006</c:v>
                </c:pt>
                <c:pt idx="14">
                  <c:v>0.88698211999999987</c:v>
                </c:pt>
                <c:pt idx="15">
                  <c:v>0.85158248000000003</c:v>
                </c:pt>
                <c:pt idx="16">
                  <c:v>0.81753657000000002</c:v>
                </c:pt>
                <c:pt idx="17">
                  <c:v>0.78483539000000002</c:v>
                </c:pt>
                <c:pt idx="18">
                  <c:v>0.75344159999999993</c:v>
                </c:pt>
                <c:pt idx="19">
                  <c:v>0.72325782000000005</c:v>
                </c:pt>
                <c:pt idx="20">
                  <c:v>0.69430786</c:v>
                </c:pt>
                <c:pt idx="21">
                  <c:v>0.66653879999999999</c:v>
                </c:pt>
                <c:pt idx="22">
                  <c:v>0.63987163000000002</c:v>
                </c:pt>
                <c:pt idx="23">
                  <c:v>0.61427954000000007</c:v>
                </c:pt>
                <c:pt idx="24">
                  <c:v>0.58970685999999994</c:v>
                </c:pt>
                <c:pt idx="25">
                  <c:v>0.56611818000000003</c:v>
                </c:pt>
                <c:pt idx="26">
                  <c:v>0.54347349</c:v>
                </c:pt>
                <c:pt idx="27">
                  <c:v>0.52174107000000003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2.2768704299999993</c:v>
                </c:pt>
                <c:pt idx="2">
                  <c:v>2.2199692900000003</c:v>
                </c:pt>
                <c:pt idx="3">
                  <c:v>2.1644247599999997</c:v>
                </c:pt>
                <c:pt idx="4">
                  <c:v>2.1102442000000003</c:v>
                </c:pt>
                <c:pt idx="5">
                  <c:v>2.05735453</c:v>
                </c:pt>
                <c:pt idx="6">
                  <c:v>2.0059130699999996</c:v>
                </c:pt>
                <c:pt idx="7">
                  <c:v>1.95576434</c:v>
                </c:pt>
                <c:pt idx="8">
                  <c:v>1.9068510400000001</c:v>
                </c:pt>
                <c:pt idx="9">
                  <c:v>1.8591796299999999</c:v>
                </c:pt>
                <c:pt idx="10">
                  <c:v>1.8126981400000002</c:v>
                </c:pt>
                <c:pt idx="11">
                  <c:v>1.76715121</c:v>
                </c:pt>
                <c:pt idx="12">
                  <c:v>1.72296844</c:v>
                </c:pt>
                <c:pt idx="13">
                  <c:v>1.6799076999999998</c:v>
                </c:pt>
                <c:pt idx="14">
                  <c:v>1.6378048599999997</c:v>
                </c:pt>
                <c:pt idx="15">
                  <c:v>1.5968114400000002</c:v>
                </c:pt>
                <c:pt idx="16">
                  <c:v>1.5566419000000005</c:v>
                </c:pt>
                <c:pt idx="17">
                  <c:v>1.5176969900000001</c:v>
                </c:pt>
                <c:pt idx="18">
                  <c:v>1.4797362500000002</c:v>
                </c:pt>
                <c:pt idx="19">
                  <c:v>1.4426861600000001</c:v>
                </c:pt>
                <c:pt idx="20">
                  <c:v>1.4065434999999999</c:v>
                </c:pt>
                <c:pt idx="21">
                  <c:v>1.37137807</c:v>
                </c:pt>
                <c:pt idx="22">
                  <c:v>1.33704103</c:v>
                </c:pt>
                <c:pt idx="23">
                  <c:v>1.30360762</c:v>
                </c:pt>
                <c:pt idx="24">
                  <c:v>1.2709690200000001</c:v>
                </c:pt>
                <c:pt idx="25">
                  <c:v>1.23885563</c:v>
                </c:pt>
                <c:pt idx="26">
                  <c:v>1.20788417</c:v>
                </c:pt>
                <c:pt idx="27">
                  <c:v>1.1776857000000001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819.59450226000001</c:v>
                </c:pt>
                <c:pt idx="2">
                  <c:v>887.31101118999993</c:v>
                </c:pt>
                <c:pt idx="3">
                  <c:v>954.90163467000002</c:v>
                </c:pt>
                <c:pt idx="4">
                  <c:v>1022.6119644199999</c:v>
                </c:pt>
                <c:pt idx="5">
                  <c:v>1090.3989986899999</c:v>
                </c:pt>
                <c:pt idx="6">
                  <c:v>1158.0990654600002</c:v>
                </c:pt>
                <c:pt idx="7">
                  <c:v>1225.9392809999999</c:v>
                </c:pt>
                <c:pt idx="8">
                  <c:v>1294.1179006600003</c:v>
                </c:pt>
                <c:pt idx="9">
                  <c:v>1362.46015027</c:v>
                </c:pt>
                <c:pt idx="10">
                  <c:v>1431.0988770800002</c:v>
                </c:pt>
                <c:pt idx="11">
                  <c:v>1500.0634114700001</c:v>
                </c:pt>
                <c:pt idx="12">
                  <c:v>1569.2967412800001</c:v>
                </c:pt>
                <c:pt idx="13">
                  <c:v>1638.93212571</c:v>
                </c:pt>
                <c:pt idx="14">
                  <c:v>1708.9490777699998</c:v>
                </c:pt>
                <c:pt idx="15">
                  <c:v>1779.39693489</c:v>
                </c:pt>
                <c:pt idx="16">
                  <c:v>1850.3311862399999</c:v>
                </c:pt>
                <c:pt idx="17">
                  <c:v>1921.7457767699993</c:v>
                </c:pt>
                <c:pt idx="18">
                  <c:v>1993.7091924000001</c:v>
                </c:pt>
                <c:pt idx="19">
                  <c:v>2066.2711786599998</c:v>
                </c:pt>
                <c:pt idx="20">
                  <c:v>2139.3626895799998</c:v>
                </c:pt>
                <c:pt idx="21">
                  <c:v>2213.1958851600002</c:v>
                </c:pt>
                <c:pt idx="22">
                  <c:v>2287.7502122999999</c:v>
                </c:pt>
                <c:pt idx="23">
                  <c:v>2363.0137811500003</c:v>
                </c:pt>
                <c:pt idx="24">
                  <c:v>2439.0575896199998</c:v>
                </c:pt>
                <c:pt idx="25">
                  <c:v>2515.9148028500003</c:v>
                </c:pt>
                <c:pt idx="26">
                  <c:v>2593.6077593800001</c:v>
                </c:pt>
                <c:pt idx="27">
                  <c:v>2672.1754568900005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641.10274549999997</c:v>
                </c:pt>
                <c:pt idx="2">
                  <c:v>625.03167410000003</c:v>
                </c:pt>
                <c:pt idx="3">
                  <c:v>609.40605861000006</c:v>
                </c:pt>
                <c:pt idx="4">
                  <c:v>594.17471708999994</c:v>
                </c:pt>
                <c:pt idx="5">
                  <c:v>579.32153973000004</c:v>
                </c:pt>
                <c:pt idx="6">
                  <c:v>564.8390541</c:v>
                </c:pt>
                <c:pt idx="7">
                  <c:v>550.71488875000011</c:v>
                </c:pt>
                <c:pt idx="8">
                  <c:v>536.9251084199999</c:v>
                </c:pt>
                <c:pt idx="9">
                  <c:v>523.48468676000016</c:v>
                </c:pt>
                <c:pt idx="10">
                  <c:v>510.38541765000008</c:v>
                </c:pt>
                <c:pt idx="11">
                  <c:v>497.61704402000004</c:v>
                </c:pt>
                <c:pt idx="12">
                  <c:v>485.17655636999996</c:v>
                </c:pt>
                <c:pt idx="13">
                  <c:v>472.97716881999997</c:v>
                </c:pt>
                <c:pt idx="14">
                  <c:v>461.13410812000001</c:v>
                </c:pt>
                <c:pt idx="15">
                  <c:v>449.56832291000001</c:v>
                </c:pt>
                <c:pt idx="16">
                  <c:v>438.30492565000003</c:v>
                </c:pt>
                <c:pt idx="17">
                  <c:v>427.34286341000001</c:v>
                </c:pt>
                <c:pt idx="18">
                  <c:v>416.65880045000006</c:v>
                </c:pt>
                <c:pt idx="19">
                  <c:v>406.18961215999997</c:v>
                </c:pt>
                <c:pt idx="20">
                  <c:v>396.04947635999997</c:v>
                </c:pt>
                <c:pt idx="21">
                  <c:v>386.12797761000002</c:v>
                </c:pt>
                <c:pt idx="22">
                  <c:v>376.44533052000003</c:v>
                </c:pt>
                <c:pt idx="23">
                  <c:v>367.03356471000001</c:v>
                </c:pt>
                <c:pt idx="24">
                  <c:v>357.85400176999997</c:v>
                </c:pt>
                <c:pt idx="25">
                  <c:v>348.9033521400001</c:v>
                </c:pt>
                <c:pt idx="26">
                  <c:v>340.17133605000004</c:v>
                </c:pt>
                <c:pt idx="27">
                  <c:v>331.66463739999995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2.9671E-4</c:v>
                </c:pt>
                <c:pt idx="2">
                  <c:v>6.8355E-4</c:v>
                </c:pt>
                <c:pt idx="3">
                  <c:v>9.7816000000000005E-4</c:v>
                </c:pt>
                <c:pt idx="4">
                  <c:v>1.2283600000000002E-3</c:v>
                </c:pt>
                <c:pt idx="5">
                  <c:v>1.5054599999999999E-3</c:v>
                </c:pt>
                <c:pt idx="6">
                  <c:v>1.84049E-3</c:v>
                </c:pt>
                <c:pt idx="7">
                  <c:v>2.1090799999999997E-3</c:v>
                </c:pt>
                <c:pt idx="8">
                  <c:v>2.3901899999999999E-3</c:v>
                </c:pt>
                <c:pt idx="9">
                  <c:v>2.7671100000000001E-3</c:v>
                </c:pt>
                <c:pt idx="10">
                  <c:v>3.2032599999999999E-3</c:v>
                </c:pt>
                <c:pt idx="11">
                  <c:v>3.0217199999999999E-3</c:v>
                </c:pt>
                <c:pt idx="12">
                  <c:v>3.1847700000000004E-3</c:v>
                </c:pt>
                <c:pt idx="13">
                  <c:v>3.43735E-3</c:v>
                </c:pt>
                <c:pt idx="14">
                  <c:v>3.7318100000000003E-3</c:v>
                </c:pt>
                <c:pt idx="15">
                  <c:v>3.9972399999999991E-3</c:v>
                </c:pt>
                <c:pt idx="16">
                  <c:v>4.2577700000000001E-3</c:v>
                </c:pt>
                <c:pt idx="17">
                  <c:v>4.5382700000000005E-3</c:v>
                </c:pt>
                <c:pt idx="18">
                  <c:v>4.7757599999999996E-3</c:v>
                </c:pt>
                <c:pt idx="19">
                  <c:v>4.9924599999999998E-3</c:v>
                </c:pt>
                <c:pt idx="20">
                  <c:v>5.2158600000000001E-3</c:v>
                </c:pt>
                <c:pt idx="21">
                  <c:v>5.45496E-3</c:v>
                </c:pt>
                <c:pt idx="22">
                  <c:v>5.7036499999999993E-3</c:v>
                </c:pt>
                <c:pt idx="23">
                  <c:v>5.9458500000000008E-3</c:v>
                </c:pt>
                <c:pt idx="24">
                  <c:v>6.1885000000000004E-3</c:v>
                </c:pt>
                <c:pt idx="25">
                  <c:v>6.4430200000000007E-3</c:v>
                </c:pt>
                <c:pt idx="26">
                  <c:v>6.7099300000000011E-3</c:v>
                </c:pt>
                <c:pt idx="27">
                  <c:v>6.97797E-3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-1.5784640000000127E-2</c:v>
                </c:pt>
                <c:pt idx="1">
                  <c:v>-1.7831559999999969E-2</c:v>
                </c:pt>
                <c:pt idx="2">
                  <c:v>-1.6330219999999951E-2</c:v>
                </c:pt>
                <c:pt idx="3">
                  <c:v>-1.7247280000000087E-2</c:v>
                </c:pt>
                <c:pt idx="4">
                  <c:v>-1.6576060000000004E-2</c:v>
                </c:pt>
                <c:pt idx="5">
                  <c:v>-1.4401609999999954E-2</c:v>
                </c:pt>
                <c:pt idx="6">
                  <c:v>-1.4004789999999934E-2</c:v>
                </c:pt>
                <c:pt idx="7">
                  <c:v>-1.505713000000003E-2</c:v>
                </c:pt>
                <c:pt idx="8">
                  <c:v>-1.4170349999999998E-2</c:v>
                </c:pt>
                <c:pt idx="9">
                  <c:v>-1.4217780000000013E-2</c:v>
                </c:pt>
                <c:pt idx="10">
                  <c:v>-1.3698350000000026E-2</c:v>
                </c:pt>
                <c:pt idx="11">
                  <c:v>-1.3254749999999982E-2</c:v>
                </c:pt>
                <c:pt idx="12">
                  <c:v>-1.2810199999999938E-2</c:v>
                </c:pt>
                <c:pt idx="13">
                  <c:v>-1.2316500000000064E-2</c:v>
                </c:pt>
                <c:pt idx="14">
                  <c:v>-1.1948389999999975E-2</c:v>
                </c:pt>
                <c:pt idx="15">
                  <c:v>-1.1344390000000093E-2</c:v>
                </c:pt>
                <c:pt idx="16">
                  <c:v>-1.1119389999999896E-2</c:v>
                </c:pt>
                <c:pt idx="17">
                  <c:v>-1.0789830000000056E-2</c:v>
                </c:pt>
                <c:pt idx="18">
                  <c:v>-1.0120650000000009E-2</c:v>
                </c:pt>
                <c:pt idx="19">
                  <c:v>-9.2451599999999745E-3</c:v>
                </c:pt>
                <c:pt idx="20">
                  <c:v>-9.6847200000000355E-3</c:v>
                </c:pt>
                <c:pt idx="21">
                  <c:v>-9.4597199999999493E-3</c:v>
                </c:pt>
                <c:pt idx="22">
                  <c:v>-9.1645300000000596E-3</c:v>
                </c:pt>
                <c:pt idx="23">
                  <c:v>-8.8664099999999912E-3</c:v>
                </c:pt>
                <c:pt idx="24">
                  <c:v>-8.1474299999999278E-3</c:v>
                </c:pt>
                <c:pt idx="25">
                  <c:v>-8.3213400000000104E-3</c:v>
                </c:pt>
                <c:pt idx="26">
                  <c:v>-8.0239000000000005E-3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-6.2955849999999813E-2</c:v>
                </c:pt>
                <c:pt idx="1">
                  <c:v>-6.032040999999988E-2</c:v>
                </c:pt>
                <c:pt idx="2">
                  <c:v>-5.7996690000000184E-2</c:v>
                </c:pt>
                <c:pt idx="3">
                  <c:v>-5.5373650000000163E-2</c:v>
                </c:pt>
                <c:pt idx="4">
                  <c:v>-5.3362169999999987E-2</c:v>
                </c:pt>
                <c:pt idx="5">
                  <c:v>-5.1255549999999817E-2</c:v>
                </c:pt>
                <c:pt idx="6">
                  <c:v>-4.9175720000000034E-2</c:v>
                </c:pt>
                <c:pt idx="7">
                  <c:v>-4.7221610000000025E-2</c:v>
                </c:pt>
                <c:pt idx="8">
                  <c:v>-4.5330590000000059E-2</c:v>
                </c:pt>
                <c:pt idx="9">
                  <c:v>-4.352150999999993E-2</c:v>
                </c:pt>
                <c:pt idx="10">
                  <c:v>-4.186590999999984E-2</c:v>
                </c:pt>
                <c:pt idx="11">
                  <c:v>-4.0090630000000127E-2</c:v>
                </c:pt>
                <c:pt idx="12">
                  <c:v>-3.8502829999999988E-2</c:v>
                </c:pt>
                <c:pt idx="13">
                  <c:v>-3.6972390000000188E-2</c:v>
                </c:pt>
                <c:pt idx="14">
                  <c:v>-3.5399639999999843E-2</c:v>
                </c:pt>
                <c:pt idx="15">
                  <c:v>-3.4045910000000013E-2</c:v>
                </c:pt>
                <c:pt idx="16">
                  <c:v>-3.2701179999999996E-2</c:v>
                </c:pt>
                <c:pt idx="17">
                  <c:v>-3.1393790000000088E-2</c:v>
                </c:pt>
                <c:pt idx="18">
                  <c:v>-3.0183779999999882E-2</c:v>
                </c:pt>
                <c:pt idx="19">
                  <c:v>-2.8949960000000052E-2</c:v>
                </c:pt>
                <c:pt idx="20">
                  <c:v>-2.7769060000000012E-2</c:v>
                </c:pt>
                <c:pt idx="21">
                  <c:v>-2.6667169999999962E-2</c:v>
                </c:pt>
                <c:pt idx="22">
                  <c:v>-2.5592089999999956E-2</c:v>
                </c:pt>
                <c:pt idx="23">
                  <c:v>-2.4572680000000124E-2</c:v>
                </c:pt>
                <c:pt idx="24">
                  <c:v>-2.3588679999999917E-2</c:v>
                </c:pt>
                <c:pt idx="25">
                  <c:v>-2.2644690000000023E-2</c:v>
                </c:pt>
                <c:pt idx="26">
                  <c:v>-2.1732419999999975E-2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-5.8144060000000497E-2</c:v>
                </c:pt>
                <c:pt idx="1">
                  <c:v>-5.6901139999999018E-2</c:v>
                </c:pt>
                <c:pt idx="2">
                  <c:v>-5.5544530000000591E-2</c:v>
                </c:pt>
                <c:pt idx="3">
                  <c:v>-5.4180559999999378E-2</c:v>
                </c:pt>
                <c:pt idx="4">
                  <c:v>-5.2889670000000333E-2</c:v>
                </c:pt>
                <c:pt idx="5">
                  <c:v>-5.1441460000000383E-2</c:v>
                </c:pt>
                <c:pt idx="6">
                  <c:v>-5.0148729999999642E-2</c:v>
                </c:pt>
                <c:pt idx="7">
                  <c:v>-4.8913299999999937E-2</c:v>
                </c:pt>
                <c:pt idx="8">
                  <c:v>-4.7671410000000192E-2</c:v>
                </c:pt>
                <c:pt idx="9">
                  <c:v>-4.6481489999999681E-2</c:v>
                </c:pt>
                <c:pt idx="10">
                  <c:v>-4.5546930000000208E-2</c:v>
                </c:pt>
                <c:pt idx="11">
                  <c:v>-4.4182769999999927E-2</c:v>
                </c:pt>
                <c:pt idx="12">
                  <c:v>-4.3060740000000264E-2</c:v>
                </c:pt>
                <c:pt idx="13">
                  <c:v>-4.2102840000000086E-2</c:v>
                </c:pt>
                <c:pt idx="14">
                  <c:v>-4.0993419999999503E-2</c:v>
                </c:pt>
                <c:pt idx="15">
                  <c:v>-4.0169539999999726E-2</c:v>
                </c:pt>
                <c:pt idx="16">
                  <c:v>-3.8944910000000332E-2</c:v>
                </c:pt>
                <c:pt idx="17">
                  <c:v>-3.7960739999999937E-2</c:v>
                </c:pt>
                <c:pt idx="18">
                  <c:v>-3.7050090000000147E-2</c:v>
                </c:pt>
                <c:pt idx="19">
                  <c:v>-3.6142660000000104E-2</c:v>
                </c:pt>
                <c:pt idx="20">
                  <c:v>-3.5165429999999942E-2</c:v>
                </c:pt>
                <c:pt idx="21">
                  <c:v>-3.4337040000000041E-2</c:v>
                </c:pt>
                <c:pt idx="22">
                  <c:v>-3.3433409999999997E-2</c:v>
                </c:pt>
                <c:pt idx="23">
                  <c:v>-3.2638599999999851E-2</c:v>
                </c:pt>
                <c:pt idx="24">
                  <c:v>-3.211339000000013E-2</c:v>
                </c:pt>
                <c:pt idx="25">
                  <c:v>-3.0971459999999951E-2</c:v>
                </c:pt>
                <c:pt idx="26">
                  <c:v>-3.0198469999999977E-2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67.655404729999987</c:v>
                </c:pt>
                <c:pt idx="1">
                  <c:v>67.716508929999918</c:v>
                </c:pt>
                <c:pt idx="2">
                  <c:v>67.59062348000009</c:v>
                </c:pt>
                <c:pt idx="3">
                  <c:v>67.710329749999914</c:v>
                </c:pt>
                <c:pt idx="4">
                  <c:v>67.787034269999936</c:v>
                </c:pt>
                <c:pt idx="5">
                  <c:v>67.700066770000376</c:v>
                </c:pt>
                <c:pt idx="6">
                  <c:v>67.84021553999969</c:v>
                </c:pt>
                <c:pt idx="7">
                  <c:v>68.178619660000322</c:v>
                </c:pt>
                <c:pt idx="8">
                  <c:v>68.342249609999726</c:v>
                </c:pt>
                <c:pt idx="9">
                  <c:v>68.638726810000207</c:v>
                </c:pt>
                <c:pt idx="10">
                  <c:v>68.964534389999926</c:v>
                </c:pt>
                <c:pt idx="11">
                  <c:v>69.233329809999987</c:v>
                </c:pt>
                <c:pt idx="12">
                  <c:v>69.635384429999931</c:v>
                </c:pt>
                <c:pt idx="13">
                  <c:v>70.016952059999767</c:v>
                </c:pt>
                <c:pt idx="14">
                  <c:v>70.447857120000208</c:v>
                </c:pt>
                <c:pt idx="15">
                  <c:v>70.93425134999984</c:v>
                </c:pt>
                <c:pt idx="16">
                  <c:v>71.414590529999487</c:v>
                </c:pt>
                <c:pt idx="17">
                  <c:v>71.963415630000782</c:v>
                </c:pt>
                <c:pt idx="18">
                  <c:v>72.561986259999685</c:v>
                </c:pt>
                <c:pt idx="19">
                  <c:v>73.091510920000019</c:v>
                </c:pt>
                <c:pt idx="20">
                  <c:v>73.833195580000393</c:v>
                </c:pt>
                <c:pt idx="21">
                  <c:v>74.554327139999714</c:v>
                </c:pt>
                <c:pt idx="22">
                  <c:v>75.263568850000411</c:v>
                </c:pt>
                <c:pt idx="23">
                  <c:v>76.043808469999476</c:v>
                </c:pt>
                <c:pt idx="24">
                  <c:v>76.857213230000525</c:v>
                </c:pt>
                <c:pt idx="25">
                  <c:v>77.692956529999719</c:v>
                </c:pt>
                <c:pt idx="26">
                  <c:v>78.567697510000471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-16.724886019999985</c:v>
                </c:pt>
                <c:pt idx="1">
                  <c:v>-16.071071399999937</c:v>
                </c:pt>
                <c:pt idx="2">
                  <c:v>-15.625615489999973</c:v>
                </c:pt>
                <c:pt idx="3">
                  <c:v>-15.231341520000115</c:v>
                </c:pt>
                <c:pt idx="4">
                  <c:v>-14.853177359999904</c:v>
                </c:pt>
                <c:pt idx="5">
                  <c:v>-14.482485630000042</c:v>
                </c:pt>
                <c:pt idx="6">
                  <c:v>-14.124165349999885</c:v>
                </c:pt>
                <c:pt idx="7">
                  <c:v>-13.789780330000212</c:v>
                </c:pt>
                <c:pt idx="8">
                  <c:v>-13.440421659999743</c:v>
                </c:pt>
                <c:pt idx="9">
                  <c:v>-13.09926911000008</c:v>
                </c:pt>
                <c:pt idx="10">
                  <c:v>-12.768373630000042</c:v>
                </c:pt>
                <c:pt idx="11">
                  <c:v>-12.44048765000008</c:v>
                </c:pt>
                <c:pt idx="12">
                  <c:v>-12.199387549999983</c:v>
                </c:pt>
                <c:pt idx="13">
                  <c:v>-11.843060699999967</c:v>
                </c:pt>
                <c:pt idx="14">
                  <c:v>-11.565785210000001</c:v>
                </c:pt>
                <c:pt idx="15">
                  <c:v>-11.263397259999977</c:v>
                </c:pt>
                <c:pt idx="16">
                  <c:v>-10.962062240000023</c:v>
                </c:pt>
                <c:pt idx="17">
                  <c:v>-10.684062959999949</c:v>
                </c:pt>
                <c:pt idx="18">
                  <c:v>-10.469188290000091</c:v>
                </c:pt>
                <c:pt idx="19">
                  <c:v>-10.140135799999996</c:v>
                </c:pt>
                <c:pt idx="20">
                  <c:v>-9.9214987499999552</c:v>
                </c:pt>
                <c:pt idx="21">
                  <c:v>-9.682647089999989</c:v>
                </c:pt>
                <c:pt idx="22">
                  <c:v>-9.4117658100000199</c:v>
                </c:pt>
                <c:pt idx="23">
                  <c:v>-9.1795629400000394</c:v>
                </c:pt>
                <c:pt idx="24">
                  <c:v>-8.950649629999873</c:v>
                </c:pt>
                <c:pt idx="25">
                  <c:v>-8.7320160900000587</c:v>
                </c:pt>
                <c:pt idx="26">
                  <c:v>-8.5066986500000894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2.9671E-4</c:v>
                </c:pt>
                <c:pt idx="1">
                  <c:v>3.8684E-4</c:v>
                </c:pt>
                <c:pt idx="2">
                  <c:v>2.9461000000000005E-4</c:v>
                </c:pt>
                <c:pt idx="3">
                  <c:v>2.5020000000000012E-4</c:v>
                </c:pt>
                <c:pt idx="4">
                  <c:v>2.7709999999999974E-4</c:v>
                </c:pt>
                <c:pt idx="5">
                  <c:v>3.3503000000000005E-4</c:v>
                </c:pt>
                <c:pt idx="6">
                  <c:v>2.6858999999999976E-4</c:v>
                </c:pt>
                <c:pt idx="7">
                  <c:v>2.8111000000000021E-4</c:v>
                </c:pt>
                <c:pt idx="8">
                  <c:v>3.7692000000000021E-4</c:v>
                </c:pt>
                <c:pt idx="9">
                  <c:v>4.3614999999999973E-4</c:v>
                </c:pt>
                <c:pt idx="10">
                  <c:v>-1.8154E-4</c:v>
                </c:pt>
                <c:pt idx="11">
                  <c:v>1.6305000000000052E-4</c:v>
                </c:pt>
                <c:pt idx="12">
                  <c:v>2.5257999999999965E-4</c:v>
                </c:pt>
                <c:pt idx="13">
                  <c:v>2.9446000000000029E-4</c:v>
                </c:pt>
                <c:pt idx="14">
                  <c:v>2.6542999999999879E-4</c:v>
                </c:pt>
                <c:pt idx="15">
                  <c:v>2.60530000000001E-4</c:v>
                </c:pt>
                <c:pt idx="16">
                  <c:v>2.8050000000000037E-4</c:v>
                </c:pt>
                <c:pt idx="17">
                  <c:v>2.3748999999999906E-4</c:v>
                </c:pt>
                <c:pt idx="18">
                  <c:v>2.1670000000000023E-4</c:v>
                </c:pt>
                <c:pt idx="19">
                  <c:v>2.2340000000000033E-4</c:v>
                </c:pt>
                <c:pt idx="20">
                  <c:v>2.390999999999999E-4</c:v>
                </c:pt>
                <c:pt idx="21">
                  <c:v>2.4868999999999933E-4</c:v>
                </c:pt>
                <c:pt idx="22">
                  <c:v>2.4220000000000144E-4</c:v>
                </c:pt>
                <c:pt idx="23">
                  <c:v>2.4264999999999964E-4</c:v>
                </c:pt>
                <c:pt idx="24">
                  <c:v>2.5452000000000027E-4</c:v>
                </c:pt>
                <c:pt idx="25">
                  <c:v>2.6691000000000041E-4</c:v>
                </c:pt>
                <c:pt idx="26">
                  <c:v>2.680399999999989E-4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t="s">
        <v>7</v>
      </c>
    </row>
    <row r="2" spans="1:27" x14ac:dyDescent="0.85">
      <c r="A2" t="s">
        <v>35</v>
      </c>
    </row>
    <row r="3" spans="1:27" x14ac:dyDescent="0.85">
      <c r="M3" s="5" t="str">
        <f>$A$1 &amp; " - " &amp; $A$2 &amp; " (" &amp; VLOOKUP(A2,Param_Table,3,FALSE) &amp; ")"</f>
        <v>Sum_All - CO2_MTons (MTons)</v>
      </c>
      <c r="N3" s="5"/>
      <c r="O3" s="5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OFFSET(INDIRECT($A$1 &amp; "!A1"), VLOOKUP($A$2,Param_Table,2,FALSE) + VLOOKUP(K$5,NRG_Table,2,FALSE),$J6+1)</f>
        <v>0.56689757000000007</v>
      </c>
      <c r="L6" s="3" cm="1">
        <f t="array" aca="1" ref="L6" ca="1">OFFSET(INDIRECT($A$1 &amp; "!A1"), VLOOKUP($A$2,Param_Table,2,FALSE) + VLOOKUP(L$5,NRG_Table,2,FALSE),$J6+1)</f>
        <v>1.5709276299999999</v>
      </c>
      <c r="M6" s="3" cm="1">
        <f t="array" aca="1" ref="M6" ca="1">OFFSET(INDIRECT($A$1 &amp; "!A1"), VLOOKUP($A$2,Param_Table,2,FALSE) + VLOOKUP(M$5,NRG_Table,2,FALSE),$J6+1)</f>
        <v>2.3350144899999998</v>
      </c>
      <c r="N6" s="3" cm="1">
        <f t="array" aca="1" ref="N6" ca="1">OFFSET(INDIRECT($A$1 &amp; "!A1"), VLOOKUP($A$2,Param_Table,2,FALSE) + VLOOKUP(N$5,NRG_Table,2,FALSE),$J6+1)</f>
        <v>751.93909753000003</v>
      </c>
      <c r="O6" s="3" cm="1">
        <f t="array" aca="1" ref="O6" ca="1">OFFSET(INDIRECT($A$1 &amp; "!A1"), VLOOKUP($A$2,Param_Table,2,FALSE) + VLOOKUP(O$5,NRG_Table,2,FALSE),$J6+1)</f>
        <v>657.82763151999995</v>
      </c>
      <c r="P6" s="3" cm="1">
        <f t="array" aca="1" ref="P6" ca="1">OFFSET(INDIRECT($A$1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-1.5784640000000127E-2</v>
      </c>
      <c r="V6" s="3">
        <f t="shared" ref="V6:AA6" ca="1" si="0">L7-L6</f>
        <v>-6.2955849999999813E-2</v>
      </c>
      <c r="W6" s="3">
        <f t="shared" ca="1" si="0"/>
        <v>-5.8144060000000497E-2</v>
      </c>
      <c r="X6" s="3">
        <f t="shared" ca="1" si="0"/>
        <v>67.655404729999987</v>
      </c>
      <c r="Y6" s="3">
        <f t="shared" ca="1" si="0"/>
        <v>-16.724886019999985</v>
      </c>
      <c r="Z6" s="3">
        <f t="shared" ca="1" si="0"/>
        <v>2.9671E-4</v>
      </c>
      <c r="AA6" s="3">
        <f t="shared" ca="1" si="0"/>
        <v>50.793930870000167</v>
      </c>
    </row>
    <row r="7" spans="1:27" x14ac:dyDescent="0.85">
      <c r="J7">
        <f t="shared" ref="J7:J33" si="1">J6+1</f>
        <v>1</v>
      </c>
      <c r="K7" s="3" cm="1">
        <f t="array" aca="1" ref="K7" ca="1">OFFSET(INDIRECT($A$1 &amp; "!A1"), VLOOKUP($A$2,Param_Table,2,FALSE) + VLOOKUP(K$5,NRG_Table,2,FALSE),$J7+1)</f>
        <v>0.55111292999999995</v>
      </c>
      <c r="L7" s="3" cm="1">
        <f t="array" aca="1" ref="L7" ca="1">OFFSET(INDIRECT($A$1 &amp; "!A1"), VLOOKUP($A$2,Param_Table,2,FALSE) + VLOOKUP(L$5,NRG_Table,2,FALSE),$J7+1)</f>
        <v>1.5079717800000001</v>
      </c>
      <c r="M7" s="3" cm="1">
        <f t="array" aca="1" ref="M7" ca="1">OFFSET(INDIRECT($A$1 &amp; "!A1"), VLOOKUP($A$2,Param_Table,2,FALSE) + VLOOKUP(M$5,NRG_Table,2,FALSE),$J7+1)</f>
        <v>2.2768704299999993</v>
      </c>
      <c r="N7" s="3" cm="1">
        <f t="array" aca="1" ref="N7" ca="1">OFFSET(INDIRECT($A$1 &amp; "!A1"), VLOOKUP($A$2,Param_Table,2,FALSE) + VLOOKUP(N$5,NRG_Table,2,FALSE),$J7+1)</f>
        <v>819.59450226000001</v>
      </c>
      <c r="O7" s="3" cm="1">
        <f t="array" aca="1" ref="O7" ca="1">OFFSET(INDIRECT($A$1 &amp; "!A1"), VLOOKUP($A$2,Param_Table,2,FALSE) + VLOOKUP(O$5,NRG_Table,2,FALSE),$J7+1)</f>
        <v>641.10274549999997</v>
      </c>
      <c r="P7" s="3" cm="1">
        <f t="array" aca="1" ref="P7" ca="1">OFFSET(INDIRECT($A$1 &amp; "!A1"), VLOOKUP($A$2,Param_Table,2,FALSE) + VLOOKUP(P$5,NRG_Table,2,FALSE),$J7+1)</f>
        <v>2.9671E-4</v>
      </c>
      <c r="Q7" s="3">
        <f t="shared" ref="Q7:Q33" ca="1" si="2">SUM(K7:P7)</f>
        <v>1465.03349961</v>
      </c>
      <c r="T7">
        <f t="shared" ref="T7:T32" si="3">T6+1</f>
        <v>2</v>
      </c>
      <c r="U7" s="3">
        <f t="shared" ref="U7:U32" ca="1" si="4">K8-K7</f>
        <v>-1.7831559999999969E-2</v>
      </c>
      <c r="V7" s="3">
        <f t="shared" ref="V7:V32" ca="1" si="5">L8-L7</f>
        <v>-6.032040999999988E-2</v>
      </c>
      <c r="W7" s="3">
        <f t="shared" ref="W7:W32" ca="1" si="6">M8-M7</f>
        <v>-5.6901139999999018E-2</v>
      </c>
      <c r="X7" s="3">
        <f t="shared" ref="X7:X32" ca="1" si="7">N8-N7</f>
        <v>67.716508929999918</v>
      </c>
      <c r="Y7" s="3">
        <f t="shared" ref="Y7:Y32" ca="1" si="8">O8-O7</f>
        <v>-16.071071399999937</v>
      </c>
      <c r="Z7" s="3">
        <f t="shared" ref="Z7:Z32" ca="1" si="9">P8-P7</f>
        <v>3.8684E-4</v>
      </c>
      <c r="AA7" s="3">
        <f t="shared" ref="AA7:AA32" ca="1" si="10">Q8-Q7</f>
        <v>51.510771259999956</v>
      </c>
    </row>
    <row r="8" spans="1:27" x14ac:dyDescent="0.85">
      <c r="J8">
        <f t="shared" si="1"/>
        <v>2</v>
      </c>
      <c r="K8" s="3" cm="1">
        <f t="array" aca="1" ref="K8" ca="1">OFFSET(INDIRECT($A$1 &amp; "!A1"), VLOOKUP($A$2,Param_Table,2,FALSE) + VLOOKUP(K$5,NRG_Table,2,FALSE),$J8+1)</f>
        <v>0.53328136999999998</v>
      </c>
      <c r="L8" s="3" cm="1">
        <f t="array" aca="1" ref="L8" ca="1">OFFSET(INDIRECT($A$1 &amp; "!A1"), VLOOKUP($A$2,Param_Table,2,FALSE) + VLOOKUP(L$5,NRG_Table,2,FALSE),$J8+1)</f>
        <v>1.4476513700000002</v>
      </c>
      <c r="M8" s="3" cm="1">
        <f t="array" aca="1" ref="M8" ca="1">OFFSET(INDIRECT($A$1 &amp; "!A1"), VLOOKUP($A$2,Param_Table,2,FALSE) + VLOOKUP(M$5,NRG_Table,2,FALSE),$J8+1)</f>
        <v>2.2199692900000003</v>
      </c>
      <c r="N8" s="3" cm="1">
        <f t="array" aca="1" ref="N8" ca="1">OFFSET(INDIRECT($A$1 &amp; "!A1"), VLOOKUP($A$2,Param_Table,2,FALSE) + VLOOKUP(N$5,NRG_Table,2,FALSE),$J8+1)</f>
        <v>887.31101118999993</v>
      </c>
      <c r="O8" s="3" cm="1">
        <f t="array" aca="1" ref="O8" ca="1">OFFSET(INDIRECT($A$1 &amp; "!A1"), VLOOKUP($A$2,Param_Table,2,FALSE) + VLOOKUP(O$5,NRG_Table,2,FALSE),$J8+1)</f>
        <v>625.03167410000003</v>
      </c>
      <c r="P8" s="3" cm="1">
        <f t="array" aca="1" ref="P8" ca="1">OFFSET(INDIRECT($A$1 &amp; "!A1"), VLOOKUP($A$2,Param_Table,2,FALSE) + VLOOKUP(P$5,NRG_Table,2,FALSE),$J8+1)</f>
        <v>6.8355E-4</v>
      </c>
      <c r="Q8" s="3">
        <f t="shared" ca="1" si="2"/>
        <v>1516.54427087</v>
      </c>
      <c r="T8">
        <f t="shared" si="3"/>
        <v>3</v>
      </c>
      <c r="U8" s="3">
        <f t="shared" ca="1" si="4"/>
        <v>-1.6330219999999951E-2</v>
      </c>
      <c r="V8" s="3">
        <f t="shared" ca="1" si="5"/>
        <v>-5.7996690000000184E-2</v>
      </c>
      <c r="W8" s="3">
        <f t="shared" ca="1" si="6"/>
        <v>-5.5544530000000591E-2</v>
      </c>
      <c r="X8" s="3">
        <f t="shared" ca="1" si="7"/>
        <v>67.59062348000009</v>
      </c>
      <c r="Y8" s="3">
        <f t="shared" ca="1" si="8"/>
        <v>-15.625615489999973</v>
      </c>
      <c r="Z8" s="3">
        <f t="shared" ca="1" si="9"/>
        <v>2.9461000000000005E-4</v>
      </c>
      <c r="AA8" s="3">
        <f t="shared" ca="1" si="10"/>
        <v>51.835431160000098</v>
      </c>
    </row>
    <row r="9" spans="1:27" x14ac:dyDescent="0.85">
      <c r="J9">
        <f t="shared" si="1"/>
        <v>3</v>
      </c>
      <c r="K9" s="3" cm="1">
        <f t="array" aca="1" ref="K9" ca="1">OFFSET(INDIRECT($A$1 &amp; "!A1"), VLOOKUP($A$2,Param_Table,2,FALSE) + VLOOKUP(K$5,NRG_Table,2,FALSE),$J9+1)</f>
        <v>0.51695115000000003</v>
      </c>
      <c r="L9" s="3" cm="1">
        <f t="array" aca="1" ref="L9" ca="1">OFFSET(INDIRECT($A$1 &amp; "!A1"), VLOOKUP($A$2,Param_Table,2,FALSE) + VLOOKUP(L$5,NRG_Table,2,FALSE),$J9+1)</f>
        <v>1.38965468</v>
      </c>
      <c r="M9" s="3" cm="1">
        <f t="array" aca="1" ref="M9" ca="1">OFFSET(INDIRECT($A$1 &amp; "!A1"), VLOOKUP($A$2,Param_Table,2,FALSE) + VLOOKUP(M$5,NRG_Table,2,FALSE),$J9+1)</f>
        <v>2.1644247599999997</v>
      </c>
      <c r="N9" s="3" cm="1">
        <f t="array" aca="1" ref="N9" ca="1">OFFSET(INDIRECT($A$1 &amp; "!A1"), VLOOKUP($A$2,Param_Table,2,FALSE) + VLOOKUP(N$5,NRG_Table,2,FALSE),$J9+1)</f>
        <v>954.90163467000002</v>
      </c>
      <c r="O9" s="3" cm="1">
        <f t="array" aca="1" ref="O9" ca="1">OFFSET(INDIRECT($A$1 &amp; "!A1"), VLOOKUP($A$2,Param_Table,2,FALSE) + VLOOKUP(O$5,NRG_Table,2,FALSE),$J9+1)</f>
        <v>609.40605861000006</v>
      </c>
      <c r="P9" s="3" cm="1">
        <f t="array" aca="1" ref="P9" ca="1">OFFSET(INDIRECT($A$1 &amp; "!A1"), VLOOKUP($A$2,Param_Table,2,FALSE) + VLOOKUP(P$5,NRG_Table,2,FALSE),$J9+1)</f>
        <v>9.7816000000000005E-4</v>
      </c>
      <c r="Q9" s="3">
        <f t="shared" ca="1" si="2"/>
        <v>1568.3797020300001</v>
      </c>
      <c r="T9">
        <f t="shared" si="3"/>
        <v>4</v>
      </c>
      <c r="U9" s="3">
        <f t="shared" ca="1" si="4"/>
        <v>-1.7247280000000087E-2</v>
      </c>
      <c r="V9" s="3">
        <f t="shared" ca="1" si="5"/>
        <v>-5.5373650000000163E-2</v>
      </c>
      <c r="W9" s="3">
        <f t="shared" ca="1" si="6"/>
        <v>-5.4180559999999378E-2</v>
      </c>
      <c r="X9" s="3">
        <f t="shared" ca="1" si="7"/>
        <v>67.710329749999914</v>
      </c>
      <c r="Y9" s="3">
        <f t="shared" ca="1" si="8"/>
        <v>-15.231341520000115</v>
      </c>
      <c r="Z9" s="3">
        <f t="shared" ca="1" si="9"/>
        <v>2.5020000000000012E-4</v>
      </c>
      <c r="AA9" s="3">
        <f t="shared" ca="1" si="10"/>
        <v>52.352436939999507</v>
      </c>
    </row>
    <row r="10" spans="1:27" x14ac:dyDescent="0.85">
      <c r="J10">
        <f t="shared" si="1"/>
        <v>4</v>
      </c>
      <c r="K10" s="3" cm="1">
        <f t="array" aca="1" ref="K10" ca="1">OFFSET(INDIRECT($A$1 &amp; "!A1"), VLOOKUP($A$2,Param_Table,2,FALSE) + VLOOKUP(K$5,NRG_Table,2,FALSE),$J10+1)</f>
        <v>0.49970386999999994</v>
      </c>
      <c r="L10" s="3" cm="1">
        <f t="array" aca="1" ref="L10" ca="1">OFFSET(INDIRECT($A$1 &amp; "!A1"), VLOOKUP($A$2,Param_Table,2,FALSE) + VLOOKUP(L$5,NRG_Table,2,FALSE),$J10+1)</f>
        <v>1.3342810299999999</v>
      </c>
      <c r="M10" s="3" cm="1">
        <f t="array" aca="1" ref="M10" ca="1">OFFSET(INDIRECT($A$1 &amp; "!A1"), VLOOKUP($A$2,Param_Table,2,FALSE) + VLOOKUP(M$5,NRG_Table,2,FALSE),$J10+1)</f>
        <v>2.1102442000000003</v>
      </c>
      <c r="N10" s="3" cm="1">
        <f t="array" aca="1" ref="N10" ca="1">OFFSET(INDIRECT($A$1 &amp; "!A1"), VLOOKUP($A$2,Param_Table,2,FALSE) + VLOOKUP(N$5,NRG_Table,2,FALSE),$J10+1)</f>
        <v>1022.6119644199999</v>
      </c>
      <c r="O10" s="3" cm="1">
        <f t="array" aca="1" ref="O10" ca="1">OFFSET(INDIRECT($A$1 &amp; "!A1"), VLOOKUP($A$2,Param_Table,2,FALSE) + VLOOKUP(O$5,NRG_Table,2,FALSE),$J10+1)</f>
        <v>594.17471708999994</v>
      </c>
      <c r="P10" s="3" cm="1">
        <f t="array" aca="1" ref="P10" ca="1">OFFSET(INDIRECT($A$1 &amp; "!A1"), VLOOKUP($A$2,Param_Table,2,FALSE) + VLOOKUP(P$5,NRG_Table,2,FALSE),$J10+1)</f>
        <v>1.2283600000000002E-3</v>
      </c>
      <c r="Q10" s="3">
        <f t="shared" ca="1" si="2"/>
        <v>1620.7321389699996</v>
      </c>
      <c r="T10">
        <f t="shared" si="3"/>
        <v>5</v>
      </c>
      <c r="U10" s="3">
        <f t="shared" ca="1" si="4"/>
        <v>-1.6576060000000004E-2</v>
      </c>
      <c r="V10" s="3">
        <f t="shared" ca="1" si="5"/>
        <v>-5.3362169999999987E-2</v>
      </c>
      <c r="W10" s="3">
        <f t="shared" ca="1" si="6"/>
        <v>-5.2889670000000333E-2</v>
      </c>
      <c r="X10" s="3">
        <f t="shared" ca="1" si="7"/>
        <v>67.787034269999936</v>
      </c>
      <c r="Y10" s="3">
        <f t="shared" ca="1" si="8"/>
        <v>-14.853177359999904</v>
      </c>
      <c r="Z10" s="3">
        <f t="shared" ca="1" si="9"/>
        <v>2.7709999999999974E-4</v>
      </c>
      <c r="AA10" s="3">
        <f t="shared" ca="1" si="10"/>
        <v>52.811306110000487</v>
      </c>
    </row>
    <row r="11" spans="1:27" x14ac:dyDescent="0.85">
      <c r="J11">
        <f t="shared" si="1"/>
        <v>5</v>
      </c>
      <c r="K11" s="3" cm="1">
        <f t="array" aca="1" ref="K11" ca="1">OFFSET(INDIRECT($A$1 &amp; "!A1"), VLOOKUP($A$2,Param_Table,2,FALSE) + VLOOKUP(K$5,NRG_Table,2,FALSE),$J11+1)</f>
        <v>0.48312780999999994</v>
      </c>
      <c r="L11" s="3" cm="1">
        <f t="array" aca="1" ref="L11" ca="1">OFFSET(INDIRECT($A$1 &amp; "!A1"), VLOOKUP($A$2,Param_Table,2,FALSE) + VLOOKUP(L$5,NRG_Table,2,FALSE),$J11+1)</f>
        <v>1.2809188599999999</v>
      </c>
      <c r="M11" s="3" cm="1">
        <f t="array" aca="1" ref="M11" ca="1">OFFSET(INDIRECT($A$1 &amp; "!A1"), VLOOKUP($A$2,Param_Table,2,FALSE) + VLOOKUP(M$5,NRG_Table,2,FALSE),$J11+1)</f>
        <v>2.05735453</v>
      </c>
      <c r="N11" s="3" cm="1">
        <f t="array" aca="1" ref="N11" ca="1">OFFSET(INDIRECT($A$1 &amp; "!A1"), VLOOKUP($A$2,Param_Table,2,FALSE) + VLOOKUP(N$5,NRG_Table,2,FALSE),$J11+1)</f>
        <v>1090.3989986899999</v>
      </c>
      <c r="O11" s="3" cm="1">
        <f t="array" aca="1" ref="O11" ca="1">OFFSET(INDIRECT($A$1 &amp; "!A1"), VLOOKUP($A$2,Param_Table,2,FALSE) + VLOOKUP(O$5,NRG_Table,2,FALSE),$J11+1)</f>
        <v>579.32153973000004</v>
      </c>
      <c r="P11" s="3" cm="1">
        <f t="array" aca="1" ref="P11" ca="1">OFFSET(INDIRECT($A$1 &amp; "!A1"), VLOOKUP($A$2,Param_Table,2,FALSE) + VLOOKUP(P$5,NRG_Table,2,FALSE),$J11+1)</f>
        <v>1.5054599999999999E-3</v>
      </c>
      <c r="Q11" s="3">
        <f t="shared" ca="1" si="2"/>
        <v>1673.5434450800001</v>
      </c>
      <c r="T11">
        <f t="shared" si="3"/>
        <v>6</v>
      </c>
      <c r="U11" s="3">
        <f t="shared" ca="1" si="4"/>
        <v>-1.4401609999999954E-2</v>
      </c>
      <c r="V11" s="3">
        <f t="shared" ca="1" si="5"/>
        <v>-5.1255549999999817E-2</v>
      </c>
      <c r="W11" s="3">
        <f t="shared" ca="1" si="6"/>
        <v>-5.1441460000000383E-2</v>
      </c>
      <c r="X11" s="3">
        <f t="shared" ca="1" si="7"/>
        <v>67.700066770000376</v>
      </c>
      <c r="Y11" s="3">
        <f t="shared" ca="1" si="8"/>
        <v>-14.482485630000042</v>
      </c>
      <c r="Z11" s="3">
        <f t="shared" ca="1" si="9"/>
        <v>3.3503000000000005E-4</v>
      </c>
      <c r="AA11" s="3">
        <f t="shared" ca="1" si="10"/>
        <v>53.100817550000102</v>
      </c>
    </row>
    <row r="12" spans="1:27" x14ac:dyDescent="0.85">
      <c r="J12">
        <f t="shared" si="1"/>
        <v>6</v>
      </c>
      <c r="K12" s="3" cm="1">
        <f t="array" aca="1" ref="K12" ca="1">OFFSET(INDIRECT($A$1 &amp; "!A1"), VLOOKUP($A$2,Param_Table,2,FALSE) + VLOOKUP(K$5,NRG_Table,2,FALSE),$J12+1)</f>
        <v>0.46872619999999998</v>
      </c>
      <c r="L12" s="3" cm="1">
        <f t="array" aca="1" ref="L12" ca="1">OFFSET(INDIRECT($A$1 &amp; "!A1"), VLOOKUP($A$2,Param_Table,2,FALSE) + VLOOKUP(L$5,NRG_Table,2,FALSE),$J12+1)</f>
        <v>1.2296633100000001</v>
      </c>
      <c r="M12" s="3" cm="1">
        <f t="array" aca="1" ref="M12" ca="1">OFFSET(INDIRECT($A$1 &amp; "!A1"), VLOOKUP($A$2,Param_Table,2,FALSE) + VLOOKUP(M$5,NRG_Table,2,FALSE),$J12+1)</f>
        <v>2.0059130699999996</v>
      </c>
      <c r="N12" s="3" cm="1">
        <f t="array" aca="1" ref="N12" ca="1">OFFSET(INDIRECT($A$1 &amp; "!A1"), VLOOKUP($A$2,Param_Table,2,FALSE) + VLOOKUP(N$5,NRG_Table,2,FALSE),$J12+1)</f>
        <v>1158.0990654600002</v>
      </c>
      <c r="O12" s="3" cm="1">
        <f t="array" aca="1" ref="O12" ca="1">OFFSET(INDIRECT($A$1 &amp; "!A1"), VLOOKUP($A$2,Param_Table,2,FALSE) + VLOOKUP(O$5,NRG_Table,2,FALSE),$J12+1)</f>
        <v>564.8390541</v>
      </c>
      <c r="P12" s="3" cm="1">
        <f t="array" aca="1" ref="P12" ca="1">OFFSET(INDIRECT($A$1 &amp; "!A1"), VLOOKUP($A$2,Param_Table,2,FALSE) + VLOOKUP(P$5,NRG_Table,2,FALSE),$J12+1)</f>
        <v>1.84049E-3</v>
      </c>
      <c r="Q12" s="3">
        <f t="shared" ca="1" si="2"/>
        <v>1726.6442626300002</v>
      </c>
      <c r="T12">
        <f t="shared" si="3"/>
        <v>7</v>
      </c>
      <c r="U12" s="3">
        <f t="shared" ca="1" si="4"/>
        <v>-1.4004789999999934E-2</v>
      </c>
      <c r="V12" s="3">
        <f t="shared" ca="1" si="5"/>
        <v>-4.9175720000000034E-2</v>
      </c>
      <c r="W12" s="3">
        <f t="shared" ca="1" si="6"/>
        <v>-5.0148729999999642E-2</v>
      </c>
      <c r="X12" s="3">
        <f t="shared" ca="1" si="7"/>
        <v>67.84021553999969</v>
      </c>
      <c r="Y12" s="3">
        <f t="shared" ca="1" si="8"/>
        <v>-14.124165349999885</v>
      </c>
      <c r="Z12" s="3">
        <f t="shared" ca="1" si="9"/>
        <v>2.6858999999999976E-4</v>
      </c>
      <c r="AA12" s="3">
        <f t="shared" ca="1" si="10"/>
        <v>53.602989539999953</v>
      </c>
    </row>
    <row r="13" spans="1:27" x14ac:dyDescent="0.85">
      <c r="J13">
        <f t="shared" si="1"/>
        <v>7</v>
      </c>
      <c r="K13" s="3" cm="1">
        <f t="array" aca="1" ref="K13" ca="1">OFFSET(INDIRECT($A$1 &amp; "!A1"), VLOOKUP($A$2,Param_Table,2,FALSE) + VLOOKUP(K$5,NRG_Table,2,FALSE),$J13+1)</f>
        <v>0.45472141000000005</v>
      </c>
      <c r="L13" s="3" cm="1">
        <f t="array" aca="1" ref="L13" ca="1">OFFSET(INDIRECT($A$1 &amp; "!A1"), VLOOKUP($A$2,Param_Table,2,FALSE) + VLOOKUP(L$5,NRG_Table,2,FALSE),$J13+1)</f>
        <v>1.18048759</v>
      </c>
      <c r="M13" s="3" cm="1">
        <f t="array" aca="1" ref="M13" ca="1">OFFSET(INDIRECT($A$1 &amp; "!A1"), VLOOKUP($A$2,Param_Table,2,FALSE) + VLOOKUP(M$5,NRG_Table,2,FALSE),$J13+1)</f>
        <v>1.95576434</v>
      </c>
      <c r="N13" s="3" cm="1">
        <f t="array" aca="1" ref="N13" ca="1">OFFSET(INDIRECT($A$1 &amp; "!A1"), VLOOKUP($A$2,Param_Table,2,FALSE) + VLOOKUP(N$5,NRG_Table,2,FALSE),$J13+1)</f>
        <v>1225.9392809999999</v>
      </c>
      <c r="O13" s="3" cm="1">
        <f t="array" aca="1" ref="O13" ca="1">OFFSET(INDIRECT($A$1 &amp; "!A1"), VLOOKUP($A$2,Param_Table,2,FALSE) + VLOOKUP(O$5,NRG_Table,2,FALSE),$J13+1)</f>
        <v>550.71488875000011</v>
      </c>
      <c r="P13" s="3" cm="1">
        <f t="array" aca="1" ref="P13" ca="1">OFFSET(INDIRECT($A$1 &amp; "!A1"), VLOOKUP($A$2,Param_Table,2,FALSE) + VLOOKUP(P$5,NRG_Table,2,FALSE),$J13+1)</f>
        <v>2.1090799999999997E-3</v>
      </c>
      <c r="Q13" s="3">
        <f t="shared" ca="1" si="2"/>
        <v>1780.2472521700001</v>
      </c>
      <c r="T13">
        <f t="shared" si="3"/>
        <v>8</v>
      </c>
      <c r="U13" s="3">
        <f t="shared" ca="1" si="4"/>
        <v>-1.505713000000003E-2</v>
      </c>
      <c r="V13" s="3">
        <f t="shared" ca="1" si="5"/>
        <v>-4.7221610000000025E-2</v>
      </c>
      <c r="W13" s="3">
        <f t="shared" ca="1" si="6"/>
        <v>-4.8913299999999937E-2</v>
      </c>
      <c r="X13" s="3">
        <f t="shared" ca="1" si="7"/>
        <v>68.178619660000322</v>
      </c>
      <c r="Y13" s="3">
        <f t="shared" ca="1" si="8"/>
        <v>-13.789780330000212</v>
      </c>
      <c r="Z13" s="3">
        <f t="shared" ca="1" si="9"/>
        <v>2.8111000000000021E-4</v>
      </c>
      <c r="AA13" s="3">
        <f t="shared" ca="1" si="10"/>
        <v>54.277928399999837</v>
      </c>
    </row>
    <row r="14" spans="1:27" x14ac:dyDescent="0.85">
      <c r="J14">
        <f t="shared" si="1"/>
        <v>8</v>
      </c>
      <c r="K14" s="3" cm="1">
        <f t="array" aca="1" ref="K14" ca="1">OFFSET(INDIRECT($A$1 &amp; "!A1"), VLOOKUP($A$2,Param_Table,2,FALSE) + VLOOKUP(K$5,NRG_Table,2,FALSE),$J14+1)</f>
        <v>0.43966428000000002</v>
      </c>
      <c r="L14" s="3" cm="1">
        <f t="array" aca="1" ref="L14" ca="1">OFFSET(INDIRECT($A$1 &amp; "!A1"), VLOOKUP($A$2,Param_Table,2,FALSE) + VLOOKUP(L$5,NRG_Table,2,FALSE),$J14+1)</f>
        <v>1.13326598</v>
      </c>
      <c r="M14" s="3" cm="1">
        <f t="array" aca="1" ref="M14" ca="1">OFFSET(INDIRECT($A$1 &amp; "!A1"), VLOOKUP($A$2,Param_Table,2,FALSE) + VLOOKUP(M$5,NRG_Table,2,FALSE),$J14+1)</f>
        <v>1.9068510400000001</v>
      </c>
      <c r="N14" s="3" cm="1">
        <f t="array" aca="1" ref="N14" ca="1">OFFSET(INDIRECT($A$1 &amp; "!A1"), VLOOKUP($A$2,Param_Table,2,FALSE) + VLOOKUP(N$5,NRG_Table,2,FALSE),$J14+1)</f>
        <v>1294.1179006600003</v>
      </c>
      <c r="O14" s="3" cm="1">
        <f t="array" aca="1" ref="O14" ca="1">OFFSET(INDIRECT($A$1 &amp; "!A1"), VLOOKUP($A$2,Param_Table,2,FALSE) + VLOOKUP(O$5,NRG_Table,2,FALSE),$J14+1)</f>
        <v>536.9251084199999</v>
      </c>
      <c r="P14" s="3" cm="1">
        <f t="array" aca="1" ref="P14" ca="1">OFFSET(INDIRECT($A$1 &amp; "!A1"), VLOOKUP($A$2,Param_Table,2,FALSE) + VLOOKUP(P$5,NRG_Table,2,FALSE),$J14+1)</f>
        <v>2.3901899999999999E-3</v>
      </c>
      <c r="Q14" s="3">
        <f t="shared" ca="1" si="2"/>
        <v>1834.52518057</v>
      </c>
      <c r="T14">
        <f t="shared" si="3"/>
        <v>9</v>
      </c>
      <c r="U14" s="3">
        <f t="shared" ca="1" si="4"/>
        <v>-1.4170349999999998E-2</v>
      </c>
      <c r="V14" s="3">
        <f t="shared" ca="1" si="5"/>
        <v>-4.5330590000000059E-2</v>
      </c>
      <c r="W14" s="3">
        <f t="shared" ca="1" si="6"/>
        <v>-4.7671410000000192E-2</v>
      </c>
      <c r="X14" s="3">
        <f t="shared" ca="1" si="7"/>
        <v>68.342249609999726</v>
      </c>
      <c r="Y14" s="3">
        <f t="shared" ca="1" si="8"/>
        <v>-13.440421659999743</v>
      </c>
      <c r="Z14" s="3">
        <f t="shared" ca="1" si="9"/>
        <v>3.7692000000000021E-4</v>
      </c>
      <c r="AA14" s="3">
        <f t="shared" ca="1" si="10"/>
        <v>54.795032520000177</v>
      </c>
    </row>
    <row r="15" spans="1:27" x14ac:dyDescent="0.85">
      <c r="J15">
        <f t="shared" si="1"/>
        <v>9</v>
      </c>
      <c r="K15" s="3" cm="1">
        <f t="array" aca="1" ref="K15" ca="1">OFFSET(INDIRECT($A$1 &amp; "!A1"), VLOOKUP($A$2,Param_Table,2,FALSE) + VLOOKUP(K$5,NRG_Table,2,FALSE),$J15+1)</f>
        <v>0.42549393000000002</v>
      </c>
      <c r="L15" s="3" cm="1">
        <f t="array" aca="1" ref="L15" ca="1">OFFSET(INDIRECT($A$1 &amp; "!A1"), VLOOKUP($A$2,Param_Table,2,FALSE) + VLOOKUP(L$5,NRG_Table,2,FALSE),$J15+1)</f>
        <v>1.0879353899999999</v>
      </c>
      <c r="M15" s="3" cm="1">
        <f t="array" aca="1" ref="M15" ca="1">OFFSET(INDIRECT($A$1 &amp; "!A1"), VLOOKUP($A$2,Param_Table,2,FALSE) + VLOOKUP(M$5,NRG_Table,2,FALSE),$J15+1)</f>
        <v>1.8591796299999999</v>
      </c>
      <c r="N15" s="3" cm="1">
        <f t="array" aca="1" ref="N15" ca="1">OFFSET(INDIRECT($A$1 &amp; "!A1"), VLOOKUP($A$2,Param_Table,2,FALSE) + VLOOKUP(N$5,NRG_Table,2,FALSE),$J15+1)</f>
        <v>1362.46015027</v>
      </c>
      <c r="O15" s="3" cm="1">
        <f t="array" aca="1" ref="O15" ca="1">OFFSET(INDIRECT($A$1 &amp; "!A1"), VLOOKUP($A$2,Param_Table,2,FALSE) + VLOOKUP(O$5,NRG_Table,2,FALSE),$J15+1)</f>
        <v>523.48468676000016</v>
      </c>
      <c r="P15" s="3" cm="1">
        <f t="array" aca="1" ref="P15" ca="1">OFFSET(INDIRECT($A$1 &amp; "!A1"), VLOOKUP($A$2,Param_Table,2,FALSE) + VLOOKUP(P$5,NRG_Table,2,FALSE),$J15+1)</f>
        <v>2.7671100000000001E-3</v>
      </c>
      <c r="Q15" s="3">
        <f t="shared" ca="1" si="2"/>
        <v>1889.3202130900002</v>
      </c>
      <c r="T15">
        <f t="shared" si="3"/>
        <v>10</v>
      </c>
      <c r="U15" s="3">
        <f t="shared" ca="1" si="4"/>
        <v>-1.4217780000000013E-2</v>
      </c>
      <c r="V15" s="3">
        <f t="shared" ca="1" si="5"/>
        <v>-4.352150999999993E-2</v>
      </c>
      <c r="W15" s="3">
        <f t="shared" ca="1" si="6"/>
        <v>-4.6481489999999681E-2</v>
      </c>
      <c r="X15" s="3">
        <f t="shared" ca="1" si="7"/>
        <v>68.638726810000207</v>
      </c>
      <c r="Y15" s="3">
        <f t="shared" ca="1" si="8"/>
        <v>-13.09926911000008</v>
      </c>
      <c r="Z15" s="3">
        <f t="shared" ca="1" si="9"/>
        <v>4.3614999999999973E-4</v>
      </c>
      <c r="AA15" s="3">
        <f t="shared" ca="1" si="10"/>
        <v>55.435673070000121</v>
      </c>
    </row>
    <row r="16" spans="1:27" x14ac:dyDescent="0.85">
      <c r="J16">
        <f t="shared" si="1"/>
        <v>10</v>
      </c>
      <c r="K16" s="3" cm="1">
        <f t="array" aca="1" ref="K16" ca="1">OFFSET(INDIRECT($A$1 &amp; "!A1"), VLOOKUP($A$2,Param_Table,2,FALSE) + VLOOKUP(K$5,NRG_Table,2,FALSE),$J16+1)</f>
        <v>0.41127615000000001</v>
      </c>
      <c r="L16" s="3" cm="1">
        <f t="array" aca="1" ref="L16" ca="1">OFFSET(INDIRECT($A$1 &amp; "!A1"), VLOOKUP($A$2,Param_Table,2,FALSE) + VLOOKUP(L$5,NRG_Table,2,FALSE),$J16+1)</f>
        <v>1.04441388</v>
      </c>
      <c r="M16" s="3" cm="1">
        <f t="array" aca="1" ref="M16" ca="1">OFFSET(INDIRECT($A$1 &amp; "!A1"), VLOOKUP($A$2,Param_Table,2,FALSE) + VLOOKUP(M$5,NRG_Table,2,FALSE),$J16+1)</f>
        <v>1.8126981400000002</v>
      </c>
      <c r="N16" s="3" cm="1">
        <f t="array" aca="1" ref="N16" ca="1">OFFSET(INDIRECT($A$1 &amp; "!A1"), VLOOKUP($A$2,Param_Table,2,FALSE) + VLOOKUP(N$5,NRG_Table,2,FALSE),$J16+1)</f>
        <v>1431.0988770800002</v>
      </c>
      <c r="O16" s="3" cm="1">
        <f t="array" aca="1" ref="O16" ca="1">OFFSET(INDIRECT($A$1 &amp; "!A1"), VLOOKUP($A$2,Param_Table,2,FALSE) + VLOOKUP(O$5,NRG_Table,2,FALSE),$J16+1)</f>
        <v>510.38541765000008</v>
      </c>
      <c r="P16" s="3" cm="1">
        <f t="array" aca="1" ref="P16" ca="1">OFFSET(INDIRECT($A$1 &amp; "!A1"), VLOOKUP($A$2,Param_Table,2,FALSE) + VLOOKUP(P$5,NRG_Table,2,FALSE),$J16+1)</f>
        <v>3.2032599999999999E-3</v>
      </c>
      <c r="Q16" s="3">
        <f t="shared" ca="1" si="2"/>
        <v>1944.7558861600003</v>
      </c>
      <c r="T16">
        <f t="shared" si="3"/>
        <v>11</v>
      </c>
      <c r="U16" s="3">
        <f t="shared" ca="1" si="4"/>
        <v>-1.3698350000000026E-2</v>
      </c>
      <c r="V16" s="3">
        <f t="shared" ca="1" si="5"/>
        <v>-4.186590999999984E-2</v>
      </c>
      <c r="W16" s="3">
        <f t="shared" ca="1" si="6"/>
        <v>-4.5546930000000208E-2</v>
      </c>
      <c r="X16" s="3">
        <f t="shared" ca="1" si="7"/>
        <v>68.964534389999926</v>
      </c>
      <c r="Y16" s="3">
        <f t="shared" ca="1" si="8"/>
        <v>-12.768373630000042</v>
      </c>
      <c r="Z16" s="3">
        <f t="shared" ca="1" si="9"/>
        <v>-1.8154E-4</v>
      </c>
      <c r="AA16" s="3">
        <f t="shared" ca="1" si="10"/>
        <v>56.094868030000043</v>
      </c>
    </row>
    <row r="17" spans="10:27" x14ac:dyDescent="0.85">
      <c r="J17">
        <f t="shared" si="1"/>
        <v>11</v>
      </c>
      <c r="K17" s="3" cm="1">
        <f t="array" aca="1" ref="K17" ca="1">OFFSET(INDIRECT($A$1 &amp; "!A1"), VLOOKUP($A$2,Param_Table,2,FALSE) + VLOOKUP(K$5,NRG_Table,2,FALSE),$J17+1)</f>
        <v>0.39757779999999998</v>
      </c>
      <c r="L17" s="3" cm="1">
        <f t="array" aca="1" ref="L17" ca="1">OFFSET(INDIRECT($A$1 &amp; "!A1"), VLOOKUP($A$2,Param_Table,2,FALSE) + VLOOKUP(L$5,NRG_Table,2,FALSE),$J17+1)</f>
        <v>1.0025479700000002</v>
      </c>
      <c r="M17" s="3" cm="1">
        <f t="array" aca="1" ref="M17" ca="1">OFFSET(INDIRECT($A$1 &amp; "!A1"), VLOOKUP($A$2,Param_Table,2,FALSE) + VLOOKUP(M$5,NRG_Table,2,FALSE),$J17+1)</f>
        <v>1.76715121</v>
      </c>
      <c r="N17" s="3" cm="1">
        <f t="array" aca="1" ref="N17" ca="1">OFFSET(INDIRECT($A$1 &amp; "!A1"), VLOOKUP($A$2,Param_Table,2,FALSE) + VLOOKUP(N$5,NRG_Table,2,FALSE),$J17+1)</f>
        <v>1500.0634114700001</v>
      </c>
      <c r="O17" s="3" cm="1">
        <f t="array" aca="1" ref="O17" ca="1">OFFSET(INDIRECT($A$1 &amp; "!A1"), VLOOKUP($A$2,Param_Table,2,FALSE) + VLOOKUP(O$5,NRG_Table,2,FALSE),$J17+1)</f>
        <v>497.61704402000004</v>
      </c>
      <c r="P17" s="3" cm="1">
        <f t="array" aca="1" ref="P17" ca="1">OFFSET(INDIRECT($A$1 &amp; "!A1"), VLOOKUP($A$2,Param_Table,2,FALSE) + VLOOKUP(P$5,NRG_Table,2,FALSE),$J17+1)</f>
        <v>3.0217199999999999E-3</v>
      </c>
      <c r="Q17" s="3">
        <f t="shared" ca="1" si="2"/>
        <v>2000.8507541900003</v>
      </c>
      <c r="T17">
        <f t="shared" si="3"/>
        <v>12</v>
      </c>
      <c r="U17" s="3">
        <f t="shared" ca="1" si="4"/>
        <v>-1.3254749999999982E-2</v>
      </c>
      <c r="V17" s="3">
        <f t="shared" ca="1" si="5"/>
        <v>-4.0090630000000127E-2</v>
      </c>
      <c r="W17" s="3">
        <f t="shared" ca="1" si="6"/>
        <v>-4.4182769999999927E-2</v>
      </c>
      <c r="X17" s="3">
        <f t="shared" ca="1" si="7"/>
        <v>69.233329809999987</v>
      </c>
      <c r="Y17" s="3">
        <f t="shared" ca="1" si="8"/>
        <v>-12.44048765000008</v>
      </c>
      <c r="Z17" s="3">
        <f t="shared" ca="1" si="9"/>
        <v>1.6305000000000052E-4</v>
      </c>
      <c r="AA17" s="3">
        <f t="shared" ca="1" si="10"/>
        <v>56.69547706000003</v>
      </c>
    </row>
    <row r="18" spans="10:27" x14ac:dyDescent="0.85">
      <c r="J18">
        <f t="shared" si="1"/>
        <v>12</v>
      </c>
      <c r="K18" s="3" cm="1">
        <f t="array" aca="1" ref="K18" ca="1">OFFSET(INDIRECT($A$1 &amp; "!A1"), VLOOKUP($A$2,Param_Table,2,FALSE) + VLOOKUP(K$5,NRG_Table,2,FALSE),$J18+1)</f>
        <v>0.38432305</v>
      </c>
      <c r="L18" s="3" cm="1">
        <f t="array" aca="1" ref="L18" ca="1">OFFSET(INDIRECT($A$1 &amp; "!A1"), VLOOKUP($A$2,Param_Table,2,FALSE) + VLOOKUP(L$5,NRG_Table,2,FALSE),$J18+1)</f>
        <v>0.96245734000000005</v>
      </c>
      <c r="M18" s="3" cm="1">
        <f t="array" aca="1" ref="M18" ca="1">OFFSET(INDIRECT($A$1 &amp; "!A1"), VLOOKUP($A$2,Param_Table,2,FALSE) + VLOOKUP(M$5,NRG_Table,2,FALSE),$J18+1)</f>
        <v>1.72296844</v>
      </c>
      <c r="N18" s="3" cm="1">
        <f t="array" aca="1" ref="N18" ca="1">OFFSET(INDIRECT($A$1 &amp; "!A1"), VLOOKUP($A$2,Param_Table,2,FALSE) + VLOOKUP(N$5,NRG_Table,2,FALSE),$J18+1)</f>
        <v>1569.2967412800001</v>
      </c>
      <c r="O18" s="3" cm="1">
        <f t="array" aca="1" ref="O18" ca="1">OFFSET(INDIRECT($A$1 &amp; "!A1"), VLOOKUP($A$2,Param_Table,2,FALSE) + VLOOKUP(O$5,NRG_Table,2,FALSE),$J18+1)</f>
        <v>485.17655636999996</v>
      </c>
      <c r="P18" s="3" cm="1">
        <f t="array" aca="1" ref="P18" ca="1">OFFSET(INDIRECT($A$1 &amp; "!A1"), VLOOKUP($A$2,Param_Table,2,FALSE) + VLOOKUP(P$5,NRG_Table,2,FALSE),$J18+1)</f>
        <v>3.1847700000000004E-3</v>
      </c>
      <c r="Q18" s="3">
        <f t="shared" ca="1" si="2"/>
        <v>2057.5462312500003</v>
      </c>
      <c r="T18">
        <f t="shared" si="3"/>
        <v>13</v>
      </c>
      <c r="U18" s="3">
        <f t="shared" ca="1" si="4"/>
        <v>-1.2810199999999938E-2</v>
      </c>
      <c r="V18" s="3">
        <f t="shared" ca="1" si="5"/>
        <v>-3.8502829999999988E-2</v>
      </c>
      <c r="W18" s="3">
        <f t="shared" ca="1" si="6"/>
        <v>-4.3060740000000264E-2</v>
      </c>
      <c r="X18" s="3">
        <f t="shared" ca="1" si="7"/>
        <v>69.635384429999931</v>
      </c>
      <c r="Y18" s="3">
        <f t="shared" ca="1" si="8"/>
        <v>-12.199387549999983</v>
      </c>
      <c r="Z18" s="3">
        <f t="shared" ca="1" si="9"/>
        <v>2.5257999999999965E-4</v>
      </c>
      <c r="AA18" s="3">
        <f t="shared" ca="1" si="10"/>
        <v>57.341875689999597</v>
      </c>
    </row>
    <row r="19" spans="10:27" x14ac:dyDescent="0.85">
      <c r="J19">
        <f t="shared" si="1"/>
        <v>13</v>
      </c>
      <c r="K19" s="3" cm="1">
        <f t="array" aca="1" ref="K19" ca="1">OFFSET(INDIRECT($A$1 &amp; "!A1"), VLOOKUP($A$2,Param_Table,2,FALSE) + VLOOKUP(K$5,NRG_Table,2,FALSE),$J19+1)</f>
        <v>0.37151285000000006</v>
      </c>
      <c r="L19" s="3" cm="1">
        <f t="array" aca="1" ref="L19" ca="1">OFFSET(INDIRECT($A$1 &amp; "!A1"), VLOOKUP($A$2,Param_Table,2,FALSE) + VLOOKUP(L$5,NRG_Table,2,FALSE),$J19+1)</f>
        <v>0.92395451000000006</v>
      </c>
      <c r="M19" s="3" cm="1">
        <f t="array" aca="1" ref="M19" ca="1">OFFSET(INDIRECT($A$1 &amp; "!A1"), VLOOKUP($A$2,Param_Table,2,FALSE) + VLOOKUP(M$5,NRG_Table,2,FALSE),$J19+1)</f>
        <v>1.6799076999999998</v>
      </c>
      <c r="N19" s="3" cm="1">
        <f t="array" aca="1" ref="N19" ca="1">OFFSET(INDIRECT($A$1 &amp; "!A1"), VLOOKUP($A$2,Param_Table,2,FALSE) + VLOOKUP(N$5,NRG_Table,2,FALSE),$J19+1)</f>
        <v>1638.93212571</v>
      </c>
      <c r="O19" s="3" cm="1">
        <f t="array" aca="1" ref="O19" ca="1">OFFSET(INDIRECT($A$1 &amp; "!A1"), VLOOKUP($A$2,Param_Table,2,FALSE) + VLOOKUP(O$5,NRG_Table,2,FALSE),$J19+1)</f>
        <v>472.97716881999997</v>
      </c>
      <c r="P19" s="3" cm="1">
        <f t="array" aca="1" ref="P19" ca="1">OFFSET(INDIRECT($A$1 &amp; "!A1"), VLOOKUP($A$2,Param_Table,2,FALSE) + VLOOKUP(P$5,NRG_Table,2,FALSE),$J19+1)</f>
        <v>3.43735E-3</v>
      </c>
      <c r="Q19" s="3">
        <f t="shared" ca="1" si="2"/>
        <v>2114.8881069399999</v>
      </c>
      <c r="T19">
        <f t="shared" si="3"/>
        <v>14</v>
      </c>
      <c r="U19" s="3">
        <f t="shared" ca="1" si="4"/>
        <v>-1.2316500000000064E-2</v>
      </c>
      <c r="V19" s="3">
        <f t="shared" ca="1" si="5"/>
        <v>-3.6972390000000188E-2</v>
      </c>
      <c r="W19" s="3">
        <f t="shared" ca="1" si="6"/>
        <v>-4.2102840000000086E-2</v>
      </c>
      <c r="X19" s="3">
        <f t="shared" ca="1" si="7"/>
        <v>70.016952059999767</v>
      </c>
      <c r="Y19" s="3">
        <f t="shared" ca="1" si="8"/>
        <v>-11.843060699999967</v>
      </c>
      <c r="Z19" s="3">
        <f t="shared" ca="1" si="9"/>
        <v>2.9446000000000029E-4</v>
      </c>
      <c r="AA19" s="3">
        <f t="shared" ca="1" si="10"/>
        <v>58.082794089999879</v>
      </c>
    </row>
    <row r="20" spans="10:27" x14ac:dyDescent="0.85">
      <c r="J20">
        <f t="shared" si="1"/>
        <v>14</v>
      </c>
      <c r="K20" s="3" cm="1">
        <f t="array" aca="1" ref="K20" ca="1">OFFSET(INDIRECT($A$1 &amp; "!A1"), VLOOKUP($A$2,Param_Table,2,FALSE) + VLOOKUP(K$5,NRG_Table,2,FALSE),$J20+1)</f>
        <v>0.35919635</v>
      </c>
      <c r="L20" s="3" cm="1">
        <f t="array" aca="1" ref="L20" ca="1">OFFSET(INDIRECT($A$1 &amp; "!A1"), VLOOKUP($A$2,Param_Table,2,FALSE) + VLOOKUP(L$5,NRG_Table,2,FALSE),$J20+1)</f>
        <v>0.88698211999999987</v>
      </c>
      <c r="M20" s="3" cm="1">
        <f t="array" aca="1" ref="M20" ca="1">OFFSET(INDIRECT($A$1 &amp; "!A1"), VLOOKUP($A$2,Param_Table,2,FALSE) + VLOOKUP(M$5,NRG_Table,2,FALSE),$J20+1)</f>
        <v>1.6378048599999997</v>
      </c>
      <c r="N20" s="3" cm="1">
        <f t="array" aca="1" ref="N20" ca="1">OFFSET(INDIRECT($A$1 &amp; "!A1"), VLOOKUP($A$2,Param_Table,2,FALSE) + VLOOKUP(N$5,NRG_Table,2,FALSE),$J20+1)</f>
        <v>1708.9490777699998</v>
      </c>
      <c r="O20" s="3" cm="1">
        <f t="array" aca="1" ref="O20" ca="1">OFFSET(INDIRECT($A$1 &amp; "!A1"), VLOOKUP($A$2,Param_Table,2,FALSE) + VLOOKUP(O$5,NRG_Table,2,FALSE),$J20+1)</f>
        <v>461.13410812000001</v>
      </c>
      <c r="P20" s="3" cm="1">
        <f t="array" aca="1" ref="P20" ca="1">OFFSET(INDIRECT($A$1 &amp; "!A1"), VLOOKUP($A$2,Param_Table,2,FALSE) + VLOOKUP(P$5,NRG_Table,2,FALSE),$J20+1)</f>
        <v>3.7318100000000003E-3</v>
      </c>
      <c r="Q20" s="3">
        <f t="shared" ca="1" si="2"/>
        <v>2172.9709010299998</v>
      </c>
      <c r="T20">
        <f t="shared" si="3"/>
        <v>15</v>
      </c>
      <c r="U20" s="3">
        <f t="shared" ca="1" si="4"/>
        <v>-1.1948389999999975E-2</v>
      </c>
      <c r="V20" s="3">
        <f t="shared" ca="1" si="5"/>
        <v>-3.5399639999999843E-2</v>
      </c>
      <c r="W20" s="3">
        <f t="shared" ca="1" si="6"/>
        <v>-4.0993419999999503E-2</v>
      </c>
      <c r="X20" s="3">
        <f t="shared" ca="1" si="7"/>
        <v>70.447857120000208</v>
      </c>
      <c r="Y20" s="3">
        <f t="shared" ca="1" si="8"/>
        <v>-11.565785210000001</v>
      </c>
      <c r="Z20" s="3">
        <f t="shared" ca="1" si="9"/>
        <v>2.6542999999999879E-4</v>
      </c>
      <c r="AA20" s="3">
        <f t="shared" ca="1" si="10"/>
        <v>58.793995890000133</v>
      </c>
    </row>
    <row r="21" spans="10:27" x14ac:dyDescent="0.85">
      <c r="J21">
        <f t="shared" si="1"/>
        <v>15</v>
      </c>
      <c r="K21" s="3" cm="1">
        <f t="array" aca="1" ref="K21" ca="1">OFFSET(INDIRECT($A$1 &amp; "!A1"), VLOOKUP($A$2,Param_Table,2,FALSE) + VLOOKUP(K$5,NRG_Table,2,FALSE),$J21+1)</f>
        <v>0.34724796000000002</v>
      </c>
      <c r="L21" s="3" cm="1">
        <f t="array" aca="1" ref="L21" ca="1">OFFSET(INDIRECT($A$1 &amp; "!A1"), VLOOKUP($A$2,Param_Table,2,FALSE) + VLOOKUP(L$5,NRG_Table,2,FALSE),$J21+1)</f>
        <v>0.85158248000000003</v>
      </c>
      <c r="M21" s="3" cm="1">
        <f t="array" aca="1" ref="M21" ca="1">OFFSET(INDIRECT($A$1 &amp; "!A1"), VLOOKUP($A$2,Param_Table,2,FALSE) + VLOOKUP(M$5,NRG_Table,2,FALSE),$J21+1)</f>
        <v>1.5968114400000002</v>
      </c>
      <c r="N21" s="3" cm="1">
        <f t="array" aca="1" ref="N21" ca="1">OFFSET(INDIRECT($A$1 &amp; "!A1"), VLOOKUP($A$2,Param_Table,2,FALSE) + VLOOKUP(N$5,NRG_Table,2,FALSE),$J21+1)</f>
        <v>1779.39693489</v>
      </c>
      <c r="O21" s="3" cm="1">
        <f t="array" aca="1" ref="O21" ca="1">OFFSET(INDIRECT($A$1 &amp; "!A1"), VLOOKUP($A$2,Param_Table,2,FALSE) + VLOOKUP(O$5,NRG_Table,2,FALSE),$J21+1)</f>
        <v>449.56832291000001</v>
      </c>
      <c r="P21" s="3" cm="1">
        <f t="array" aca="1" ref="P21" ca="1">OFFSET(INDIRECT($A$1 &amp; "!A1"), VLOOKUP($A$2,Param_Table,2,FALSE) + VLOOKUP(P$5,NRG_Table,2,FALSE),$J21+1)</f>
        <v>3.9972399999999991E-3</v>
      </c>
      <c r="Q21" s="3">
        <f t="shared" ca="1" si="2"/>
        <v>2231.76489692</v>
      </c>
      <c r="T21">
        <f t="shared" si="3"/>
        <v>16</v>
      </c>
      <c r="U21" s="3">
        <f t="shared" ca="1" si="4"/>
        <v>-1.1344390000000093E-2</v>
      </c>
      <c r="V21" s="3">
        <f t="shared" ca="1" si="5"/>
        <v>-3.4045910000000013E-2</v>
      </c>
      <c r="W21" s="3">
        <f t="shared" ca="1" si="6"/>
        <v>-4.0169539999999726E-2</v>
      </c>
      <c r="X21" s="3">
        <f t="shared" ca="1" si="7"/>
        <v>70.93425134999984</v>
      </c>
      <c r="Y21" s="3">
        <f t="shared" ca="1" si="8"/>
        <v>-11.263397259999977</v>
      </c>
      <c r="Z21" s="3">
        <f t="shared" ca="1" si="9"/>
        <v>2.60530000000001E-4</v>
      </c>
      <c r="AA21" s="3">
        <f t="shared" ca="1" si="10"/>
        <v>59.585554780000166</v>
      </c>
    </row>
    <row r="22" spans="10:27" x14ac:dyDescent="0.85">
      <c r="J22">
        <f t="shared" si="1"/>
        <v>16</v>
      </c>
      <c r="K22" s="3" cm="1">
        <f t="array" aca="1" ref="K22" ca="1">OFFSET(INDIRECT($A$1 &amp; "!A1"), VLOOKUP($A$2,Param_Table,2,FALSE) + VLOOKUP(K$5,NRG_Table,2,FALSE),$J22+1)</f>
        <v>0.33590356999999993</v>
      </c>
      <c r="L22" s="3" cm="1">
        <f t="array" aca="1" ref="L22" ca="1">OFFSET(INDIRECT($A$1 &amp; "!A1"), VLOOKUP($A$2,Param_Table,2,FALSE) + VLOOKUP(L$5,NRG_Table,2,FALSE),$J22+1)</f>
        <v>0.81753657000000002</v>
      </c>
      <c r="M22" s="3" cm="1">
        <f t="array" aca="1" ref="M22" ca="1">OFFSET(INDIRECT($A$1 &amp; "!A1"), VLOOKUP($A$2,Param_Table,2,FALSE) + VLOOKUP(M$5,NRG_Table,2,FALSE),$J22+1)</f>
        <v>1.5566419000000005</v>
      </c>
      <c r="N22" s="3" cm="1">
        <f t="array" aca="1" ref="N22" ca="1">OFFSET(INDIRECT($A$1 &amp; "!A1"), VLOOKUP($A$2,Param_Table,2,FALSE) + VLOOKUP(N$5,NRG_Table,2,FALSE),$J22+1)</f>
        <v>1850.3311862399999</v>
      </c>
      <c r="O22" s="3" cm="1">
        <f t="array" aca="1" ref="O22" ca="1">OFFSET(INDIRECT($A$1 &amp; "!A1"), VLOOKUP($A$2,Param_Table,2,FALSE) + VLOOKUP(O$5,NRG_Table,2,FALSE),$J22+1)</f>
        <v>438.30492565000003</v>
      </c>
      <c r="P22" s="3" cm="1">
        <f t="array" aca="1" ref="P22" ca="1">OFFSET(INDIRECT($A$1 &amp; "!A1"), VLOOKUP($A$2,Param_Table,2,FALSE) + VLOOKUP(P$5,NRG_Table,2,FALSE),$J22+1)</f>
        <v>4.2577700000000001E-3</v>
      </c>
      <c r="Q22" s="3">
        <f t="shared" ca="1" si="2"/>
        <v>2291.3504517000001</v>
      </c>
      <c r="T22">
        <f t="shared" si="3"/>
        <v>17</v>
      </c>
      <c r="U22" s="3">
        <f t="shared" ca="1" si="4"/>
        <v>-1.1119389999999896E-2</v>
      </c>
      <c r="V22" s="3">
        <f t="shared" ca="1" si="5"/>
        <v>-3.2701179999999996E-2</v>
      </c>
      <c r="W22" s="3">
        <f t="shared" ca="1" si="6"/>
        <v>-3.8944910000000332E-2</v>
      </c>
      <c r="X22" s="3">
        <f t="shared" ca="1" si="7"/>
        <v>71.414590529999487</v>
      </c>
      <c r="Y22" s="3">
        <f t="shared" ca="1" si="8"/>
        <v>-10.962062240000023</v>
      </c>
      <c r="Z22" s="3">
        <f t="shared" ca="1" si="9"/>
        <v>2.8050000000000037E-4</v>
      </c>
      <c r="AA22" s="3">
        <f t="shared" ca="1" si="10"/>
        <v>60.370043309999346</v>
      </c>
    </row>
    <row r="23" spans="10:27" x14ac:dyDescent="0.85">
      <c r="J23">
        <f t="shared" si="1"/>
        <v>17</v>
      </c>
      <c r="K23" s="3" cm="1">
        <f t="array" aca="1" ref="K23" ca="1">OFFSET(INDIRECT($A$1 &amp; "!A1"), VLOOKUP($A$2,Param_Table,2,FALSE) + VLOOKUP(K$5,NRG_Table,2,FALSE),$J23+1)</f>
        <v>0.32478418000000003</v>
      </c>
      <c r="L23" s="3" cm="1">
        <f t="array" aca="1" ref="L23" ca="1">OFFSET(INDIRECT($A$1 &amp; "!A1"), VLOOKUP($A$2,Param_Table,2,FALSE) + VLOOKUP(L$5,NRG_Table,2,FALSE),$J23+1)</f>
        <v>0.78483539000000002</v>
      </c>
      <c r="M23" s="3" cm="1">
        <f t="array" aca="1" ref="M23" ca="1">OFFSET(INDIRECT($A$1 &amp; "!A1"), VLOOKUP($A$2,Param_Table,2,FALSE) + VLOOKUP(M$5,NRG_Table,2,FALSE),$J23+1)</f>
        <v>1.5176969900000001</v>
      </c>
      <c r="N23" s="3" cm="1">
        <f t="array" aca="1" ref="N23" ca="1">OFFSET(INDIRECT($A$1 &amp; "!A1"), VLOOKUP($A$2,Param_Table,2,FALSE) + VLOOKUP(N$5,NRG_Table,2,FALSE),$J23+1)</f>
        <v>1921.7457767699993</v>
      </c>
      <c r="O23" s="3" cm="1">
        <f t="array" aca="1" ref="O23" ca="1">OFFSET(INDIRECT($A$1 &amp; "!A1"), VLOOKUP($A$2,Param_Table,2,FALSE) + VLOOKUP(O$5,NRG_Table,2,FALSE),$J23+1)</f>
        <v>427.34286341000001</v>
      </c>
      <c r="P23" s="3" cm="1">
        <f t="array" aca="1" ref="P23" ca="1">OFFSET(INDIRECT($A$1 &amp; "!A1"), VLOOKUP($A$2,Param_Table,2,FALSE) + VLOOKUP(P$5,NRG_Table,2,FALSE),$J23+1)</f>
        <v>4.5382700000000005E-3</v>
      </c>
      <c r="Q23" s="3">
        <f t="shared" ca="1" si="2"/>
        <v>2351.7204950099995</v>
      </c>
      <c r="T23">
        <f t="shared" si="3"/>
        <v>18</v>
      </c>
      <c r="U23" s="3">
        <f t="shared" ca="1" si="4"/>
        <v>-1.0789830000000056E-2</v>
      </c>
      <c r="V23" s="3">
        <f t="shared" ca="1" si="5"/>
        <v>-3.1393790000000088E-2</v>
      </c>
      <c r="W23" s="3">
        <f t="shared" ca="1" si="6"/>
        <v>-3.7960739999999937E-2</v>
      </c>
      <c r="X23" s="3">
        <f t="shared" ca="1" si="7"/>
        <v>71.963415630000782</v>
      </c>
      <c r="Y23" s="3">
        <f t="shared" ca="1" si="8"/>
        <v>-10.684062959999949</v>
      </c>
      <c r="Z23" s="3">
        <f t="shared" ca="1" si="9"/>
        <v>2.3748999999999906E-4</v>
      </c>
      <c r="AA23" s="3">
        <f t="shared" ca="1" si="10"/>
        <v>61.199445800000831</v>
      </c>
    </row>
    <row r="24" spans="10:27" x14ac:dyDescent="0.85">
      <c r="J24">
        <f t="shared" si="1"/>
        <v>18</v>
      </c>
      <c r="K24" s="3" cm="1">
        <f t="array" aca="1" ref="K24" ca="1">OFFSET(INDIRECT($A$1 &amp; "!A1"), VLOOKUP($A$2,Param_Table,2,FALSE) + VLOOKUP(K$5,NRG_Table,2,FALSE),$J24+1)</f>
        <v>0.31399434999999998</v>
      </c>
      <c r="L24" s="3" cm="1">
        <f t="array" aca="1" ref="L24" ca="1">OFFSET(INDIRECT($A$1 &amp; "!A1"), VLOOKUP($A$2,Param_Table,2,FALSE) + VLOOKUP(L$5,NRG_Table,2,FALSE),$J24+1)</f>
        <v>0.75344159999999993</v>
      </c>
      <c r="M24" s="3" cm="1">
        <f t="array" aca="1" ref="M24" ca="1">OFFSET(INDIRECT($A$1 &amp; "!A1"), VLOOKUP($A$2,Param_Table,2,FALSE) + VLOOKUP(M$5,NRG_Table,2,FALSE),$J24+1)</f>
        <v>1.4797362500000002</v>
      </c>
      <c r="N24" s="3" cm="1">
        <f t="array" aca="1" ref="N24" ca="1">OFFSET(INDIRECT($A$1 &amp; "!A1"), VLOOKUP($A$2,Param_Table,2,FALSE) + VLOOKUP(N$5,NRG_Table,2,FALSE),$J24+1)</f>
        <v>1993.7091924000001</v>
      </c>
      <c r="O24" s="3" cm="1">
        <f t="array" aca="1" ref="O24" ca="1">OFFSET(INDIRECT($A$1 &amp; "!A1"), VLOOKUP($A$2,Param_Table,2,FALSE) + VLOOKUP(O$5,NRG_Table,2,FALSE),$J24+1)</f>
        <v>416.65880045000006</v>
      </c>
      <c r="P24" s="3" cm="1">
        <f t="array" aca="1" ref="P24" ca="1">OFFSET(INDIRECT($A$1 &amp; "!A1"), VLOOKUP($A$2,Param_Table,2,FALSE) + VLOOKUP(P$5,NRG_Table,2,FALSE),$J24+1)</f>
        <v>4.7757599999999996E-3</v>
      </c>
      <c r="Q24" s="3">
        <f t="shared" ca="1" si="2"/>
        <v>2412.9199408100003</v>
      </c>
      <c r="T24">
        <f t="shared" si="3"/>
        <v>19</v>
      </c>
      <c r="U24" s="3">
        <f t="shared" ca="1" si="4"/>
        <v>-1.0120650000000009E-2</v>
      </c>
      <c r="V24" s="3">
        <f t="shared" ca="1" si="5"/>
        <v>-3.0183779999999882E-2</v>
      </c>
      <c r="W24" s="3">
        <f t="shared" ca="1" si="6"/>
        <v>-3.7050090000000147E-2</v>
      </c>
      <c r="X24" s="3">
        <f t="shared" ca="1" si="7"/>
        <v>72.561986259999685</v>
      </c>
      <c r="Y24" s="3">
        <f t="shared" ca="1" si="8"/>
        <v>-10.469188290000091</v>
      </c>
      <c r="Z24" s="3">
        <f t="shared" ca="1" si="9"/>
        <v>2.1670000000000023E-4</v>
      </c>
      <c r="AA24" s="3">
        <f t="shared" ca="1" si="10"/>
        <v>62.015660149998894</v>
      </c>
    </row>
    <row r="25" spans="10:27" x14ac:dyDescent="0.85">
      <c r="J25">
        <f t="shared" si="1"/>
        <v>19</v>
      </c>
      <c r="K25" s="3" cm="1">
        <f t="array" aca="1" ref="K25" ca="1">OFFSET(INDIRECT($A$1 &amp; "!A1"), VLOOKUP($A$2,Param_Table,2,FALSE) + VLOOKUP(K$5,NRG_Table,2,FALSE),$J25+1)</f>
        <v>0.30387369999999997</v>
      </c>
      <c r="L25" s="3" cm="1">
        <f t="array" aca="1" ref="L25" ca="1">OFFSET(INDIRECT($A$1 &amp; "!A1"), VLOOKUP($A$2,Param_Table,2,FALSE) + VLOOKUP(L$5,NRG_Table,2,FALSE),$J25+1)</f>
        <v>0.72325782000000005</v>
      </c>
      <c r="M25" s="3" cm="1">
        <f t="array" aca="1" ref="M25" ca="1">OFFSET(INDIRECT($A$1 &amp; "!A1"), VLOOKUP($A$2,Param_Table,2,FALSE) + VLOOKUP(M$5,NRG_Table,2,FALSE),$J25+1)</f>
        <v>1.4426861600000001</v>
      </c>
      <c r="N25" s="3" cm="1">
        <f t="array" aca="1" ref="N25" ca="1">OFFSET(INDIRECT($A$1 &amp; "!A1"), VLOOKUP($A$2,Param_Table,2,FALSE) + VLOOKUP(N$5,NRG_Table,2,FALSE),$J25+1)</f>
        <v>2066.2711786599998</v>
      </c>
      <c r="O25" s="3" cm="1">
        <f t="array" aca="1" ref="O25" ca="1">OFFSET(INDIRECT($A$1 &amp; "!A1"), VLOOKUP($A$2,Param_Table,2,FALSE) + VLOOKUP(O$5,NRG_Table,2,FALSE),$J25+1)</f>
        <v>406.18961215999997</v>
      </c>
      <c r="P25" s="3" cm="1">
        <f t="array" aca="1" ref="P25" ca="1">OFFSET(INDIRECT($A$1 &amp; "!A1"), VLOOKUP($A$2,Param_Table,2,FALSE) + VLOOKUP(P$5,NRG_Table,2,FALSE),$J25+1)</f>
        <v>4.9924599999999998E-3</v>
      </c>
      <c r="Q25" s="3">
        <f t="shared" ca="1" si="2"/>
        <v>2474.9356009599992</v>
      </c>
      <c r="T25">
        <f t="shared" si="3"/>
        <v>20</v>
      </c>
      <c r="U25" s="3">
        <f t="shared" ca="1" si="4"/>
        <v>-9.2451599999999745E-3</v>
      </c>
      <c r="V25" s="3">
        <f t="shared" ca="1" si="5"/>
        <v>-2.8949960000000052E-2</v>
      </c>
      <c r="W25" s="3">
        <f t="shared" ca="1" si="6"/>
        <v>-3.6142660000000104E-2</v>
      </c>
      <c r="X25" s="3">
        <f t="shared" ca="1" si="7"/>
        <v>73.091510920000019</v>
      </c>
      <c r="Y25" s="3">
        <f t="shared" ca="1" si="8"/>
        <v>-10.140135799999996</v>
      </c>
      <c r="Z25" s="3">
        <f t="shared" ca="1" si="9"/>
        <v>2.2340000000000033E-4</v>
      </c>
      <c r="AA25" s="3">
        <f t="shared" ca="1" si="10"/>
        <v>62.877260740000565</v>
      </c>
    </row>
    <row r="26" spans="10:27" x14ac:dyDescent="0.85">
      <c r="J26">
        <f t="shared" si="1"/>
        <v>20</v>
      </c>
      <c r="K26" s="3" cm="1">
        <f t="array" aca="1" ref="K26" ca="1">OFFSET(INDIRECT($A$1 &amp; "!A1"), VLOOKUP($A$2,Param_Table,2,FALSE) + VLOOKUP(K$5,NRG_Table,2,FALSE),$J26+1)</f>
        <v>0.29462853999999999</v>
      </c>
      <c r="L26" s="3" cm="1">
        <f t="array" aca="1" ref="L26" ca="1">OFFSET(INDIRECT($A$1 &amp; "!A1"), VLOOKUP($A$2,Param_Table,2,FALSE) + VLOOKUP(L$5,NRG_Table,2,FALSE),$J26+1)</f>
        <v>0.69430786</v>
      </c>
      <c r="M26" s="3" cm="1">
        <f t="array" aca="1" ref="M26" ca="1">OFFSET(INDIRECT($A$1 &amp; "!A1"), VLOOKUP($A$2,Param_Table,2,FALSE) + VLOOKUP(M$5,NRG_Table,2,FALSE),$J26+1)</f>
        <v>1.4065434999999999</v>
      </c>
      <c r="N26" s="3" cm="1">
        <f t="array" aca="1" ref="N26" ca="1">OFFSET(INDIRECT($A$1 &amp; "!A1"), VLOOKUP($A$2,Param_Table,2,FALSE) + VLOOKUP(N$5,NRG_Table,2,FALSE),$J26+1)</f>
        <v>2139.3626895799998</v>
      </c>
      <c r="O26" s="3" cm="1">
        <f t="array" aca="1" ref="O26" ca="1">OFFSET(INDIRECT($A$1 &amp; "!A1"), VLOOKUP($A$2,Param_Table,2,FALSE) + VLOOKUP(O$5,NRG_Table,2,FALSE),$J26+1)</f>
        <v>396.04947635999997</v>
      </c>
      <c r="P26" s="3" cm="1">
        <f t="array" aca="1" ref="P26" ca="1">OFFSET(INDIRECT($A$1 &amp; "!A1"), VLOOKUP($A$2,Param_Table,2,FALSE) + VLOOKUP(P$5,NRG_Table,2,FALSE),$J26+1)</f>
        <v>5.2158600000000001E-3</v>
      </c>
      <c r="Q26" s="3">
        <f t="shared" ca="1" si="2"/>
        <v>2537.8128616999998</v>
      </c>
      <c r="T26">
        <f t="shared" si="3"/>
        <v>21</v>
      </c>
      <c r="U26" s="3">
        <f t="shared" ca="1" si="4"/>
        <v>-9.6847200000000355E-3</v>
      </c>
      <c r="V26" s="3">
        <f t="shared" ca="1" si="5"/>
        <v>-2.7769060000000012E-2</v>
      </c>
      <c r="W26" s="3">
        <f t="shared" ca="1" si="6"/>
        <v>-3.5165429999999942E-2</v>
      </c>
      <c r="X26" s="3">
        <f t="shared" ca="1" si="7"/>
        <v>73.833195580000393</v>
      </c>
      <c r="Y26" s="3">
        <f t="shared" ca="1" si="8"/>
        <v>-9.9214987499999552</v>
      </c>
      <c r="Z26" s="3">
        <f t="shared" ca="1" si="9"/>
        <v>2.390999999999999E-4</v>
      </c>
      <c r="AA26" s="3">
        <f t="shared" ca="1" si="10"/>
        <v>63.839316720000625</v>
      </c>
    </row>
    <row r="27" spans="10:27" x14ac:dyDescent="0.85">
      <c r="J27">
        <f t="shared" si="1"/>
        <v>21</v>
      </c>
      <c r="K27" s="3" cm="1">
        <f t="array" aca="1" ref="K27" ca="1">OFFSET(INDIRECT($A$1 &amp; "!A1"), VLOOKUP($A$2,Param_Table,2,FALSE) + VLOOKUP(K$5,NRG_Table,2,FALSE),$J27+1)</f>
        <v>0.28494381999999996</v>
      </c>
      <c r="L27" s="3" cm="1">
        <f t="array" aca="1" ref="L27" ca="1">OFFSET(INDIRECT($A$1 &amp; "!A1"), VLOOKUP($A$2,Param_Table,2,FALSE) + VLOOKUP(L$5,NRG_Table,2,FALSE),$J27+1)</f>
        <v>0.66653879999999999</v>
      </c>
      <c r="M27" s="3" cm="1">
        <f t="array" aca="1" ref="M27" ca="1">OFFSET(INDIRECT($A$1 &amp; "!A1"), VLOOKUP($A$2,Param_Table,2,FALSE) + VLOOKUP(M$5,NRG_Table,2,FALSE),$J27+1)</f>
        <v>1.37137807</v>
      </c>
      <c r="N27" s="3" cm="1">
        <f t="array" aca="1" ref="N27" ca="1">OFFSET(INDIRECT($A$1 &amp; "!A1"), VLOOKUP($A$2,Param_Table,2,FALSE) + VLOOKUP(N$5,NRG_Table,2,FALSE),$J27+1)</f>
        <v>2213.1958851600002</v>
      </c>
      <c r="O27" s="3" cm="1">
        <f t="array" aca="1" ref="O27" ca="1">OFFSET(INDIRECT($A$1 &amp; "!A1"), VLOOKUP($A$2,Param_Table,2,FALSE) + VLOOKUP(O$5,NRG_Table,2,FALSE),$J27+1)</f>
        <v>386.12797761000002</v>
      </c>
      <c r="P27" s="3" cm="1">
        <f t="array" aca="1" ref="P27" ca="1">OFFSET(INDIRECT($A$1 &amp; "!A1"), VLOOKUP($A$2,Param_Table,2,FALSE) + VLOOKUP(P$5,NRG_Table,2,FALSE),$J27+1)</f>
        <v>5.45496E-3</v>
      </c>
      <c r="Q27" s="3">
        <f t="shared" ca="1" si="2"/>
        <v>2601.6521784200004</v>
      </c>
      <c r="T27">
        <f t="shared" si="3"/>
        <v>22</v>
      </c>
      <c r="U27" s="3">
        <f t="shared" ca="1" si="4"/>
        <v>-9.4597199999999493E-3</v>
      </c>
      <c r="V27" s="3">
        <f t="shared" ca="1" si="5"/>
        <v>-2.6667169999999962E-2</v>
      </c>
      <c r="W27" s="3">
        <f t="shared" ca="1" si="6"/>
        <v>-3.4337040000000041E-2</v>
      </c>
      <c r="X27" s="3">
        <f t="shared" ca="1" si="7"/>
        <v>74.554327139999714</v>
      </c>
      <c r="Y27" s="3">
        <f t="shared" ca="1" si="8"/>
        <v>-9.682647089999989</v>
      </c>
      <c r="Z27" s="3">
        <f t="shared" ca="1" si="9"/>
        <v>2.4868999999999933E-4</v>
      </c>
      <c r="AA27" s="3">
        <f t="shared" ca="1" si="10"/>
        <v>64.801464809999743</v>
      </c>
    </row>
    <row r="28" spans="10:27" x14ac:dyDescent="0.85">
      <c r="J28">
        <f t="shared" si="1"/>
        <v>22</v>
      </c>
      <c r="K28" s="3" cm="1">
        <f t="array" aca="1" ref="K28" ca="1">OFFSET(INDIRECT($A$1 &amp; "!A1"), VLOOKUP($A$2,Param_Table,2,FALSE) + VLOOKUP(K$5,NRG_Table,2,FALSE),$J28+1)</f>
        <v>0.27548410000000001</v>
      </c>
      <c r="L28" s="3" cm="1">
        <f t="array" aca="1" ref="L28" ca="1">OFFSET(INDIRECT($A$1 &amp; "!A1"), VLOOKUP($A$2,Param_Table,2,FALSE) + VLOOKUP(L$5,NRG_Table,2,FALSE),$J28+1)</f>
        <v>0.63987163000000002</v>
      </c>
      <c r="M28" s="3" cm="1">
        <f t="array" aca="1" ref="M28" ca="1">OFFSET(INDIRECT($A$1 &amp; "!A1"), VLOOKUP($A$2,Param_Table,2,FALSE) + VLOOKUP(M$5,NRG_Table,2,FALSE),$J28+1)</f>
        <v>1.33704103</v>
      </c>
      <c r="N28" s="3" cm="1">
        <f t="array" aca="1" ref="N28" ca="1">OFFSET(INDIRECT($A$1 &amp; "!A1"), VLOOKUP($A$2,Param_Table,2,FALSE) + VLOOKUP(N$5,NRG_Table,2,FALSE),$J28+1)</f>
        <v>2287.7502122999999</v>
      </c>
      <c r="O28" s="3" cm="1">
        <f t="array" aca="1" ref="O28" ca="1">OFFSET(INDIRECT($A$1 &amp; "!A1"), VLOOKUP($A$2,Param_Table,2,FALSE) + VLOOKUP(O$5,NRG_Table,2,FALSE),$J28+1)</f>
        <v>376.44533052000003</v>
      </c>
      <c r="P28" s="3" cm="1">
        <f t="array" aca="1" ref="P28" ca="1">OFFSET(INDIRECT($A$1 &amp; "!A1"), VLOOKUP($A$2,Param_Table,2,FALSE) + VLOOKUP(P$5,NRG_Table,2,FALSE),$J28+1)</f>
        <v>5.7036499999999993E-3</v>
      </c>
      <c r="Q28" s="3">
        <f t="shared" ca="1" si="2"/>
        <v>2666.4536432300001</v>
      </c>
      <c r="T28">
        <f t="shared" si="3"/>
        <v>23</v>
      </c>
      <c r="U28" s="3">
        <f t="shared" ca="1" si="4"/>
        <v>-9.1645300000000596E-3</v>
      </c>
      <c r="V28" s="3">
        <f t="shared" ca="1" si="5"/>
        <v>-2.5592089999999956E-2</v>
      </c>
      <c r="W28" s="3">
        <f t="shared" ca="1" si="6"/>
        <v>-3.3433409999999997E-2</v>
      </c>
      <c r="X28" s="3">
        <f t="shared" ca="1" si="7"/>
        <v>75.263568850000411</v>
      </c>
      <c r="Y28" s="3">
        <f t="shared" ca="1" si="8"/>
        <v>-9.4117658100000199</v>
      </c>
      <c r="Z28" s="3">
        <f t="shared" ca="1" si="9"/>
        <v>2.4220000000000144E-4</v>
      </c>
      <c r="AA28" s="3">
        <f t="shared" ca="1" si="10"/>
        <v>65.783855210000183</v>
      </c>
    </row>
    <row r="29" spans="10:27" x14ac:dyDescent="0.85">
      <c r="J29">
        <f t="shared" si="1"/>
        <v>23</v>
      </c>
      <c r="K29" s="3" cm="1">
        <f t="array" aca="1" ref="K29" ca="1">OFFSET(INDIRECT($A$1 &amp; "!A1"), VLOOKUP($A$2,Param_Table,2,FALSE) + VLOOKUP(K$5,NRG_Table,2,FALSE),$J29+1)</f>
        <v>0.26631956999999995</v>
      </c>
      <c r="L29" s="3" cm="1">
        <f t="array" aca="1" ref="L29" ca="1">OFFSET(INDIRECT($A$1 &amp; "!A1"), VLOOKUP($A$2,Param_Table,2,FALSE) + VLOOKUP(L$5,NRG_Table,2,FALSE),$J29+1)</f>
        <v>0.61427954000000007</v>
      </c>
      <c r="M29" s="3" cm="1">
        <f t="array" aca="1" ref="M29" ca="1">OFFSET(INDIRECT($A$1 &amp; "!A1"), VLOOKUP($A$2,Param_Table,2,FALSE) + VLOOKUP(M$5,NRG_Table,2,FALSE),$J29+1)</f>
        <v>1.30360762</v>
      </c>
      <c r="N29" s="3" cm="1">
        <f t="array" aca="1" ref="N29" ca="1">OFFSET(INDIRECT($A$1 &amp; "!A1"), VLOOKUP($A$2,Param_Table,2,FALSE) + VLOOKUP(N$5,NRG_Table,2,FALSE),$J29+1)</f>
        <v>2363.0137811500003</v>
      </c>
      <c r="O29" s="3" cm="1">
        <f t="array" aca="1" ref="O29" ca="1">OFFSET(INDIRECT($A$1 &amp; "!A1"), VLOOKUP($A$2,Param_Table,2,FALSE) + VLOOKUP(O$5,NRG_Table,2,FALSE),$J29+1)</f>
        <v>367.03356471000001</v>
      </c>
      <c r="P29" s="3" cm="1">
        <f t="array" aca="1" ref="P29" ca="1">OFFSET(INDIRECT($A$1 &amp; "!A1"), VLOOKUP($A$2,Param_Table,2,FALSE) + VLOOKUP(P$5,NRG_Table,2,FALSE),$J29+1)</f>
        <v>5.9458500000000008E-3</v>
      </c>
      <c r="Q29" s="3">
        <f t="shared" ca="1" si="2"/>
        <v>2732.2374984400003</v>
      </c>
      <c r="T29">
        <f t="shared" si="3"/>
        <v>24</v>
      </c>
      <c r="U29" s="3">
        <f t="shared" ca="1" si="4"/>
        <v>-8.8664099999999912E-3</v>
      </c>
      <c r="V29" s="3">
        <f t="shared" ca="1" si="5"/>
        <v>-2.4572680000000124E-2</v>
      </c>
      <c r="W29" s="3">
        <f t="shared" ca="1" si="6"/>
        <v>-3.2638599999999851E-2</v>
      </c>
      <c r="X29" s="3">
        <f t="shared" ca="1" si="7"/>
        <v>76.043808469999476</v>
      </c>
      <c r="Y29" s="3">
        <f t="shared" ca="1" si="8"/>
        <v>-9.1795629400000394</v>
      </c>
      <c r="Z29" s="3">
        <f t="shared" ca="1" si="9"/>
        <v>2.4264999999999964E-4</v>
      </c>
      <c r="AA29" s="3">
        <f t="shared" ca="1" si="10"/>
        <v>66.798410489999242</v>
      </c>
    </row>
    <row r="30" spans="10:27" x14ac:dyDescent="0.85">
      <c r="J30">
        <f t="shared" si="1"/>
        <v>24</v>
      </c>
      <c r="K30" s="3" cm="1">
        <f t="array" aca="1" ref="K30" ca="1">OFFSET(INDIRECT($A$1 &amp; "!A1"), VLOOKUP($A$2,Param_Table,2,FALSE) + VLOOKUP(K$5,NRG_Table,2,FALSE),$J30+1)</f>
        <v>0.25745315999999996</v>
      </c>
      <c r="L30" s="3" cm="1">
        <f t="array" aca="1" ref="L30" ca="1">OFFSET(INDIRECT($A$1 &amp; "!A1"), VLOOKUP($A$2,Param_Table,2,FALSE) + VLOOKUP(L$5,NRG_Table,2,FALSE),$J30+1)</f>
        <v>0.58970685999999994</v>
      </c>
      <c r="M30" s="3" cm="1">
        <f t="array" aca="1" ref="M30" ca="1">OFFSET(INDIRECT($A$1 &amp; "!A1"), VLOOKUP($A$2,Param_Table,2,FALSE) + VLOOKUP(M$5,NRG_Table,2,FALSE),$J30+1)</f>
        <v>1.2709690200000001</v>
      </c>
      <c r="N30" s="3" cm="1">
        <f t="array" aca="1" ref="N30" ca="1">OFFSET(INDIRECT($A$1 &amp; "!A1"), VLOOKUP($A$2,Param_Table,2,FALSE) + VLOOKUP(N$5,NRG_Table,2,FALSE),$J30+1)</f>
        <v>2439.0575896199998</v>
      </c>
      <c r="O30" s="3" cm="1">
        <f t="array" aca="1" ref="O30" ca="1">OFFSET(INDIRECT($A$1 &amp; "!A1"), VLOOKUP($A$2,Param_Table,2,FALSE) + VLOOKUP(O$5,NRG_Table,2,FALSE),$J30+1)</f>
        <v>357.85400176999997</v>
      </c>
      <c r="P30" s="3" cm="1">
        <f t="array" aca="1" ref="P30" ca="1">OFFSET(INDIRECT($A$1 &amp; "!A1"), VLOOKUP($A$2,Param_Table,2,FALSE) + VLOOKUP(P$5,NRG_Table,2,FALSE),$J30+1)</f>
        <v>6.1885000000000004E-3</v>
      </c>
      <c r="Q30" s="3">
        <f t="shared" ca="1" si="2"/>
        <v>2799.0359089299996</v>
      </c>
      <c r="T30">
        <f t="shared" si="3"/>
        <v>25</v>
      </c>
      <c r="U30" s="3">
        <f t="shared" ca="1" si="4"/>
        <v>-8.1474299999999278E-3</v>
      </c>
      <c r="V30" s="3">
        <f t="shared" ca="1" si="5"/>
        <v>-2.3588679999999917E-2</v>
      </c>
      <c r="W30" s="3">
        <f t="shared" ca="1" si="6"/>
        <v>-3.211339000000013E-2</v>
      </c>
      <c r="X30" s="3">
        <f t="shared" ca="1" si="7"/>
        <v>76.857213230000525</v>
      </c>
      <c r="Y30" s="3">
        <f t="shared" ca="1" si="8"/>
        <v>-8.950649629999873</v>
      </c>
      <c r="Z30" s="3">
        <f t="shared" ca="1" si="9"/>
        <v>2.5452000000000027E-4</v>
      </c>
      <c r="AA30" s="3">
        <f t="shared" ca="1" si="10"/>
        <v>67.842968620001102</v>
      </c>
    </row>
    <row r="31" spans="10:27" x14ac:dyDescent="0.85">
      <c r="J31">
        <f t="shared" si="1"/>
        <v>25</v>
      </c>
      <c r="K31" s="3" cm="1">
        <f t="array" aca="1" ref="K31" ca="1">OFFSET(INDIRECT($A$1 &amp; "!A1"), VLOOKUP($A$2,Param_Table,2,FALSE) + VLOOKUP(K$5,NRG_Table,2,FALSE),$J31+1)</f>
        <v>0.24930573000000003</v>
      </c>
      <c r="L31" s="3" cm="1">
        <f t="array" aca="1" ref="L31" ca="1">OFFSET(INDIRECT($A$1 &amp; "!A1"), VLOOKUP($A$2,Param_Table,2,FALSE) + VLOOKUP(L$5,NRG_Table,2,FALSE),$J31+1)</f>
        <v>0.56611818000000003</v>
      </c>
      <c r="M31" s="3" cm="1">
        <f t="array" aca="1" ref="M31" ca="1">OFFSET(INDIRECT($A$1 &amp; "!A1"), VLOOKUP($A$2,Param_Table,2,FALSE) + VLOOKUP(M$5,NRG_Table,2,FALSE),$J31+1)</f>
        <v>1.23885563</v>
      </c>
      <c r="N31" s="3" cm="1">
        <f t="array" aca="1" ref="N31" ca="1">OFFSET(INDIRECT($A$1 &amp; "!A1"), VLOOKUP($A$2,Param_Table,2,FALSE) + VLOOKUP(N$5,NRG_Table,2,FALSE),$J31+1)</f>
        <v>2515.9148028500003</v>
      </c>
      <c r="O31" s="3" cm="1">
        <f t="array" aca="1" ref="O31" ca="1">OFFSET(INDIRECT($A$1 &amp; "!A1"), VLOOKUP($A$2,Param_Table,2,FALSE) + VLOOKUP(O$5,NRG_Table,2,FALSE),$J31+1)</f>
        <v>348.9033521400001</v>
      </c>
      <c r="P31" s="3" cm="1">
        <f t="array" aca="1" ref="P31" ca="1">OFFSET(INDIRECT($A$1 &amp; "!A1"), VLOOKUP($A$2,Param_Table,2,FALSE) + VLOOKUP(P$5,NRG_Table,2,FALSE),$J31+1)</f>
        <v>6.4430200000000007E-3</v>
      </c>
      <c r="Q31" s="3">
        <f t="shared" ca="1" si="2"/>
        <v>2866.8788775500007</v>
      </c>
      <c r="T31">
        <f t="shared" si="3"/>
        <v>26</v>
      </c>
      <c r="U31" s="3">
        <f t="shared" ca="1" si="4"/>
        <v>-8.3213400000000104E-3</v>
      </c>
      <c r="V31" s="3">
        <f t="shared" ca="1" si="5"/>
        <v>-2.2644690000000023E-2</v>
      </c>
      <c r="W31" s="3">
        <f t="shared" ca="1" si="6"/>
        <v>-3.0971459999999951E-2</v>
      </c>
      <c r="X31" s="3">
        <f t="shared" ca="1" si="7"/>
        <v>77.692956529999719</v>
      </c>
      <c r="Y31" s="3">
        <f t="shared" ca="1" si="8"/>
        <v>-8.7320160900000587</v>
      </c>
      <c r="Z31" s="3">
        <f t="shared" ca="1" si="9"/>
        <v>2.6691000000000041E-4</v>
      </c>
      <c r="AA31" s="3">
        <f t="shared" ca="1" si="10"/>
        <v>68.899269859999094</v>
      </c>
    </row>
    <row r="32" spans="10:27" x14ac:dyDescent="0.85">
      <c r="J32">
        <f t="shared" si="1"/>
        <v>26</v>
      </c>
      <c r="K32" s="3" cm="1">
        <f t="array" aca="1" ref="K32" ca="1">OFFSET(INDIRECT($A$1 &amp; "!A1"), VLOOKUP($A$2,Param_Table,2,FALSE) + VLOOKUP(K$5,NRG_Table,2,FALSE),$J32+1)</f>
        <v>0.24098439000000002</v>
      </c>
      <c r="L32" s="3" cm="1">
        <f t="array" aca="1" ref="L32" ca="1">OFFSET(INDIRECT($A$1 &amp; "!A1"), VLOOKUP($A$2,Param_Table,2,FALSE) + VLOOKUP(L$5,NRG_Table,2,FALSE),$J32+1)</f>
        <v>0.54347349</v>
      </c>
      <c r="M32" s="3" cm="1">
        <f t="array" aca="1" ref="M32" ca="1">OFFSET(INDIRECT($A$1 &amp; "!A1"), VLOOKUP($A$2,Param_Table,2,FALSE) + VLOOKUP(M$5,NRG_Table,2,FALSE),$J32+1)</f>
        <v>1.20788417</v>
      </c>
      <c r="N32" s="3" cm="1">
        <f t="array" aca="1" ref="N32" ca="1">OFFSET(INDIRECT($A$1 &amp; "!A1"), VLOOKUP($A$2,Param_Table,2,FALSE) + VLOOKUP(N$5,NRG_Table,2,FALSE),$J32+1)</f>
        <v>2593.6077593800001</v>
      </c>
      <c r="O32" s="3" cm="1">
        <f t="array" aca="1" ref="O32" ca="1">OFFSET(INDIRECT($A$1 &amp; "!A1"), VLOOKUP($A$2,Param_Table,2,FALSE) + VLOOKUP(O$5,NRG_Table,2,FALSE),$J32+1)</f>
        <v>340.17133605000004</v>
      </c>
      <c r="P32" s="3" cm="1">
        <f t="array" aca="1" ref="P32" ca="1">OFFSET(INDIRECT($A$1 &amp; "!A1"), VLOOKUP($A$2,Param_Table,2,FALSE) + VLOOKUP(P$5,NRG_Table,2,FALSE),$J32+1)</f>
        <v>6.7099300000000011E-3</v>
      </c>
      <c r="Q32" s="3">
        <f t="shared" ca="1" si="2"/>
        <v>2935.7781474099997</v>
      </c>
      <c r="T32">
        <f t="shared" si="3"/>
        <v>27</v>
      </c>
      <c r="U32" s="3">
        <f t="shared" ca="1" si="4"/>
        <v>-8.0239000000000005E-3</v>
      </c>
      <c r="V32" s="3">
        <f t="shared" ca="1" si="5"/>
        <v>-2.1732419999999975E-2</v>
      </c>
      <c r="W32" s="3">
        <f t="shared" ca="1" si="6"/>
        <v>-3.0198469999999977E-2</v>
      </c>
      <c r="X32" s="3">
        <f t="shared" ca="1" si="7"/>
        <v>78.567697510000471</v>
      </c>
      <c r="Y32" s="3">
        <f t="shared" ca="1" si="8"/>
        <v>-8.5066986500000894</v>
      </c>
      <c r="Z32" s="3">
        <f t="shared" ca="1" si="9"/>
        <v>2.680399999999989E-4</v>
      </c>
      <c r="AA32" s="3">
        <f t="shared" ca="1" si="10"/>
        <v>70.001312110000981</v>
      </c>
    </row>
    <row r="33" spans="10:17" x14ac:dyDescent="0.85">
      <c r="J33">
        <f t="shared" si="1"/>
        <v>27</v>
      </c>
      <c r="K33" s="3" cm="1">
        <f t="array" aca="1" ref="K33" ca="1">OFFSET(INDIRECT($A$1 &amp; "!A1"), VLOOKUP($A$2,Param_Table,2,FALSE) + VLOOKUP(K$5,NRG_Table,2,FALSE),$J33+1)</f>
        <v>0.23296049000000002</v>
      </c>
      <c r="L33" s="3" cm="1">
        <f t="array" aca="1" ref="L33" ca="1">OFFSET(INDIRECT($A$1 &amp; "!A1"), VLOOKUP($A$2,Param_Table,2,FALSE) + VLOOKUP(L$5,NRG_Table,2,FALSE),$J33+1)</f>
        <v>0.52174107000000003</v>
      </c>
      <c r="M33" s="3" cm="1">
        <f t="array" aca="1" ref="M33" ca="1">OFFSET(INDIRECT($A$1 &amp; "!A1"), VLOOKUP($A$2,Param_Table,2,FALSE) + VLOOKUP(M$5,NRG_Table,2,FALSE),$J33+1)</f>
        <v>1.1776857000000001</v>
      </c>
      <c r="N33" s="3" cm="1">
        <f t="array" aca="1" ref="N33" ca="1">OFFSET(INDIRECT($A$1 &amp; "!A1"), VLOOKUP($A$2,Param_Table,2,FALSE) + VLOOKUP(N$5,NRG_Table,2,FALSE),$J33+1)</f>
        <v>2672.1754568900005</v>
      </c>
      <c r="O33" s="3" cm="1">
        <f t="array" aca="1" ref="O33" ca="1">OFFSET(INDIRECT($A$1 &amp; "!A1"), VLOOKUP($A$2,Param_Table,2,FALSE) + VLOOKUP(O$5,NRG_Table,2,FALSE),$J33+1)</f>
        <v>331.66463739999995</v>
      </c>
      <c r="P33" s="3" cm="1">
        <f t="array" aca="1" ref="P33" ca="1">OFFSET(INDIRECT($A$1 &amp; "!A1"), VLOOKUP($A$2,Param_Table,2,FALSE) + VLOOKUP(P$5,NRG_Table,2,FALSE),$J33+1)</f>
        <v>6.97797E-3</v>
      </c>
      <c r="Q33" s="3">
        <f t="shared" ca="1" si="2"/>
        <v>3005.7794595200007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6" t="s">
        <v>21</v>
      </c>
      <c r="C1" s="5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14</v>
      </c>
      <c r="G2" t="s">
        <v>0</v>
      </c>
      <c r="H2">
        <f>_1st_ref</f>
        <v>14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25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36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47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58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69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D0F6B-2E87-4685-BFC8-1E3D5BEE4F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A1">
        <f>CAL!A1</f>
        <v>0</v>
      </c>
      <c r="B1" s="4">
        <f>CAL!B1</f>
        <v>0</v>
      </c>
      <c r="C1" s="4">
        <f>CAL!C1</f>
        <v>1</v>
      </c>
      <c r="D1" s="4">
        <f>CAL!D1</f>
        <v>2</v>
      </c>
      <c r="E1" s="4">
        <f>CAL!E1</f>
        <v>3</v>
      </c>
      <c r="F1" s="4">
        <f>CAL!F1</f>
        <v>4</v>
      </c>
      <c r="G1" s="4">
        <f>CAL!G1</f>
        <v>5</v>
      </c>
      <c r="H1" s="4">
        <f>CAL!H1</f>
        <v>6</v>
      </c>
      <c r="I1" s="4">
        <f>CAL!I1</f>
        <v>7</v>
      </c>
      <c r="J1" s="4">
        <f>CAL!J1</f>
        <v>8</v>
      </c>
      <c r="K1" s="4">
        <f>CAL!K1</f>
        <v>9</v>
      </c>
      <c r="L1" s="4">
        <f>CAL!L1</f>
        <v>10</v>
      </c>
      <c r="M1" s="4">
        <f>CAL!M1</f>
        <v>11</v>
      </c>
      <c r="N1" s="4">
        <f>CAL!N1</f>
        <v>12</v>
      </c>
      <c r="O1" s="4">
        <f>CAL!O1</f>
        <v>13</v>
      </c>
      <c r="P1" s="4">
        <f>CAL!P1</f>
        <v>14</v>
      </c>
      <c r="Q1" s="4">
        <f>CAL!Q1</f>
        <v>15</v>
      </c>
      <c r="R1" s="4">
        <f>CAL!R1</f>
        <v>16</v>
      </c>
      <c r="S1" s="4">
        <f>CAL!S1</f>
        <v>17</v>
      </c>
      <c r="T1" s="4">
        <f>CAL!T1</f>
        <v>18</v>
      </c>
      <c r="U1" s="4">
        <f>CAL!U1</f>
        <v>19</v>
      </c>
      <c r="V1" s="4">
        <f>CAL!V1</f>
        <v>20</v>
      </c>
      <c r="W1" s="4">
        <f>CAL!W1</f>
        <v>21</v>
      </c>
      <c r="X1" s="4">
        <f>CAL!X1</f>
        <v>22</v>
      </c>
      <c r="Y1" s="4">
        <f>CAL!Y1</f>
        <v>23</v>
      </c>
      <c r="Z1" s="4">
        <f>CAL!Z1</f>
        <v>24</v>
      </c>
      <c r="AA1" s="4">
        <f>CAL!AA1</f>
        <v>25</v>
      </c>
      <c r="AB1" s="4">
        <f>CAL!AB1</f>
        <v>26</v>
      </c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tr">
        <f>CAL!A2</f>
        <v>Year</v>
      </c>
      <c r="B2" s="4">
        <f>CAL!B2</f>
        <v>0</v>
      </c>
      <c r="C2" s="4">
        <f>CAL!C2</f>
        <v>1</v>
      </c>
      <c r="D2" s="4">
        <f>CAL!D2</f>
        <v>2</v>
      </c>
      <c r="E2" s="4">
        <f>CAL!E2</f>
        <v>3</v>
      </c>
      <c r="F2" s="4">
        <f>CAL!F2</f>
        <v>4</v>
      </c>
      <c r="G2" s="4">
        <f>CAL!G2</f>
        <v>5</v>
      </c>
      <c r="H2" s="4">
        <f>CAL!H2</f>
        <v>6</v>
      </c>
      <c r="I2" s="4">
        <f>CAL!I2</f>
        <v>7</v>
      </c>
      <c r="J2" s="4">
        <f>CAL!J2</f>
        <v>8</v>
      </c>
      <c r="K2" s="4">
        <f>CAL!K2</f>
        <v>9</v>
      </c>
      <c r="L2" s="4">
        <f>CAL!L2</f>
        <v>10</v>
      </c>
      <c r="M2" s="4">
        <f>CAL!M2</f>
        <v>11</v>
      </c>
      <c r="N2" s="4">
        <f>CAL!N2</f>
        <v>12</v>
      </c>
      <c r="O2" s="4">
        <f>CAL!O2</f>
        <v>13</v>
      </c>
      <c r="P2" s="4">
        <f>CAL!P2</f>
        <v>14</v>
      </c>
      <c r="Q2" s="4">
        <f>CAL!Q2</f>
        <v>15</v>
      </c>
      <c r="R2" s="4">
        <f>CAL!R2</f>
        <v>16</v>
      </c>
      <c r="S2" s="4">
        <f>CAL!S2</f>
        <v>17</v>
      </c>
      <c r="T2" s="4">
        <f>CAL!T2</f>
        <v>18</v>
      </c>
      <c r="U2" s="4">
        <f>CAL!U2</f>
        <v>19</v>
      </c>
      <c r="V2" s="4">
        <f>CAL!V2</f>
        <v>20</v>
      </c>
      <c r="W2" s="4">
        <f>CAL!W2</f>
        <v>21</v>
      </c>
      <c r="X2" s="4">
        <f>CAL!X2</f>
        <v>22</v>
      </c>
      <c r="Y2" s="4">
        <f>CAL!Y2</f>
        <v>23</v>
      </c>
      <c r="Z2" s="4">
        <f>CAL!Z2</f>
        <v>24</v>
      </c>
      <c r="AA2" s="4">
        <f>CAL!AA2</f>
        <v>25</v>
      </c>
      <c r="AB2" s="4">
        <f>CAL!AB2</f>
        <v>26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tr">
        <f>CAL!A3</f>
        <v>CO2_Price</v>
      </c>
      <c r="B3" s="4">
        <f xml:space="preserve"> 0 + CAL!B3 + CAR!B3 + CENT!B3 + FLA!B3 + MIDA!B3 + MIDW!B3 + NE!B3 + NY!B3 + NW!B3 + SE!B3 + SW!B3 + TEN!B3 + TEX!B3</f>
        <v>0</v>
      </c>
      <c r="C3" s="4">
        <f xml:space="preserve"> 0 + CAL!C3 + CAR!C3 + CENT!C3 + FLA!C3 + MIDA!C3 + MIDW!C3 + NE!C3 + NY!C3 + NW!C3 + SE!C3 + SW!C3 + TEN!C3 + TEX!C3</f>
        <v>0</v>
      </c>
      <c r="D3" s="4">
        <f xml:space="preserve"> 0 + CAL!D3 + CAR!D3 + CENT!D3 + FLA!D3 + MIDA!D3 + MIDW!D3 + NE!D3 + NY!D3 + NW!D3 + SE!D3 + SW!D3 + TEN!D3 + TEX!D3</f>
        <v>0</v>
      </c>
      <c r="E3" s="4">
        <f xml:space="preserve"> 0 + CAL!E3 + CAR!E3 + CENT!E3 + FLA!E3 + MIDA!E3 + MIDW!E3 + NE!E3 + NY!E3 + NW!E3 + SE!E3 + SW!E3 + TEN!E3 + TEX!E3</f>
        <v>0</v>
      </c>
      <c r="F3" s="4">
        <f xml:space="preserve"> 0 + CAL!F3 + CAR!F3 + CENT!F3 + FLA!F3 + MIDA!F3 + MIDW!F3 + NE!F3 + NY!F3 + NW!F3 + SE!F3 + SW!F3 + TEN!F3 + TEX!F3</f>
        <v>0</v>
      </c>
      <c r="G3" s="4">
        <f xml:space="preserve"> 0 + CAL!G3 + CAR!G3 + CENT!G3 + FLA!G3 + MIDA!G3 + MIDW!G3 + NE!G3 + NY!G3 + NW!G3 + SE!G3 + SW!G3 + TEN!G3 + TEX!G3</f>
        <v>0</v>
      </c>
      <c r="H3" s="4">
        <f xml:space="preserve"> 0 + CAL!H3 + CAR!H3 + CENT!H3 + FLA!H3 + MIDA!H3 + MIDW!H3 + NE!H3 + NY!H3 + NW!H3 + SE!H3 + SW!H3 + TEN!H3 + TEX!H3</f>
        <v>0</v>
      </c>
      <c r="I3" s="4">
        <f xml:space="preserve"> 0 + CAL!I3 + CAR!I3 + CENT!I3 + FLA!I3 + MIDA!I3 + MIDW!I3 + NE!I3 + NY!I3 + NW!I3 + SE!I3 + SW!I3 + TEN!I3 + TEX!I3</f>
        <v>0</v>
      </c>
      <c r="J3" s="4">
        <f xml:space="preserve"> 0 + CAL!J3 + CAR!J3 + CENT!J3 + FLA!J3 + MIDA!J3 + MIDW!J3 + NE!J3 + NY!J3 + NW!J3 + SE!J3 + SW!J3 + TEN!J3 + TEX!J3</f>
        <v>0</v>
      </c>
      <c r="K3" s="4">
        <f xml:space="preserve"> 0 + CAL!K3 + CAR!K3 + CENT!K3 + FLA!K3 + MIDA!K3 + MIDW!K3 + NE!K3 + NY!K3 + NW!K3 + SE!K3 + SW!K3 + TEN!K3 + TEX!K3</f>
        <v>0</v>
      </c>
      <c r="L3" s="4">
        <f xml:space="preserve"> 0 + CAL!L3 + CAR!L3 + CENT!L3 + FLA!L3 + MIDA!L3 + MIDW!L3 + NE!L3 + NY!L3 + NW!L3 + SE!L3 + SW!L3 + TEN!L3 + TEX!L3</f>
        <v>0</v>
      </c>
      <c r="M3" s="4">
        <f xml:space="preserve"> 0 + CAL!M3 + CAR!M3 + CENT!M3 + FLA!M3 + MIDA!M3 + MIDW!M3 + NE!M3 + NY!M3 + NW!M3 + SE!M3 + SW!M3 + TEN!M3 + TEX!M3</f>
        <v>0</v>
      </c>
      <c r="N3" s="4">
        <f xml:space="preserve"> 0 + CAL!N3 + CAR!N3 + CENT!N3 + FLA!N3 + MIDA!N3 + MIDW!N3 + NE!N3 + NY!N3 + NW!N3 + SE!N3 + SW!N3 + TEN!N3 + TEX!N3</f>
        <v>0</v>
      </c>
      <c r="O3" s="4">
        <f xml:space="preserve"> 0 + CAL!O3 + CAR!O3 + CENT!O3 + FLA!O3 + MIDA!O3 + MIDW!O3 + NE!O3 + NY!O3 + NW!O3 + SE!O3 + SW!O3 + TEN!O3 + TEX!O3</f>
        <v>0</v>
      </c>
      <c r="P3" s="4">
        <f xml:space="preserve"> 0 + CAL!P3 + CAR!P3 + CENT!P3 + FLA!P3 + MIDA!P3 + MIDW!P3 + NE!P3 + NY!P3 + NW!P3 + SE!P3 + SW!P3 + TEN!P3 + TEX!P3</f>
        <v>0</v>
      </c>
      <c r="Q3" s="4">
        <f xml:space="preserve"> 0 + CAL!Q3 + CAR!Q3 + CENT!Q3 + FLA!Q3 + MIDA!Q3 + MIDW!Q3 + NE!Q3 + NY!Q3 + NW!Q3 + SE!Q3 + SW!Q3 + TEN!Q3 + TEX!Q3</f>
        <v>0</v>
      </c>
      <c r="R3" s="4">
        <f xml:space="preserve"> 0 + CAL!R3 + CAR!R3 + CENT!R3 + FLA!R3 + MIDA!R3 + MIDW!R3 + NE!R3 + NY!R3 + NW!R3 + SE!R3 + SW!R3 + TEN!R3 + TEX!R3</f>
        <v>0</v>
      </c>
      <c r="S3" s="4">
        <f xml:space="preserve"> 0 + CAL!S3 + CAR!S3 + CENT!S3 + FLA!S3 + MIDA!S3 + MIDW!S3 + NE!S3 + NY!S3 + NW!S3 + SE!S3 + SW!S3 + TEN!S3 + TEX!S3</f>
        <v>0</v>
      </c>
      <c r="T3" s="4">
        <f xml:space="preserve"> 0 + CAL!T3 + CAR!T3 + CENT!T3 + FLA!T3 + MIDA!T3 + MIDW!T3 + NE!T3 + NY!T3 + NW!T3 + SE!T3 + SW!T3 + TEN!T3 + TEX!T3</f>
        <v>0</v>
      </c>
      <c r="U3" s="4">
        <f xml:space="preserve"> 0 + CAL!U3 + CAR!U3 + CENT!U3 + FLA!U3 + MIDA!U3 + MIDW!U3 + NE!U3 + NY!U3 + NW!U3 + SE!U3 + SW!U3 + TEN!U3 + TEX!U3</f>
        <v>0</v>
      </c>
      <c r="V3" s="4">
        <f xml:space="preserve"> 0 + CAL!V3 + CAR!V3 + CENT!V3 + FLA!V3 + MIDA!V3 + MIDW!V3 + NE!V3 + NY!V3 + NW!V3 + SE!V3 + SW!V3 + TEN!V3 + TEX!V3</f>
        <v>0</v>
      </c>
      <c r="W3" s="4">
        <f xml:space="preserve"> 0 + CAL!W3 + CAR!W3 + CENT!W3 + FLA!W3 + MIDA!W3 + MIDW!W3 + NE!W3 + NY!W3 + NW!W3 + SE!W3 + SW!W3 + TEN!W3 + TEX!W3</f>
        <v>0</v>
      </c>
      <c r="X3" s="4">
        <f xml:space="preserve"> 0 + CAL!X3 + CAR!X3 + CENT!X3 + FLA!X3 + MIDA!X3 + MIDW!X3 + NE!X3 + NY!X3 + NW!X3 + SE!X3 + SW!X3 + TEN!X3 + TEX!X3</f>
        <v>0</v>
      </c>
      <c r="Y3" s="4">
        <f xml:space="preserve"> 0 + CAL!Y3 + CAR!Y3 + CENT!Y3 + FLA!Y3 + MIDA!Y3 + MIDW!Y3 + NE!Y3 + NY!Y3 + NW!Y3 + SE!Y3 + SW!Y3 + TEN!Y3 + TEX!Y3</f>
        <v>0</v>
      </c>
      <c r="Z3" s="4">
        <f xml:space="preserve"> 0 + CAL!Z3 + CAR!Z3 + CENT!Z3 + FLA!Z3 + MIDA!Z3 + MIDW!Z3 + NE!Z3 + NY!Z3 + NW!Z3 + SE!Z3 + SW!Z3 + TEN!Z3 + TEX!Z3</f>
        <v>0</v>
      </c>
      <c r="AA3" s="4">
        <f xml:space="preserve"> 0 + CAL!AA3 + CAR!AA3 + CENT!AA3 + FLA!AA3 + MIDA!AA3 + MIDW!AA3 + NE!AA3 + NY!AA3 + NW!AA3 + SE!AA3 + SW!AA3 + TEN!AA3 + TEX!AA3</f>
        <v>0</v>
      </c>
      <c r="AB3" s="4">
        <f xml:space="preserve"> 0 + CAL!AB3 + CAR!AB3 + CENT!AB3 + FLA!AB3 + MIDA!AB3 + MIDW!AB3 + NE!AB3 + NY!AB3 + NW!AB3 + SE!AB3 + SW!AB3 + TEN!AB3 + TEX!AB3</f>
        <v>0</v>
      </c>
      <c r="AC3" s="4">
        <f xml:space="preserve"> 0 + CAL!AC3 + CAR!AC3 + CENT!AC3 + FLA!AC3 + MIDA!AC3 + MIDW!AC3 + NE!AC3 + NY!AC3 + NW!AC3 + SE!AC3 + SW!AC3 + TEN!AC3 + TEX!AC3</f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tr">
        <f>CAL!A4</f>
        <v>Outage</v>
      </c>
      <c r="B4" s="4">
        <f xml:space="preserve"> 0 + CAL!B4 + CAR!B4 + CENT!B4 + FLA!B4 + MIDA!B4 + MIDW!B4 + NE!B4 + NY!B4 + NW!B4 + SE!B4 + SW!B4 + TEN!B4 + TEX!B4</f>
        <v>0</v>
      </c>
      <c r="C4" s="4">
        <f xml:space="preserve"> 0 + CAL!C4 + CAR!C4 + CENT!C4 + FLA!C4 + MIDA!C4 + MIDW!C4 + NE!C4 + NY!C4 + NW!C4 + SE!C4 + SW!C4 + TEN!C4 + TEX!C4</f>
        <v>0</v>
      </c>
      <c r="D4" s="4">
        <f xml:space="preserve"> 0 + CAL!D4 + CAR!D4 + CENT!D4 + FLA!D4 + MIDA!D4 + MIDW!D4 + NE!D4 + NY!D4 + NW!D4 + SE!D4 + SW!D4 + TEN!D4 + TEX!D4</f>
        <v>0</v>
      </c>
      <c r="E4" s="4">
        <f xml:space="preserve"> 0 + CAL!E4 + CAR!E4 + CENT!E4 + FLA!E4 + MIDA!E4 + MIDW!E4 + NE!E4 + NY!E4 + NW!E4 + SE!E4 + SW!E4 + TEN!E4 + TEX!E4</f>
        <v>0</v>
      </c>
      <c r="F4" s="4">
        <f xml:space="preserve"> 0 + CAL!F4 + CAR!F4 + CENT!F4 + FLA!F4 + MIDA!F4 + MIDW!F4 + NE!F4 + NY!F4 + NW!F4 + SE!F4 + SW!F4 + TEN!F4 + TEX!F4</f>
        <v>0</v>
      </c>
      <c r="G4" s="4">
        <f xml:space="preserve"> 0 + CAL!G4 + CAR!G4 + CENT!G4 + FLA!G4 + MIDA!G4 + MIDW!G4 + NE!G4 + NY!G4 + NW!G4 + SE!G4 + SW!G4 + TEN!G4 + TEX!G4</f>
        <v>0</v>
      </c>
      <c r="H4" s="4">
        <f xml:space="preserve"> 0 + CAL!H4 + CAR!H4 + CENT!H4 + FLA!H4 + MIDA!H4 + MIDW!H4 + NE!H4 + NY!H4 + NW!H4 + SE!H4 + SW!H4 + TEN!H4 + TEX!H4</f>
        <v>0</v>
      </c>
      <c r="I4" s="4">
        <f xml:space="preserve"> 0 + CAL!I4 + CAR!I4 + CENT!I4 + FLA!I4 + MIDA!I4 + MIDW!I4 + NE!I4 + NY!I4 + NW!I4 + SE!I4 + SW!I4 + TEN!I4 + TEX!I4</f>
        <v>0</v>
      </c>
      <c r="J4" s="4">
        <f xml:space="preserve"> 0 + CAL!J4 + CAR!J4 + CENT!J4 + FLA!J4 + MIDA!J4 + MIDW!J4 + NE!J4 + NY!J4 + NW!J4 + SE!J4 + SW!J4 + TEN!J4 + TEX!J4</f>
        <v>0</v>
      </c>
      <c r="K4" s="4">
        <f xml:space="preserve"> 0 + CAL!K4 + CAR!K4 + CENT!K4 + FLA!K4 + MIDA!K4 + MIDW!K4 + NE!K4 + NY!K4 + NW!K4 + SE!K4 + SW!K4 + TEN!K4 + TEX!K4</f>
        <v>0</v>
      </c>
      <c r="L4" s="4">
        <f xml:space="preserve"> 0 + CAL!L4 + CAR!L4 + CENT!L4 + FLA!L4 + MIDA!L4 + MIDW!L4 + NE!L4 + NY!L4 + NW!L4 + SE!L4 + SW!L4 + TEN!L4 + TEX!L4</f>
        <v>0</v>
      </c>
      <c r="M4" s="4">
        <f xml:space="preserve"> 0 + CAL!M4 + CAR!M4 + CENT!M4 + FLA!M4 + MIDA!M4 + MIDW!M4 + NE!M4 + NY!M4 + NW!M4 + SE!M4 + SW!M4 + TEN!M4 + TEX!M4</f>
        <v>0</v>
      </c>
      <c r="N4" s="4">
        <f xml:space="preserve"> 0 + CAL!N4 + CAR!N4 + CENT!N4 + FLA!N4 + MIDA!N4 + MIDW!N4 + NE!N4 + NY!N4 + NW!N4 + SE!N4 + SW!N4 + TEN!N4 + TEX!N4</f>
        <v>0</v>
      </c>
      <c r="O4" s="4">
        <f xml:space="preserve"> 0 + CAL!O4 + CAR!O4 + CENT!O4 + FLA!O4 + MIDA!O4 + MIDW!O4 + NE!O4 + NY!O4 + NW!O4 + SE!O4 + SW!O4 + TEN!O4 + TEX!O4</f>
        <v>0</v>
      </c>
      <c r="P4" s="4">
        <f xml:space="preserve"> 0 + CAL!P4 + CAR!P4 + CENT!P4 + FLA!P4 + MIDA!P4 + MIDW!P4 + NE!P4 + NY!P4 + NW!P4 + SE!P4 + SW!P4 + TEN!P4 + TEX!P4</f>
        <v>0</v>
      </c>
      <c r="Q4" s="4">
        <f xml:space="preserve"> 0 + CAL!Q4 + CAR!Q4 + CENT!Q4 + FLA!Q4 + MIDA!Q4 + MIDW!Q4 + NE!Q4 + NY!Q4 + NW!Q4 + SE!Q4 + SW!Q4 + TEN!Q4 + TEX!Q4</f>
        <v>0</v>
      </c>
      <c r="R4" s="4">
        <f xml:space="preserve"> 0 + CAL!R4 + CAR!R4 + CENT!R4 + FLA!R4 + MIDA!R4 + MIDW!R4 + NE!R4 + NY!R4 + NW!R4 + SE!R4 + SW!R4 + TEN!R4 + TEX!R4</f>
        <v>0</v>
      </c>
      <c r="S4" s="4">
        <f xml:space="preserve"> 0 + CAL!S4 + CAR!S4 + CENT!S4 + FLA!S4 + MIDA!S4 + MIDW!S4 + NE!S4 + NY!S4 + NW!S4 + SE!S4 + SW!S4 + TEN!S4 + TEX!S4</f>
        <v>0</v>
      </c>
      <c r="T4" s="4">
        <f xml:space="preserve"> 0 + CAL!T4 + CAR!T4 + CENT!T4 + FLA!T4 + MIDA!T4 + MIDW!T4 + NE!T4 + NY!T4 + NW!T4 + SE!T4 + SW!T4 + TEN!T4 + TEX!T4</f>
        <v>0</v>
      </c>
      <c r="U4" s="4">
        <f xml:space="preserve"> 0 + CAL!U4 + CAR!U4 + CENT!U4 + FLA!U4 + MIDA!U4 + MIDW!U4 + NE!U4 + NY!U4 + NW!U4 + SE!U4 + SW!U4 + TEN!U4 + TEX!U4</f>
        <v>0</v>
      </c>
      <c r="V4" s="4">
        <f xml:space="preserve"> 0 + CAL!V4 + CAR!V4 + CENT!V4 + FLA!V4 + MIDA!V4 + MIDW!V4 + NE!V4 + NY!V4 + NW!V4 + SE!V4 + SW!V4 + TEN!V4 + TEX!V4</f>
        <v>0</v>
      </c>
      <c r="W4" s="4">
        <f xml:space="preserve"> 0 + CAL!W4 + CAR!W4 + CENT!W4 + FLA!W4 + MIDA!W4 + MIDW!W4 + NE!W4 + NY!W4 + NW!W4 + SE!W4 + SW!W4 + TEN!W4 + TEX!W4</f>
        <v>0</v>
      </c>
      <c r="X4" s="4">
        <f xml:space="preserve"> 0 + CAL!X4 + CAR!X4 + CENT!X4 + FLA!X4 + MIDA!X4 + MIDW!X4 + NE!X4 + NY!X4 + NW!X4 + SE!X4 + SW!X4 + TEN!X4 + TEX!X4</f>
        <v>0</v>
      </c>
      <c r="Y4" s="4">
        <f xml:space="preserve"> 0 + CAL!Y4 + CAR!Y4 + CENT!Y4 + FLA!Y4 + MIDA!Y4 + MIDW!Y4 + NE!Y4 + NY!Y4 + NW!Y4 + SE!Y4 + SW!Y4 + TEN!Y4 + TEX!Y4</f>
        <v>0</v>
      </c>
      <c r="Z4" s="4">
        <f xml:space="preserve"> 0 + CAL!Z4 + CAR!Z4 + CENT!Z4 + FLA!Z4 + MIDA!Z4 + MIDW!Z4 + NE!Z4 + NY!Z4 + NW!Z4 + SE!Z4 + SW!Z4 + TEN!Z4 + TEX!Z4</f>
        <v>0</v>
      </c>
      <c r="AA4" s="4">
        <f xml:space="preserve"> 0 + CAL!AA4 + CAR!AA4 + CENT!AA4 + FLA!AA4 + MIDA!AA4 + MIDW!AA4 + NE!AA4 + NY!AA4 + NW!AA4 + SE!AA4 + SW!AA4 + TEN!AA4 + TEX!AA4</f>
        <v>0</v>
      </c>
      <c r="AB4" s="4">
        <f xml:space="preserve"> 0 + CAL!AB4 + CAR!AB4 + CENT!AB4 + FLA!AB4 + MIDA!AB4 + MIDW!AB4 + NE!AB4 + NY!AB4 + NW!AB4 + SE!AB4 + SW!AB4 + TEN!AB4 + TEX!AB4</f>
        <v>0</v>
      </c>
      <c r="AC4" s="4">
        <f xml:space="preserve"> 0 + CAL!AC4 + CAR!AC4 + CENT!AC4 + FLA!AC4 + MIDA!AC4 + MIDW!AC4 + NE!AC4 + NY!AC4 + NW!AC4 + SE!AC4 + SW!AC4 + TEN!AC4 + TEX!AC4</f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tr">
        <f>CAL!A5</f>
        <v>Total_MW</v>
      </c>
      <c r="B5" s="4">
        <f xml:space="preserve"> 0 + CAL!B5 + CAR!B5 + CENT!B5 + FLA!B5 + MIDA!B5 + MIDW!B5 + NE!B5 + NY!B5 + NW!B5 + SE!B5 + SW!B5 + TEN!B5 + TEX!B5</f>
        <v>910685.87</v>
      </c>
      <c r="C5" s="4">
        <f xml:space="preserve"> 0 + CAL!C5 + CAR!C5 + CENT!C5 + FLA!C5 + MIDA!C5 + MIDW!C5 + NE!C5 + NY!C5 + NW!C5 + SE!C5 + SW!C5 + TEN!C5 + TEX!C5</f>
        <v>912891.64857012033</v>
      </c>
      <c r="D5" s="4">
        <f xml:space="preserve"> 0 + CAL!D5 + CAR!D5 + CENT!D5 + FLA!D5 + MIDA!D5 + MIDW!D5 + NE!D5 + NY!D5 + NW!D5 + SE!D5 + SW!D5 + TEN!D5 + TEX!D5</f>
        <v>918150.15594459989</v>
      </c>
      <c r="E5" s="4">
        <f xml:space="preserve"> 0 + CAL!E5 + CAR!E5 + CENT!E5 + FLA!E5 + MIDA!E5 + MIDW!E5 + NE!E5 + NY!E5 + NW!E5 + SE!E5 + SW!E5 + TEN!E5 + TEX!E5</f>
        <v>925084.54106511001</v>
      </c>
      <c r="F5" s="4">
        <f xml:space="preserve"> 0 + CAL!F5 + CAR!F5 + CENT!F5 + FLA!F5 + MIDA!F5 + MIDW!F5 + NE!F5 + NY!F5 + NW!F5 + SE!F5 + SW!F5 + TEN!F5 + TEX!F5</f>
        <v>933045.00031588017</v>
      </c>
      <c r="G5" s="4">
        <f xml:space="preserve"> 0 + CAL!G5 + CAR!G5 + CENT!G5 + FLA!G5 + MIDA!G5 + MIDW!G5 + NE!G5 + NY!G5 + NW!G5 + SE!G5 + SW!G5 + TEN!G5 + TEX!G5</f>
        <v>941805.12758681003</v>
      </c>
      <c r="H5" s="4">
        <f xml:space="preserve"> 0 + CAL!H5 + CAR!H5 + CENT!H5 + FLA!H5 + MIDA!H5 + MIDW!H5 + NE!H5 + NY!H5 + NW!H5 + SE!H5 + SW!H5 + TEN!H5 + TEX!H5</f>
        <v>951578.41741202993</v>
      </c>
      <c r="I5" s="4">
        <f xml:space="preserve"> 0 + CAL!I5 + CAR!I5 + CENT!I5 + FLA!I5 + MIDA!I5 + MIDW!I5 + NE!I5 + NY!I5 + NW!I5 + SE!I5 + SW!I5 + TEN!I5 + TEX!I5</f>
        <v>962359.62934639002</v>
      </c>
      <c r="J5" s="4">
        <f xml:space="preserve"> 0 + CAL!J5 + CAR!J5 + CENT!J5 + FLA!J5 + MIDA!J5 + MIDW!J5 + NE!J5 + NY!J5 + NW!J5 + SE!J5 + SW!J5 + TEN!J5 + TEX!J5</f>
        <v>973896.36372631998</v>
      </c>
      <c r="K5" s="4">
        <f xml:space="preserve"> 0 + CAL!K5 + CAR!K5 + CENT!K5 + FLA!K5 + MIDA!K5 + MIDW!K5 + NE!K5 + NY!K5 + NW!K5 + SE!K5 + SW!K5 + TEN!K5 + TEX!K5</f>
        <v>985998.76157343003</v>
      </c>
      <c r="L5" s="4">
        <f xml:space="preserve"> 0 + CAL!L5 + CAR!L5 + CENT!L5 + FLA!L5 + MIDA!L5 + MIDW!L5 + NE!L5 + NY!L5 + NW!L5 + SE!L5 + SW!L5 + TEN!L5 + TEX!L5</f>
        <v>998705.97107687977</v>
      </c>
      <c r="M5" s="4">
        <f xml:space="preserve"> 0 + CAL!M5 + CAR!M5 + CENT!M5 + FLA!M5 + MIDA!M5 + MIDW!M5 + NE!M5 + NY!M5 + NW!M5 + SE!M5 + SW!M5 + TEN!M5 + TEX!M5</f>
        <v>1012889.54062151</v>
      </c>
      <c r="N5" s="4">
        <f xml:space="preserve"> 0 + CAL!N5 + CAR!N5 + CENT!N5 + FLA!N5 + MIDA!N5 + MIDW!N5 + NE!N5 + NY!N5 + NW!N5 + SE!N5 + SW!N5 + TEN!N5 + TEX!N5</f>
        <v>1028068.9844611601</v>
      </c>
      <c r="O5" s="4">
        <f xml:space="preserve"> 0 + CAL!O5 + CAR!O5 + CENT!O5 + FLA!O5 + MIDA!O5 + MIDW!O5 + NE!O5 + NY!O5 + NW!O5 + SE!O5 + SW!O5 + TEN!O5 + TEX!O5</f>
        <v>1043840.6442785298</v>
      </c>
      <c r="P5" s="4">
        <f xml:space="preserve"> 0 + CAL!P5 + CAR!P5 + CENT!P5 + FLA!P5 + MIDA!P5 + MIDW!P5 + NE!P5 + NY!P5 + NW!P5 + SE!P5 + SW!P5 + TEN!P5 + TEX!P5</f>
        <v>1060185.8024685702</v>
      </c>
      <c r="Q5" s="4">
        <f xml:space="preserve"> 0 + CAL!Q5 + CAR!Q5 + CENT!Q5 + FLA!Q5 + MIDA!Q5 + MIDW!Q5 + NE!Q5 + NY!Q5 + NW!Q5 + SE!Q5 + SW!Q5 + TEN!Q5 + TEX!Q5</f>
        <v>1077179.3751815399</v>
      </c>
      <c r="R5" s="4">
        <f xml:space="preserve"> 0 + CAL!R5 + CAR!R5 + CENT!R5 + FLA!R5 + MIDA!R5 + MIDW!R5 + NE!R5 + NY!R5 + NW!R5 + SE!R5 + SW!R5 + TEN!R5 + TEX!R5</f>
        <v>1094768.23068853</v>
      </c>
      <c r="S5" s="4">
        <f xml:space="preserve"> 0 + CAL!S5 + CAR!S5 + CENT!S5 + FLA!S5 + MIDA!S5 + MIDW!S5 + NE!S5 + NY!S5 + NW!S5 + SE!S5 + SW!S5 + TEN!S5 + TEX!S5</f>
        <v>1112914.8990215098</v>
      </c>
      <c r="T5" s="4">
        <f xml:space="preserve"> 0 + CAL!T5 + CAR!T5 + CENT!T5 + FLA!T5 + MIDA!T5 + MIDW!T5 + NE!T5 + NY!T5 + NW!T5 + SE!T5 + SW!T5 + TEN!T5 + TEX!T5</f>
        <v>1131681.3238273701</v>
      </c>
      <c r="U5" s="4">
        <f xml:space="preserve"> 0 + CAL!U5 + CAR!U5 + CENT!U5 + FLA!U5 + MIDA!U5 + MIDW!U5 + NE!U5 + NY!U5 + NW!U5 + SE!U5 + SW!U5 + TEN!U5 + TEX!U5</f>
        <v>1151092.88580191</v>
      </c>
      <c r="V5" s="4">
        <f xml:space="preserve"> 0 + CAL!V5 + CAR!V5 + CENT!V5 + FLA!V5 + MIDA!V5 + MIDW!V5 + NE!V5 + NY!V5 + NW!V5 + SE!V5 + SW!V5 + TEN!V5 + TEX!V5</f>
        <v>1171082.2036865701</v>
      </c>
      <c r="W5" s="4">
        <f xml:space="preserve"> 0 + CAL!W5 + CAR!W5 + CENT!W5 + FLA!W5 + MIDA!W5 + MIDW!W5 + NE!W5 + NY!W5 + NW!W5 + SE!W5 + SW!W5 + TEN!W5 + TEX!W5</f>
        <v>1191625.7951605001</v>
      </c>
      <c r="X5" s="4">
        <f xml:space="preserve"> 0 + CAL!X5 + CAR!X5 + CENT!X5 + FLA!X5 + MIDA!X5 + MIDW!X5 + NE!X5 + NY!X5 + NW!X5 + SE!X5 + SW!X5 + TEN!X5 + TEX!X5</f>
        <v>1212742.7650827202</v>
      </c>
      <c r="Y5" s="4">
        <f xml:space="preserve"> 0 + CAL!Y5 + CAR!Y5 + CENT!Y5 + FLA!Y5 + MIDA!Y5 + MIDW!Y5 + NE!Y5 + NY!Y5 + NW!Y5 + SE!Y5 + SW!Y5 + TEN!Y5 + TEX!Y5</f>
        <v>1234484.1549753901</v>
      </c>
      <c r="Z5" s="4">
        <f xml:space="preserve"> 0 + CAL!Z5 + CAR!Z5 + CENT!Z5 + FLA!Z5 + MIDA!Z5 + MIDW!Z5 + NE!Z5 + NY!Z5 + NW!Z5 + SE!Z5 + SW!Z5 + TEN!Z5 + TEX!Z5</f>
        <v>1256821.8287346503</v>
      </c>
      <c r="AA5" s="4">
        <f xml:space="preserve"> 0 + CAL!AA5 + CAR!AA5 + CENT!AA5 + FLA!AA5 + MIDA!AA5 + MIDW!AA5 + NE!AA5 + NY!AA5 + NW!AA5 + SE!AA5 + SW!AA5 + TEN!AA5 + TEX!AA5</f>
        <v>1279783.22168398</v>
      </c>
      <c r="AB5" s="4">
        <f xml:space="preserve"> 0 + CAL!AB5 + CAR!AB5 + CENT!AB5 + FLA!AB5 + MIDA!AB5 + MIDW!AB5 + NE!AB5 + NY!AB5 + NW!AB5 + SE!AB5 + SW!AB5 + TEN!AB5 + TEX!AB5</f>
        <v>1303315.7931258599</v>
      </c>
      <c r="AC5" s="4">
        <f xml:space="preserve"> 0 + CAL!AC5 + CAR!AC5 + CENT!AC5 + FLA!AC5 + MIDA!AC5 + MIDW!AC5 + NE!AC5 + NY!AC5 + NW!AC5 + SE!AC5 + SW!AC5 + TEN!AC5 + TEX!AC5</f>
        <v>1327449.3422150197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tr">
        <f>CAL!A6</f>
        <v>Total_MWh</v>
      </c>
      <c r="B6" s="4">
        <f xml:space="preserve"> 0 + CAL!B6 + CAR!B6 + CENT!B6 + FLA!B6 + MIDA!B6 + MIDW!B6 + NE!B6 + NY!B6 + NW!B6 + SE!B6 + SW!B6 + TEN!B6 + TEX!B6</f>
        <v>3621247980.9375238</v>
      </c>
      <c r="C6" s="4">
        <f xml:space="preserve"> 0 + CAL!C6 + CAR!C6 + CENT!C6 + FLA!C6 + MIDA!C6 + MIDW!C6 + NE!C6 + NY!C6 + NW!C6 + SE!C6 + SW!C6 + TEN!C6 + TEX!C6</f>
        <v>3700646804.1202459</v>
      </c>
      <c r="D6" s="4">
        <f xml:space="preserve"> 0 + CAL!D6 + CAR!D6 + CENT!D6 + FLA!D6 + MIDA!D6 + MIDW!D6 + NE!D6 + NY!D6 + NW!D6 + SE!D6 + SW!D6 + TEN!D6 + TEX!D6</f>
        <v>3781631429.2366142</v>
      </c>
      <c r="E6" s="4">
        <f xml:space="preserve"> 0 + CAL!E6 + CAR!E6 + CENT!E6 + FLA!E6 + MIDA!E6 + MIDW!E6 + NE!E6 + NY!E6 + NW!E6 + SE!E6 + SW!E6 + TEN!E6 + TEX!E6</f>
        <v>3864235790.2970481</v>
      </c>
      <c r="F6" s="4">
        <f xml:space="preserve"> 0 + CAL!F6 + CAR!F6 + CENT!F6 + FLA!F6 + MIDA!F6 + MIDW!F6 + NE!F6 + NY!F6 + NW!F6 + SE!F6 + SW!F6 + TEN!F6 + TEX!F6</f>
        <v>3948492266.7143641</v>
      </c>
      <c r="G6" s="4">
        <f xml:space="preserve"> 0 + CAL!G6 + CAR!G6 + CENT!G6 + FLA!G6 + MIDA!G6 + MIDW!G6 + NE!G6 + NY!G6 + NW!G6 + SE!G6 + SW!G6 + TEN!G6 + TEX!G6</f>
        <v>4034433886.1647358</v>
      </c>
      <c r="H6" s="4">
        <f xml:space="preserve"> 0 + CAL!H6 + CAR!H6 + CENT!H6 + FLA!H6 + MIDA!H6 + MIDW!H6 + NE!H6 + NY!H6 + NW!H6 + SE!H6 + SW!H6 + TEN!H6 + TEX!H6</f>
        <v>4122094352.6243401</v>
      </c>
      <c r="I6" s="4">
        <f xml:space="preserve"> 0 + CAL!I6 + CAR!I6 + CENT!I6 + FLA!I6 + MIDA!I6 + MIDW!I6 + NE!I6 + NY!I6 + NW!I6 + SE!I6 + SW!I6 + TEN!I6 + TEX!I6</f>
        <v>4211508044.5430403</v>
      </c>
      <c r="J6" s="4">
        <f xml:space="preserve"> 0 + CAL!J6 + CAR!J6 + CENT!J6 + FLA!J6 + MIDA!J6 + MIDW!J6 + NE!J6 + NY!J6 + NW!J6 + SE!J6 + SW!J6 + TEN!J6 + TEX!J6</f>
        <v>4302710021.701333</v>
      </c>
      <c r="K6" s="4">
        <f xml:space="preserve"> 0 + CAL!K6 + CAR!K6 + CENT!K6 + FLA!K6 + MIDA!K6 + MIDW!K6 + NE!K6 + NY!K6 + NW!K6 + SE!K6 + SW!K6 + TEN!K6 + TEX!K6</f>
        <v>4395736050.8221092</v>
      </c>
      <c r="L6" s="4">
        <f xml:space="preserve"> 0 + CAL!L6 + CAR!L6 + CENT!L6 + FLA!L6 + MIDA!L6 + MIDW!L6 + NE!L6 + NY!L6 + NW!L6 + SE!L6 + SW!L6 + TEN!L6 + TEX!L6</f>
        <v>4490622609.1906538</v>
      </c>
      <c r="M6" s="4">
        <f xml:space="preserve"> 0 + CAL!M6 + CAR!M6 + CENT!M6 + FLA!M6 + MIDA!M6 + MIDW!M6 + NE!M6 + NY!M6 + NW!M6 + SE!M6 + SW!M6 + TEN!M6 + TEX!M6</f>
        <v>4587406906.1550732</v>
      </c>
      <c r="N6" s="4">
        <f xml:space="preserve"> 0 + CAL!N6 + CAR!N6 + CENT!N6 + FLA!N6 + MIDA!N6 + MIDW!N6 + NE!N6 + NY!N6 + NW!N6 + SE!N6 + SW!N6 + TEN!N6 + TEX!N6</f>
        <v>4686126902.8170586</v>
      </c>
      <c r="O6" s="4">
        <f xml:space="preserve"> 0 + CAL!O6 + CAR!O6 + CENT!O6 + FLA!O6 + MIDA!O6 + MIDW!O6 + NE!O6 + NY!O6 + NW!O6 + SE!O6 + SW!O6 + TEN!O6 + TEX!O6</f>
        <v>4786821300.8586941</v>
      </c>
      <c r="P6" s="4">
        <f xml:space="preserve"> 0 + CAL!P6 + CAR!P6 + CENT!P6 + FLA!P6 + MIDA!P6 + MIDW!P6 + NE!P6 + NY!P6 + NW!P6 + SE!P6 + SW!P6 + TEN!P6 + TEX!P6</f>
        <v>4889529596.513319</v>
      </c>
      <c r="Q6" s="4">
        <f xml:space="preserve"> 0 + CAL!Q6 + CAR!Q6 + CENT!Q6 + FLA!Q6 + MIDA!Q6 + MIDW!Q6 + NE!Q6 + NY!Q6 + NW!Q6 + SE!Q6 + SW!Q6 + TEN!Q6 + TEX!Q6</f>
        <v>4994292062.5585032</v>
      </c>
      <c r="R6" s="4">
        <f xml:space="preserve"> 0 + CAL!R6 + CAR!R6 + CENT!R6 + FLA!R6 + MIDA!R6 + MIDW!R6 + NE!R6 + NY!R6 + NW!R6 + SE!R6 + SW!R6 + TEN!R6 + TEX!R6</f>
        <v>5101149783.9900608</v>
      </c>
      <c r="S6" s="4">
        <f xml:space="preserve"> 0 + CAL!S6 + CAR!S6 + CENT!S6 + FLA!S6 + MIDA!S6 + MIDW!S6 + NE!S6 + NY!S6 + NW!S6 + SE!S6 + SW!S6 + TEN!S6 + TEX!S6</f>
        <v>5210144664.5041704</v>
      </c>
      <c r="T6" s="4">
        <f xml:space="preserve"> 0 + CAL!T6 + CAR!T6 + CENT!T6 + FLA!T6 + MIDA!T6 + MIDW!T6 + NE!T6 + NY!T6 + NW!T6 + SE!T6 + SW!T6 + TEN!T6 + TEX!T6</f>
        <v>5321319447.7950573</v>
      </c>
      <c r="U6" s="4">
        <f xml:space="preserve"> 0 + CAL!U6 + CAR!U6 + CENT!U6 + FLA!U6 + MIDA!U6 + MIDW!U6 + NE!U6 + NY!U6 + NW!U6 + SE!U6 + SW!U6 + TEN!U6 + TEX!U6</f>
        <v>5434717726.846014</v>
      </c>
      <c r="V6" s="4">
        <f xml:space="preserve"> 0 + CAL!V6 + CAR!V6 + CENT!V6 + FLA!V6 + MIDA!V6 + MIDW!V6 + NE!V6 + NY!V6 + NW!V6 + SE!V6 + SW!V6 + TEN!V6 + TEX!V6</f>
        <v>5550383976.6202831</v>
      </c>
      <c r="W6" s="4">
        <f xml:space="preserve"> 0 + CAL!W6 + CAR!W6 + CENT!W6 + FLA!W6 + MIDA!W6 + MIDW!W6 + NE!W6 + NY!W6 + NW!W6 + SE!W6 + SW!W6 + TEN!W6 + TEX!W6</f>
        <v>5668363553.5520191</v>
      </c>
      <c r="X6" s="4">
        <f xml:space="preserve"> 0 + CAL!X6 + CAR!X6 + CENT!X6 + FLA!X6 + MIDA!X6 + MIDW!X6 + NE!X6 + NY!X6 + NW!X6 + SE!X6 + SW!X6 + TEN!X6 + TEX!X6</f>
        <v>5788702726.5914059</v>
      </c>
      <c r="Y6" s="4">
        <f xml:space="preserve"> 0 + CAL!Y6 + CAR!Y6 + CENT!Y6 + FLA!Y6 + MIDA!Y6 + MIDW!Y6 + NE!Y6 + NY!Y6 + NW!Y6 + SE!Y6 + SW!Y6 + TEN!Y6 + TEX!Y6</f>
        <v>5911448684.5801945</v>
      </c>
      <c r="Z6" s="4">
        <f xml:space="preserve"> 0 + CAL!Z6 + CAR!Z6 + CENT!Z6 + FLA!Z6 + MIDA!Z6 + MIDW!Z6 + NE!Z6 + NY!Z6 + NW!Z6 + SE!Z6 + SW!Z6 + TEN!Z6 + TEX!Z6</f>
        <v>6036649563.2168913</v>
      </c>
      <c r="AA6" s="4">
        <f xml:space="preserve"> 0 + CAL!AA6 + CAR!AA6 + CENT!AA6 + FLA!AA6 + MIDA!AA6 + MIDW!AA6 + NE!AA6 + NY!AA6 + NW!AA6 + SE!AA6 + SW!AA6 + TEN!AA6 + TEX!AA6</f>
        <v>6164354462.3626966</v>
      </c>
      <c r="AB6" s="4">
        <f xml:space="preserve"> 0 + CAL!AB6 + CAR!AB6 + CENT!AB6 + FLA!AB6 + MIDA!AB6 + MIDW!AB6 + NE!AB6 + NY!AB6 + NW!AB6 + SE!AB6 + SW!AB6 + TEN!AB6 + TEX!AB6</f>
        <v>6294613460.6281872</v>
      </c>
      <c r="AC6" s="4">
        <f xml:space="preserve"> 0 + CAL!AC6 + CAR!AC6 + CENT!AC6 + FLA!AC6 + MIDA!AC6 + MIDW!AC6 + NE!AC6 + NY!AC6 + NW!AC6 + SE!AC6 + SW!AC6 + TEN!AC6 + TEX!AC6</f>
        <v>6427477639.9252892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tr">
        <f>CAL!A7</f>
        <v>Total_Target</v>
      </c>
      <c r="B7" s="4">
        <f xml:space="preserve"> 0 + CAL!B7 + CAR!B7 + CENT!B7 + FLA!B7 + MIDA!B7 + MIDW!B7 + NE!B7 + NY!B7 + NW!B7 + SE!B7 + SW!B7 + TEN!B7 + TEX!B7</f>
        <v>3621247980.9375248</v>
      </c>
      <c r="C7" s="4">
        <f xml:space="preserve"> 0 + CAL!C7 + CAR!C7 + CENT!C7 + FLA!C7 + MIDA!C7 + MIDW!C7 + NE!C7 + NY!C7 + NW!C7 + SE!C7 + SW!C7 + TEN!C7 + TEX!C7</f>
        <v>3700644863.1633744</v>
      </c>
      <c r="D7" s="4">
        <f xml:space="preserve"> 0 + CAL!D7 + CAR!D7 + CENT!D7 + FLA!D7 + MIDA!D7 + MIDW!D7 + NE!D7 + NY!D7 + NW!D7 + SE!D7 + SW!D7 + TEN!D7 + TEX!D7</f>
        <v>3781629683.0337415</v>
      </c>
      <c r="E7" s="4">
        <f xml:space="preserve"> 0 + CAL!E7 + CAR!E7 + CENT!E7 + FLA!E7 + MIDA!E7 + MIDW!E7 + NE!E7 + NY!E7 + NW!E7 + SE!E7 + SW!E7 + TEN!E7 + TEX!E7</f>
        <v>3864234199.3015151</v>
      </c>
      <c r="F7" s="4">
        <f xml:space="preserve"> 0 + CAL!F7 + CAR!F7 + CENT!F7 + FLA!F7 + MIDA!F7 + MIDW!F7 + NE!F7 + NY!F7 + NW!F7 + SE!F7 + SW!F7 + TEN!F7 + TEX!F7</f>
        <v>3948490805.8946428</v>
      </c>
      <c r="G7" s="4">
        <f xml:space="preserve"> 0 + CAL!G7 + CAR!G7 + CENT!G7 + FLA!G7 + MIDA!G7 + MIDW!G7 + NE!G7 + NY!G7 + NW!G7 + SE!G7 + SW!G7 + TEN!G7 + TEX!G7</f>
        <v>4034432544.6196351</v>
      </c>
      <c r="H7" s="4">
        <f xml:space="preserve"> 0 + CAL!H7 + CAR!H7 + CENT!H7 + FLA!H7 + MIDA!H7 + MIDW!H7 + NE!H7 + NY!H7 + NW!H7 + SE!H7 + SW!H7 + TEN!H7 + TEX!H7</f>
        <v>4122093118.1191282</v>
      </c>
      <c r="I7" s="4">
        <f xml:space="preserve"> 0 + CAL!I7 + CAR!I7 + CENT!I7 + FLA!I7 + MIDA!I7 + MIDW!I7 + NE!I7 + NY!I7 + NW!I7 + SE!I7 + SW!I7 + TEN!I7 + TEX!I7</f>
        <v>4211506903.0886106</v>
      </c>
      <c r="J7" s="4">
        <f xml:space="preserve"> 0 + CAL!J7 + CAR!J7 + CENT!J7 + FLA!J7 + MIDA!J7 + MIDW!J7 + NE!J7 + NY!J7 + NW!J7 + SE!J7 + SW!J7 + TEN!J7 + TEX!J7</f>
        <v>4302708963.7574835</v>
      </c>
      <c r="K7" s="4">
        <f xml:space="preserve"> 0 + CAL!K7 + CAR!K7 + CENT!K7 + FLA!K7 + MIDA!K7 + MIDW!K7 + NE!K7 + NY!K7 + NW!K7 + SE!K7 + SW!K7 + TEN!K7 + TEX!K7</f>
        <v>4395735065.6397333</v>
      </c>
      <c r="L7" s="4">
        <f xml:space="preserve"> 0 + CAL!L7 + CAR!L7 + CENT!L7 + FLA!L7 + MIDA!L7 + MIDW!L7 + NE!L7 + NY!L7 + NW!L7 + SE!L7 + SW!L7 + TEN!L7 + TEX!L7</f>
        <v>4490621689.5596275</v>
      </c>
      <c r="M7" s="4">
        <f xml:space="preserve"> 0 + CAL!M7 + CAR!M7 + CENT!M7 + FLA!M7 + MIDA!M7 + MIDW!M7 + NE!M7 + NY!M7 + NW!M7 + SE!M7 + SW!M7 + TEN!M7 + TEX!M7</f>
        <v>4587406045.957922</v>
      </c>
      <c r="N7" s="4">
        <f xml:space="preserve"> 0 + CAL!N7 + CAR!N7 + CENT!N7 + FLA!N7 + MIDA!N7 + MIDW!N7 + NE!N7 + NY!N7 + NW!N7 + SE!N7 + SW!N7 + TEN!N7 + TEX!N7</f>
        <v>4686126089.4841795</v>
      </c>
      <c r="O7" s="4">
        <f xml:space="preserve"> 0 + CAL!O7 + CAR!O7 + CENT!O7 + FLA!O7 + MIDA!O7 + MIDW!O7 + NE!O7 + NY!O7 + NW!O7 + SE!O7 + SW!O7 + TEN!O7 + TEX!O7</f>
        <v>4786820533.8809576</v>
      </c>
      <c r="P7" s="4">
        <f xml:space="preserve"> 0 + CAL!P7 + CAR!P7 + CENT!P7 + FLA!P7 + MIDA!P7 + MIDW!P7 + NE!P7 + NY!P7 + NW!P7 + SE!P7 + SW!P7 + TEN!P7 + TEX!P7</f>
        <v>4889528867.1656771</v>
      </c>
      <c r="Q7" s="4">
        <f xml:space="preserve"> 0 + CAL!Q7 + CAR!Q7 + CENT!Q7 + FLA!Q7 + MIDA!Q7 + MIDW!Q7 + NE!Q7 + NY!Q7 + NW!Q7 + SE!Q7 + SW!Q7 + TEN!Q7 + TEX!Q7</f>
        <v>4994291367.1160936</v>
      </c>
      <c r="R7" s="4">
        <f xml:space="preserve"> 0 + CAL!R7 + CAR!R7 + CENT!R7 + FLA!R7 + MIDA!R7 + MIDW!R7 + NE!R7 + NY!R7 + NW!R7 + SE!R7 + SW!R7 + TEN!R7 + TEX!R7</f>
        <v>5101149117.0655155</v>
      </c>
      <c r="S7" s="4">
        <f xml:space="preserve"> 0 + CAL!S7 + CAR!S7 + CENT!S7 + FLA!S7 + MIDA!S7 + MIDW!S7 + NE!S7 + NY!S7 + NW!S7 + SE!S7 + SW!S7 + TEN!S7 + TEX!S7</f>
        <v>5210144022.0139265</v>
      </c>
      <c r="T7" s="4">
        <f xml:space="preserve"> 0 + CAL!T7 + CAR!T7 + CENT!T7 + FLA!T7 + MIDA!T7 + MIDW!T7 + NE!T7 + NY!T7 + NW!T7 + SE!T7 + SW!T7 + TEN!T7 + TEX!T7</f>
        <v>5321318825.0613079</v>
      </c>
      <c r="U7" s="4">
        <f xml:space="preserve"> 0 + CAL!U7 + CAR!U7 + CENT!U7 + FLA!U7 + MIDA!U7 + MIDW!U7 + NE!U7 + NY!U7 + NW!U7 + SE!U7 + SW!U7 + TEN!U7 + TEX!U7</f>
        <v>5434717124.1696339</v>
      </c>
      <c r="V7" s="4">
        <f xml:space="preserve"> 0 + CAL!V7 + CAR!V7 + CENT!V7 + FLA!V7 + MIDA!V7 + MIDW!V7 + NE!V7 + NY!V7 + NW!V7 + SE!V7 + SW!V7 + TEN!V7 + TEX!V7</f>
        <v>5550383389.2601204</v>
      </c>
      <c r="W7" s="4">
        <f xml:space="preserve"> 0 + CAL!W7 + CAR!W7 + CENT!W7 + FLA!W7 + MIDA!W7 + MIDW!W7 + NE!W7 + NY!W7 + NW!W7 + SE!W7 + SW!W7 + TEN!W7 + TEX!W7</f>
        <v>5668362979.6524277</v>
      </c>
      <c r="X7" s="4">
        <f xml:space="preserve"> 0 + CAL!X7 + CAR!X7 + CENT!X7 + FLA!X7 + MIDA!X7 + MIDW!X7 + NE!X7 + NY!X7 + NW!X7 + SE!X7 + SW!X7 + TEN!X7 + TEX!X7</f>
        <v>5788702161.8525734</v>
      </c>
      <c r="Y7" s="4">
        <f xml:space="preserve"> 0 + CAL!Y7 + CAR!Y7 + CENT!Y7 + FLA!Y7 + MIDA!Y7 + MIDW!Y7 + NE!Y7 + NY!Y7 + NW!Y7 + SE!Y7 + SW!Y7 + TEN!Y7 + TEX!Y7</f>
        <v>5911448127.6967182</v>
      </c>
      <c r="Z7" s="4">
        <f xml:space="preserve"> 0 + CAL!Z7 + CAR!Z7 + CENT!Z7 + FLA!Z7 + MIDA!Z7 + MIDW!Z7 + NE!Z7 + NY!Z7 + NW!Z7 + SE!Z7 + SW!Z7 + TEN!Z7 + TEX!Z7</f>
        <v>6036649012.8577595</v>
      </c>
      <c r="AA7" s="4">
        <f xml:space="preserve"> 0 + CAL!AA7 + CAR!AA7 + CENT!AA7 + FLA!AA7 + MIDA!AA7 + MIDW!AA7 + NE!AA7 + NY!AA7 + NW!AA7 + SE!AA7 + SW!AA7 + TEN!AA7 + TEX!AA7</f>
        <v>6164353915.7220154</v>
      </c>
      <c r="AB7" s="4">
        <f xml:space="preserve"> 0 + CAL!AB7 + CAR!AB7 + CENT!AB7 + FLA!AB7 + MIDA!AB7 + MIDW!AB7 + NE!AB7 + NY!AB7 + NW!AB7 + SE!AB7 + SW!AB7 + TEN!AB7 + TEX!AB7</f>
        <v>6294612916.6435595</v>
      </c>
      <c r="AC7" s="4">
        <f xml:space="preserve"> 0 + CAL!AC7 + CAR!AC7 + CENT!AC7 + FLA!AC7 + MIDA!AC7 + MIDW!AC7 + NE!AC7 + NY!AC7 + NW!AC7 + SE!AC7 + SW!AC7 + TEN!AC7 + TEX!AC7</f>
        <v>6427477097.583518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tr">
        <f>CAL!A8</f>
        <v>MW_Cost</v>
      </c>
      <c r="B8" s="4">
        <f xml:space="preserve"> 0 + CAL!B8 + CAR!B8 + CENT!B8 + FLA!B8 + MIDA!B8 + MIDW!B8 + NE!B8 + NY!B8 + NW!B8 + SE!B8 + SW!B8 + TEN!B8 + TEX!B8</f>
        <v>368110.79937500006</v>
      </c>
      <c r="C8" s="4">
        <f xml:space="preserve"> 0 + CAL!C8 + CAR!C8 + CENT!C8 + FLA!C8 + MIDA!C8 + MIDW!C8 + NE!C8 + NY!C8 + NW!C8 + SE!C8 + SW!C8 + TEN!C8 + TEX!C8</f>
        <v>365541.52628261002</v>
      </c>
      <c r="D8" s="4">
        <f xml:space="preserve"> 0 + CAL!D8 + CAR!D8 + CENT!D8 + FLA!D8 + MIDA!D8 + MIDW!D8 + NE!D8 + NY!D8 + NW!D8 + SE!D8 + SW!D8 + TEN!D8 + TEX!D8</f>
        <v>363445.95643134997</v>
      </c>
      <c r="E8" s="4">
        <f xml:space="preserve"> 0 + CAL!E8 + CAR!E8 + CENT!E8 + FLA!E8 + MIDA!E8 + MIDW!E8 + NE!E8 + NY!E8 + NW!E8 + SE!E8 + SW!E8 + TEN!E8 + TEX!E8</f>
        <v>361634.53636184998</v>
      </c>
      <c r="F8" s="4">
        <f xml:space="preserve"> 0 + CAL!F8 + CAR!F8 + CENT!F8 + FLA!F8 + MIDA!F8 + MIDW!F8 + NE!F8 + NY!F8 + NW!F8 + SE!F8 + SW!F8 + TEN!F8 + TEX!F8</f>
        <v>360006.97370635002</v>
      </c>
      <c r="G8" s="4">
        <f xml:space="preserve"> 0 + CAL!G8 + CAR!G8 + CENT!G8 + FLA!G8 + MIDA!G8 + MIDW!G8 + NE!G8 + NY!G8 + NW!G8 + SE!G8 + SW!G8 + TEN!G8 + TEX!G8</f>
        <v>358527.00822094997</v>
      </c>
      <c r="H8" s="4">
        <f xml:space="preserve"> 0 + CAL!H8 + CAR!H8 + CENT!H8 + FLA!H8 + MIDA!H8 + MIDW!H8 + NE!H8 + NY!H8 + NW!H8 + SE!H8 + SW!H8 + TEN!H8 + TEX!H8</f>
        <v>357248.18784912996</v>
      </c>
      <c r="I8" s="4">
        <f xml:space="preserve"> 0 + CAL!I8 + CAR!I8 + CENT!I8 + FLA!I8 + MIDA!I8 + MIDW!I8 + NE!I8 + NY!I8 + NW!I8 + SE!I8 + SW!I8 + TEN!I8 + TEX!I8</f>
        <v>356178.96923614008</v>
      </c>
      <c r="J8" s="4">
        <f xml:space="preserve"> 0 + CAL!J8 + CAR!J8 + CENT!J8 + FLA!J8 + MIDA!J8 + MIDW!J8 + NE!J8 + NY!J8 + NW!J8 + SE!J8 + SW!J8 + TEN!J8 + TEX!J8</f>
        <v>355276.58345317998</v>
      </c>
      <c r="K8" s="4">
        <f xml:space="preserve"> 0 + CAL!K8 + CAR!K8 + CENT!K8 + FLA!K8 + MIDA!K8 + MIDW!K8 + NE!K8 + NY!K8 + NW!K8 + SE!K8 + SW!K8 + TEN!K8 + TEX!K8</f>
        <v>354516.33213615994</v>
      </c>
      <c r="L8" s="4">
        <f xml:space="preserve"> 0 + CAL!L8 + CAR!L8 + CENT!L8 + FLA!L8 + MIDA!L8 + MIDW!L8 + NE!L8 + NY!L8 + NW!L8 + SE!L8 + SW!L8 + TEN!L8 + TEX!L8</f>
        <v>353908.42579070997</v>
      </c>
      <c r="M8" s="4">
        <f xml:space="preserve"> 0 + CAL!M8 + CAR!M8 + CENT!M8 + FLA!M8 + MIDA!M8 + MIDW!M8 + NE!M8 + NY!M8 + NW!M8 + SE!M8 + SW!M8 + TEN!M8 + TEX!M8</f>
        <v>353622.68168004992</v>
      </c>
      <c r="N8" s="4">
        <f xml:space="preserve"> 0 + CAL!N8 + CAR!N8 + CENT!N8 + FLA!N8 + MIDA!N8 + MIDW!N8 + NE!N8 + NY!N8 + NW!N8 + SE!N8 + SW!N8 + TEN!N8 + TEX!N8</f>
        <v>353578.54083843</v>
      </c>
      <c r="O8" s="4">
        <f xml:space="preserve"> 0 + CAL!O8 + CAR!O8 + CENT!O8 + FLA!O8 + MIDA!O8 + MIDW!O8 + NE!O8 + NY!O8 + NW!O8 + SE!O8 + SW!O8 + TEN!O8 + TEX!O8</f>
        <v>353697.71540086996</v>
      </c>
      <c r="P8" s="4">
        <f xml:space="preserve"> 0 + CAL!P8 + CAR!P8 + CENT!P8 + FLA!P8 + MIDA!P8 + MIDW!P8 + NE!P8 + NY!P8 + NW!P8 + SE!P8 + SW!P8 + TEN!P8 + TEX!P8</f>
        <v>353982.21387058002</v>
      </c>
      <c r="Q8" s="4">
        <f xml:space="preserve"> 0 + CAL!Q8 + CAR!Q8 + CENT!Q8 + FLA!Q8 + MIDA!Q8 + MIDW!Q8 + NE!Q8 + NY!Q8 + NW!Q8 + SE!Q8 + SW!Q8 + TEN!Q8 + TEX!Q8</f>
        <v>354448.72279143997</v>
      </c>
      <c r="R8" s="4">
        <f xml:space="preserve"> 0 + CAL!R8 + CAR!R8 + CENT!R8 + FLA!R8 + MIDA!R8 + MIDW!R8 + NE!R8 + NY!R8 + NW!R8 + SE!R8 + SW!R8 + TEN!R8 + TEX!R8</f>
        <v>355089.39775606996</v>
      </c>
      <c r="S8" s="4">
        <f xml:space="preserve"> 0 + CAL!S8 + CAR!S8 + CENT!S8 + FLA!S8 + MIDA!S8 + MIDW!S8 + NE!S8 + NY!S8 + NW!S8 + SE!S8 + SW!S8 + TEN!S8 + TEX!S8</f>
        <v>355899.18807563005</v>
      </c>
      <c r="T8" s="4">
        <f xml:space="preserve"> 0 + CAL!T8 + CAR!T8 + CENT!T8 + FLA!T8 + MIDA!T8 + MIDW!T8 + NE!T8 + NY!T8 + NW!T8 + SE!T8 + SW!T8 + TEN!T8 + TEX!T8</f>
        <v>356892.16025429993</v>
      </c>
      <c r="U8" s="4">
        <f xml:space="preserve"> 0 + CAL!U8 + CAR!U8 + CENT!U8 + FLA!U8 + MIDA!U8 + MIDW!U8 + NE!U8 + NY!U8 + NW!U8 + SE!U8 + SW!U8 + TEN!U8 + TEX!U8</f>
        <v>358071.98176841991</v>
      </c>
      <c r="V8" s="4">
        <f xml:space="preserve"> 0 + CAL!V8 + CAR!V8 + CENT!V8 + FLA!V8 + MIDA!V8 + MIDW!V8 + NE!V8 + NY!V8 + NW!V8 + SE!V8 + SW!V8 + TEN!V8 + TEX!V8</f>
        <v>359429.56338281999</v>
      </c>
      <c r="W8" s="4">
        <f xml:space="preserve"> 0 + CAL!W8 + CAR!W8 + CENT!W8 + FLA!W8 + MIDA!W8 + MIDW!W8 + NE!W8 + NY!W8 + NW!W8 + SE!W8 + SW!W8 + TEN!W8 + TEX!W8</f>
        <v>360954.92125260999</v>
      </c>
      <c r="X8" s="4">
        <f xml:space="preserve"> 0 + CAL!X8 + CAR!X8 + CENT!X8 + FLA!X8 + MIDA!X8 + MIDW!X8 + NE!X8 + NY!X8 + NW!X8 + SE!X8 + SW!X8 + TEN!X8 + TEX!X8</f>
        <v>362657.05542148004</v>
      </c>
      <c r="Y8" s="4">
        <f xml:space="preserve"> 0 + CAL!Y8 + CAR!Y8 + CENT!Y8 + FLA!Y8 + MIDA!Y8 + MIDW!Y8 + NE!Y8 + NY!Y8 + NW!Y8 + SE!Y8 + SW!Y8 + TEN!Y8 + TEX!Y8</f>
        <v>364545.21150248998</v>
      </c>
      <c r="Z8" s="4">
        <f xml:space="preserve"> 0 + CAL!Z8 + CAR!Z8 + CENT!Z8 + FLA!Z8 + MIDA!Z8 + MIDW!Z8 + NE!Z8 + NY!Z8 + NW!Z8 + SE!Z8 + SW!Z8 + TEN!Z8 + TEX!Z8</f>
        <v>366613.31287864991</v>
      </c>
      <c r="AA8" s="4">
        <f xml:space="preserve"> 0 + CAL!AA8 + CAR!AA8 + CENT!AA8 + FLA!AA8 + MIDA!AA8 + MIDW!AA8 + NE!AA8 + NY!AA8 + NW!AA8 + SE!AA8 + SW!AA8 + TEN!AA8 + TEX!AA8</f>
        <v>368868.72804021003</v>
      </c>
      <c r="AB8" s="4">
        <f xml:space="preserve"> 0 + CAL!AB8 + CAR!AB8 + CENT!AB8 + FLA!AB8 + MIDA!AB8 + MIDW!AB8 + NE!AB8 + NY!AB8 + NW!AB8 + SE!AB8 + SW!AB8 + TEN!AB8 + TEX!AB8</f>
        <v>371298.53743758006</v>
      </c>
      <c r="AC8" s="4">
        <f xml:space="preserve"> 0 + CAL!AC8 + CAR!AC8 + CENT!AC8 + FLA!AC8 + MIDA!AC8 + MIDW!AC8 + NE!AC8 + NY!AC8 + NW!AC8 + SE!AC8 + SW!AC8 + TEN!AC8 + TEX!AC8</f>
        <v>373908.82680584997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tr">
        <f>CAL!A9</f>
        <v>MWh_Cost</v>
      </c>
      <c r="B9" s="4">
        <f xml:space="preserve"> 0 + CAL!B9 + CAR!B9 + CENT!B9 + FLA!B9 + MIDA!B9 + MIDW!B9 + NE!B9 + NY!B9 + NW!B9 + SE!B9 + SW!B9 + TEN!B9 + TEX!B9</f>
        <v>63988.383580840004</v>
      </c>
      <c r="C9" s="4">
        <f xml:space="preserve"> 0 + CAL!C9 + CAR!C9 + CENT!C9 + FLA!C9 + MIDA!C9 + MIDW!C9 + NE!C9 + NY!C9 + NW!C9 + SE!C9 + SW!C9 + TEN!C9 + TEX!C9</f>
        <v>66686.614340699991</v>
      </c>
      <c r="D9" s="4">
        <f xml:space="preserve"> 0 + CAL!D9 + CAR!D9 + CENT!D9 + FLA!D9 + MIDA!D9 + MIDW!D9 + NE!D9 + NY!D9 + NW!D9 + SE!D9 + SW!D9 + TEN!D9 + TEX!D9</f>
        <v>69410.649464030008</v>
      </c>
      <c r="E9" s="4">
        <f xml:space="preserve"> 0 + CAL!E9 + CAR!E9 + CENT!E9 + FLA!E9 + MIDA!E9 + MIDW!E9 + NE!E9 + NY!E9 + NW!E9 + SE!E9 + SW!E9 + TEN!E9 + TEX!E9</f>
        <v>72145.623022319996</v>
      </c>
      <c r="F9" s="4">
        <f xml:space="preserve"> 0 + CAL!F9 + CAR!F9 + CENT!F9 + FLA!F9 + MIDA!F9 + MIDW!F9 + NE!F9 + NY!F9 + NW!F9 + SE!F9 + SW!F9 + TEN!F9 + TEX!F9</f>
        <v>74902.342038789997</v>
      </c>
      <c r="G9" s="4">
        <f xml:space="preserve"> 0 + CAL!G9 + CAR!G9 + CENT!G9 + FLA!G9 + MIDA!G9 + MIDW!G9 + NE!G9 + NY!G9 + NW!G9 + SE!G9 + SW!G9 + TEN!G9 + TEX!G9</f>
        <v>77677.970454129987</v>
      </c>
      <c r="H9" s="4">
        <f xml:space="preserve"> 0 + CAL!H9 + CAR!H9 + CENT!H9 + FLA!H9 + MIDA!H9 + MIDW!H9 + NE!H9 + NY!H9 + NW!H9 + SE!H9 + SW!H9 + TEN!H9 + TEX!H9</f>
        <v>80464.679916050023</v>
      </c>
      <c r="I9" s="4">
        <f xml:space="preserve"> 0 + CAL!I9 + CAR!I9 + CENT!I9 + FLA!I9 + MIDA!I9 + MIDW!I9 + NE!I9 + NY!I9 + NW!I9 + SE!I9 + SW!I9 + TEN!I9 + TEX!I9</f>
        <v>83272.889244699982</v>
      </c>
      <c r="J9" s="4">
        <f xml:space="preserve"> 0 + CAL!J9 + CAR!J9 + CENT!J9 + FLA!J9 + MIDA!J9 + MIDW!J9 + NE!J9 + NY!J9 + NW!J9 + SE!J9 + SW!J9 + TEN!J9 + TEX!J9</f>
        <v>86111.607945039999</v>
      </c>
      <c r="K9" s="4">
        <f xml:space="preserve"> 0 + CAL!K9 + CAR!K9 + CENT!K9 + FLA!K9 + MIDA!K9 + MIDW!K9 + NE!K9 + NY!K9 + NW!K9 + SE!K9 + SW!K9 + TEN!K9 + TEX!K9</f>
        <v>88972.590164410009</v>
      </c>
      <c r="L9" s="4">
        <f xml:space="preserve"> 0 + CAL!L9 + CAR!L9 + CENT!L9 + FLA!L9 + MIDA!L9 + MIDW!L9 + NE!L9 + NY!L9 + NW!L9 + SE!L9 + SW!L9 + TEN!L9 + TEX!L9</f>
        <v>91862.038603859997</v>
      </c>
      <c r="M9" s="4">
        <f xml:space="preserve"> 0 + CAL!M9 + CAR!M9 + CENT!M9 + FLA!M9 + MIDA!M9 + MIDW!M9 + NE!M9 + NY!M9 + NW!M9 + SE!M9 + SW!M9 + TEN!M9 + TEX!M9</f>
        <v>94780.177988560012</v>
      </c>
      <c r="N9" s="4">
        <f xml:space="preserve"> 0 + CAL!N9 + CAR!N9 + CENT!N9 + FLA!N9 + MIDA!N9 + MIDW!N9 + NE!N9 + NY!N9 + NW!N9 + SE!N9 + SW!N9 + TEN!N9 + TEX!N9</f>
        <v>97725.65108689999</v>
      </c>
      <c r="O9" s="4">
        <f xml:space="preserve"> 0 + CAL!O9 + CAR!O9 + CENT!O9 + FLA!O9 + MIDA!O9 + MIDW!O9 + NE!O9 + NY!O9 + NW!O9 + SE!O9 + SW!O9 + TEN!O9 + TEX!O9</f>
        <v>100701.78192332</v>
      </c>
      <c r="P9" s="4">
        <f xml:space="preserve"> 0 + CAL!P9 + CAR!P9 + CENT!P9 + FLA!P9 + MIDA!P9 + MIDW!P9 + NE!P9 + NY!P9 + NW!P9 + SE!P9 + SW!P9 + TEN!P9 + TEX!P9</f>
        <v>103710.26284061998</v>
      </c>
      <c r="Q9" s="4">
        <f xml:space="preserve"> 0 + CAL!Q9 + CAR!Q9 + CENT!Q9 + FLA!Q9 + MIDA!Q9 + MIDW!Q9 + NE!Q9 + NY!Q9 + NW!Q9 + SE!Q9 + SW!Q9 + TEN!Q9 + TEX!Q9</f>
        <v>106751.80819150002</v>
      </c>
      <c r="R9" s="4">
        <f xml:space="preserve"> 0 + CAL!R9 + CAR!R9 + CENT!R9 + FLA!R9 + MIDA!R9 + MIDW!R9 + NE!R9 + NY!R9 + NW!R9 + SE!R9 + SW!R9 + TEN!R9 + TEX!R9</f>
        <v>109828.93464173001</v>
      </c>
      <c r="S9" s="4">
        <f xml:space="preserve"> 0 + CAL!S9 + CAR!S9 + CENT!S9 + FLA!S9 + MIDA!S9 + MIDW!S9 + NE!S9 + NY!S9 + NW!S9 + SE!S9 + SW!S9 + TEN!S9 + TEX!S9</f>
        <v>112942.66445574998</v>
      </c>
      <c r="T9" s="4">
        <f xml:space="preserve"> 0 + CAL!T9 + CAR!T9 + CENT!T9 + FLA!T9 + MIDA!T9 + MIDW!T9 + NE!T9 + NY!T9 + NW!T9 + SE!T9 + SW!T9 + TEN!T9 + TEX!T9</f>
        <v>116094.92749125</v>
      </c>
      <c r="U9" s="4">
        <f xml:space="preserve"> 0 + CAL!U9 + CAR!U9 + CENT!U9 + FLA!U9 + MIDA!U9 + MIDW!U9 + NE!U9 + NY!U9 + NW!U9 + SE!U9 + SW!U9 + TEN!U9 + TEX!U9</f>
        <v>119286.16343201998</v>
      </c>
      <c r="V9" s="4">
        <f xml:space="preserve"> 0 + CAL!V9 + CAR!V9 + CENT!V9 + FLA!V9 + MIDA!V9 + MIDW!V9 + NE!V9 + NY!V9 + NW!V9 + SE!V9 + SW!V9 + TEN!V9 + TEX!V9</f>
        <v>122516.16825156999</v>
      </c>
      <c r="W9" s="4">
        <f xml:space="preserve"> 0 + CAL!W9 + CAR!W9 + CENT!W9 + FLA!W9 + MIDA!W9 + MIDW!W9 + NE!W9 + NY!W9 + NW!W9 + SE!W9 + SW!W9 + TEN!W9 + TEX!W9</f>
        <v>125792.60836176999</v>
      </c>
      <c r="X9" s="4">
        <f xml:space="preserve"> 0 + CAL!X9 + CAR!X9 + CENT!X9 + FLA!X9 + MIDA!X9 + MIDW!X9 + NE!X9 + NY!X9 + NW!X9 + SE!X9 + SW!X9 + TEN!X9 + TEX!X9</f>
        <v>129114.53183086001</v>
      </c>
      <c r="Y9" s="4">
        <f xml:space="preserve"> 0 + CAL!Y9 + CAR!Y9 + CENT!Y9 + FLA!Y9 + MIDA!Y9 + MIDW!Y9 + NE!Y9 + NY!Y9 + NW!Y9 + SE!Y9 + SW!Y9 + TEN!Y9 + TEX!Y9</f>
        <v>132482.50738184</v>
      </c>
      <c r="Z9" s="4">
        <f xml:space="preserve"> 0 + CAL!Z9 + CAR!Z9 + CENT!Z9 + FLA!Z9 + MIDA!Z9 + MIDW!Z9 + NE!Z9 + NY!Z9 + NW!Z9 + SE!Z9 + SW!Z9 + TEN!Z9 + TEX!Z9</f>
        <v>135898.60661707001</v>
      </c>
      <c r="AA9" s="4">
        <f xml:space="preserve"> 0 + CAL!AA9 + CAR!AA9 + CENT!AA9 + FLA!AA9 + MIDA!AA9 + MIDW!AA9 + NE!AA9 + NY!AA9 + NW!AA9 + SE!AA9 + SW!AA9 + TEN!AA9 + TEX!AA9</f>
        <v>139363.48030937</v>
      </c>
      <c r="AB9" s="4">
        <f xml:space="preserve"> 0 + CAL!AB9 + CAR!AB9 + CENT!AB9 + FLA!AB9 + MIDA!AB9 + MIDW!AB9 + NE!AB9 + NY!AB9 + NW!AB9 + SE!AB9 + SW!AB9 + TEN!AB9 + TEX!AB9</f>
        <v>142880.02766690002</v>
      </c>
      <c r="AC9" s="4">
        <f xml:space="preserve"> 0 + CAL!AC9 + CAR!AC9 + CENT!AC9 + FLA!AC9 + MIDA!AC9 + MIDW!AC9 + NE!AC9 + NY!AC9 + NW!AC9 + SE!AC9 + SW!AC9 + TEN!AC9 + TEX!AC9</f>
        <v>146449.13539297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tr">
        <f>CAL!A10</f>
        <v>Outage_Cost</v>
      </c>
      <c r="B10" s="4">
        <f xml:space="preserve"> 0 + CAL!B10 + CAR!B10 + CENT!B10 + FLA!B10 + MIDA!B10 + MIDW!B10 + NE!B10 + NY!B10 + NW!B10 + SE!B10 + SW!B10 + TEN!B10 + TEX!B10</f>
        <v>0</v>
      </c>
      <c r="C10" s="4">
        <f xml:space="preserve"> 0 + CAL!C10 + CAR!C10 + CENT!C10 + FLA!C10 + MIDA!C10 + MIDW!C10 + NE!C10 + NY!C10 + NW!C10 + SE!C10 + SW!C10 + TEN!C10 + TEX!C10</f>
        <v>0</v>
      </c>
      <c r="D10" s="4">
        <f xml:space="preserve"> 0 + CAL!D10 + CAR!D10 + CENT!D10 + FLA!D10 + MIDA!D10 + MIDW!D10 + NE!D10 + NY!D10 + NW!D10 + SE!D10 + SW!D10 + TEN!D10 + TEX!D10</f>
        <v>0</v>
      </c>
      <c r="E10" s="4">
        <f xml:space="preserve"> 0 + CAL!E10 + CAR!E10 + CENT!E10 + FLA!E10 + MIDA!E10 + MIDW!E10 + NE!E10 + NY!E10 + NW!E10 + SE!E10 + SW!E10 + TEN!E10 + TEX!E10</f>
        <v>0</v>
      </c>
      <c r="F10" s="4">
        <f xml:space="preserve"> 0 + CAL!F10 + CAR!F10 + CENT!F10 + FLA!F10 + MIDA!F10 + MIDW!F10 + NE!F10 + NY!F10 + NW!F10 + SE!F10 + SW!F10 + TEN!F10 + TEX!F10</f>
        <v>0</v>
      </c>
      <c r="G10" s="4">
        <f xml:space="preserve"> 0 + CAL!G10 + CAR!G10 + CENT!G10 + FLA!G10 + MIDA!G10 + MIDW!G10 + NE!G10 + NY!G10 + NW!G10 + SE!G10 + SW!G10 + TEN!G10 + TEX!G10</f>
        <v>0</v>
      </c>
      <c r="H10" s="4">
        <f xml:space="preserve"> 0 + CAL!H10 + CAR!H10 + CENT!H10 + FLA!H10 + MIDA!H10 + MIDW!H10 + NE!H10 + NY!H10 + NW!H10 + SE!H10 + SW!H10 + TEN!H10 + TEX!H10</f>
        <v>0</v>
      </c>
      <c r="I10" s="4">
        <f xml:space="preserve"> 0 + CAL!I10 + CAR!I10 + CENT!I10 + FLA!I10 + MIDA!I10 + MIDW!I10 + NE!I10 + NY!I10 + NW!I10 + SE!I10 + SW!I10 + TEN!I10 + TEX!I10</f>
        <v>0</v>
      </c>
      <c r="J10" s="4">
        <f xml:space="preserve"> 0 + CAL!J10 + CAR!J10 + CENT!J10 + FLA!J10 + MIDA!J10 + MIDW!J10 + NE!J10 + NY!J10 + NW!J10 + SE!J10 + SW!J10 + TEN!J10 + TEX!J10</f>
        <v>0</v>
      </c>
      <c r="K10" s="4">
        <f xml:space="preserve"> 0 + CAL!K10 + CAR!K10 + CENT!K10 + FLA!K10 + MIDA!K10 + MIDW!K10 + NE!K10 + NY!K10 + NW!K10 + SE!K10 + SW!K10 + TEN!K10 + TEX!K10</f>
        <v>0</v>
      </c>
      <c r="L10" s="4">
        <f xml:space="preserve"> 0 + CAL!L10 + CAR!L10 + CENT!L10 + FLA!L10 + MIDA!L10 + MIDW!L10 + NE!L10 + NY!L10 + NW!L10 + SE!L10 + SW!L10 + TEN!L10 + TEX!L10</f>
        <v>0</v>
      </c>
      <c r="M10" s="4">
        <f xml:space="preserve"> 0 + CAL!M10 + CAR!M10 + CENT!M10 + FLA!M10 + MIDA!M10 + MIDW!M10 + NE!M10 + NY!M10 + NW!M10 + SE!M10 + SW!M10 + TEN!M10 + TEX!M10</f>
        <v>0</v>
      </c>
      <c r="N10" s="4">
        <f xml:space="preserve"> 0 + CAL!N10 + CAR!N10 + CENT!N10 + FLA!N10 + MIDA!N10 + MIDW!N10 + NE!N10 + NY!N10 + NW!N10 + SE!N10 + SW!N10 + TEN!N10 + TEX!N10</f>
        <v>0</v>
      </c>
      <c r="O10" s="4">
        <f xml:space="preserve"> 0 + CAL!O10 + CAR!O10 + CENT!O10 + FLA!O10 + MIDA!O10 + MIDW!O10 + NE!O10 + NY!O10 + NW!O10 + SE!O10 + SW!O10 + TEN!O10 + TEX!O10</f>
        <v>0</v>
      </c>
      <c r="P10" s="4">
        <f xml:space="preserve"> 0 + CAL!P10 + CAR!P10 + CENT!P10 + FLA!P10 + MIDA!P10 + MIDW!P10 + NE!P10 + NY!P10 + NW!P10 + SE!P10 + SW!P10 + TEN!P10 + TEX!P10</f>
        <v>0</v>
      </c>
      <c r="Q10" s="4">
        <f xml:space="preserve"> 0 + CAL!Q10 + CAR!Q10 + CENT!Q10 + FLA!Q10 + MIDA!Q10 + MIDW!Q10 + NE!Q10 + NY!Q10 + NW!Q10 + SE!Q10 + SW!Q10 + TEN!Q10 + TEX!Q10</f>
        <v>0</v>
      </c>
      <c r="R10" s="4">
        <f xml:space="preserve"> 0 + CAL!R10 + CAR!R10 + CENT!R10 + FLA!R10 + MIDA!R10 + MIDW!R10 + NE!R10 + NY!R10 + NW!R10 + SE!R10 + SW!R10 + TEN!R10 + TEX!R10</f>
        <v>0</v>
      </c>
      <c r="S10" s="4">
        <f xml:space="preserve"> 0 + CAL!S10 + CAR!S10 + CENT!S10 + FLA!S10 + MIDA!S10 + MIDW!S10 + NE!S10 + NY!S10 + NW!S10 + SE!S10 + SW!S10 + TEN!S10 + TEX!S10</f>
        <v>0</v>
      </c>
      <c r="T10" s="4">
        <f xml:space="preserve"> 0 + CAL!T10 + CAR!T10 + CENT!T10 + FLA!T10 + MIDA!T10 + MIDW!T10 + NE!T10 + NY!T10 + NW!T10 + SE!T10 + SW!T10 + TEN!T10 + TEX!T10</f>
        <v>0</v>
      </c>
      <c r="U10" s="4">
        <f xml:space="preserve"> 0 + CAL!U10 + CAR!U10 + CENT!U10 + FLA!U10 + MIDA!U10 + MIDW!U10 + NE!U10 + NY!U10 + NW!U10 + SE!U10 + SW!U10 + TEN!U10 + TEX!U10</f>
        <v>0</v>
      </c>
      <c r="V10" s="4">
        <f xml:space="preserve"> 0 + CAL!V10 + CAR!V10 + CENT!V10 + FLA!V10 + MIDA!V10 + MIDW!V10 + NE!V10 + NY!V10 + NW!V10 + SE!V10 + SW!V10 + TEN!V10 + TEX!V10</f>
        <v>0</v>
      </c>
      <c r="W10" s="4">
        <f xml:space="preserve"> 0 + CAL!W10 + CAR!W10 + CENT!W10 + FLA!W10 + MIDA!W10 + MIDW!W10 + NE!W10 + NY!W10 + NW!W10 + SE!W10 + SW!W10 + TEN!W10 + TEX!W10</f>
        <v>0</v>
      </c>
      <c r="X10" s="4">
        <f xml:space="preserve"> 0 + CAL!X10 + CAR!X10 + CENT!X10 + FLA!X10 + MIDA!X10 + MIDW!X10 + NE!X10 + NY!X10 + NW!X10 + SE!X10 + SW!X10 + TEN!X10 + TEX!X10</f>
        <v>0</v>
      </c>
      <c r="Y10" s="4">
        <f xml:space="preserve"> 0 + CAL!Y10 + CAR!Y10 + CENT!Y10 + FLA!Y10 + MIDA!Y10 + MIDW!Y10 + NE!Y10 + NY!Y10 + NW!Y10 + SE!Y10 + SW!Y10 + TEN!Y10 + TEX!Y10</f>
        <v>0</v>
      </c>
      <c r="Z10" s="4">
        <f xml:space="preserve"> 0 + CAL!Z10 + CAR!Z10 + CENT!Z10 + FLA!Z10 + MIDA!Z10 + MIDW!Z10 + NE!Z10 + NY!Z10 + NW!Z10 + SE!Z10 + SW!Z10 + TEN!Z10 + TEX!Z10</f>
        <v>0</v>
      </c>
      <c r="AA10" s="4">
        <f xml:space="preserve"> 0 + CAL!AA10 + CAR!AA10 + CENT!AA10 + FLA!AA10 + MIDA!AA10 + MIDW!AA10 + NE!AA10 + NY!AA10 + NW!AA10 + SE!AA10 + SW!AA10 + TEN!AA10 + TEX!AA10</f>
        <v>0</v>
      </c>
      <c r="AB10" s="4">
        <f xml:space="preserve"> 0 + CAL!AB10 + CAR!AB10 + CENT!AB10 + FLA!AB10 + MIDA!AB10 + MIDW!AB10 + NE!AB10 + NY!AB10 + NW!AB10 + SE!AB10 + SW!AB10 + TEN!AB10 + TEX!AB10</f>
        <v>0</v>
      </c>
      <c r="AC10" s="4">
        <f xml:space="preserve"> 0 + CAL!AC10 + CAR!AC10 + CENT!AC10 + FLA!AC10 + MIDA!AC10 + MIDW!AC10 + NE!AC10 + NY!AC10 + NW!AC10 + SE!AC10 + SW!AC10 + TEN!AC10 + TEX!AC10</f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tr">
        <f>CAL!A11</f>
        <v>CO2_Cost</v>
      </c>
      <c r="B11" s="4">
        <f xml:space="preserve"> 0 + CAL!B11 + CAR!B11 + CENT!B11 + FLA!B11 + MIDA!B11 + MIDW!B11 + NE!B11 + NY!B11 + NW!B11 + SE!B11 + SW!B11 + TEN!B11 + TEX!B11</f>
        <v>0</v>
      </c>
      <c r="C11" s="4">
        <f xml:space="preserve"> 0 + CAL!C11 + CAR!C11 + CENT!C11 + FLA!C11 + MIDA!C11 + MIDW!C11 + NE!C11 + NY!C11 + NW!C11 + SE!C11 + SW!C11 + TEN!C11 + TEX!C11</f>
        <v>0</v>
      </c>
      <c r="D11" s="4">
        <f xml:space="preserve"> 0 + CAL!D11 + CAR!D11 + CENT!D11 + FLA!D11 + MIDA!D11 + MIDW!D11 + NE!D11 + NY!D11 + NW!D11 + SE!D11 + SW!D11 + TEN!D11 + TEX!D11</f>
        <v>0</v>
      </c>
      <c r="E11" s="4">
        <f xml:space="preserve"> 0 + CAL!E11 + CAR!E11 + CENT!E11 + FLA!E11 + MIDA!E11 + MIDW!E11 + NE!E11 + NY!E11 + NW!E11 + SE!E11 + SW!E11 + TEN!E11 + TEX!E11</f>
        <v>0</v>
      </c>
      <c r="F11" s="4">
        <f xml:space="preserve"> 0 + CAL!F11 + CAR!F11 + CENT!F11 + FLA!F11 + MIDA!F11 + MIDW!F11 + NE!F11 + NY!F11 + NW!F11 + SE!F11 + SW!F11 + TEN!F11 + TEX!F11</f>
        <v>0</v>
      </c>
      <c r="G11" s="4">
        <f xml:space="preserve"> 0 + CAL!G11 + CAR!G11 + CENT!G11 + FLA!G11 + MIDA!G11 + MIDW!G11 + NE!G11 + NY!G11 + NW!G11 + SE!G11 + SW!G11 + TEN!G11 + TEX!G11</f>
        <v>0</v>
      </c>
      <c r="H11" s="4">
        <f xml:space="preserve"> 0 + CAL!H11 + CAR!H11 + CENT!H11 + FLA!H11 + MIDA!H11 + MIDW!H11 + NE!H11 + NY!H11 + NW!H11 + SE!H11 + SW!H11 + TEN!H11 + TEX!H11</f>
        <v>0</v>
      </c>
      <c r="I11" s="4">
        <f xml:space="preserve"> 0 + CAL!I11 + CAR!I11 + CENT!I11 + FLA!I11 + MIDA!I11 + MIDW!I11 + NE!I11 + NY!I11 + NW!I11 + SE!I11 + SW!I11 + TEN!I11 + TEX!I11</f>
        <v>0</v>
      </c>
      <c r="J11" s="4">
        <f xml:space="preserve"> 0 + CAL!J11 + CAR!J11 + CENT!J11 + FLA!J11 + MIDA!J11 + MIDW!J11 + NE!J11 + NY!J11 + NW!J11 + SE!J11 + SW!J11 + TEN!J11 + TEX!J11</f>
        <v>0</v>
      </c>
      <c r="K11" s="4">
        <f xml:space="preserve"> 0 + CAL!K11 + CAR!K11 + CENT!K11 + FLA!K11 + MIDA!K11 + MIDW!K11 + NE!K11 + NY!K11 + NW!K11 + SE!K11 + SW!K11 + TEN!K11 + TEX!K11</f>
        <v>0</v>
      </c>
      <c r="L11" s="4">
        <f xml:space="preserve"> 0 + CAL!L11 + CAR!L11 + CENT!L11 + FLA!L11 + MIDA!L11 + MIDW!L11 + NE!L11 + NY!L11 + NW!L11 + SE!L11 + SW!L11 + TEN!L11 + TEX!L11</f>
        <v>0</v>
      </c>
      <c r="M11" s="4">
        <f xml:space="preserve"> 0 + CAL!M11 + CAR!M11 + CENT!M11 + FLA!M11 + MIDA!M11 + MIDW!M11 + NE!M11 + NY!M11 + NW!M11 + SE!M11 + SW!M11 + TEN!M11 + TEX!M11</f>
        <v>0</v>
      </c>
      <c r="N11" s="4">
        <f xml:space="preserve"> 0 + CAL!N11 + CAR!N11 + CENT!N11 + FLA!N11 + MIDA!N11 + MIDW!N11 + NE!N11 + NY!N11 + NW!N11 + SE!N11 + SW!N11 + TEN!N11 + TEX!N11</f>
        <v>0</v>
      </c>
      <c r="O11" s="4">
        <f xml:space="preserve"> 0 + CAL!O11 + CAR!O11 + CENT!O11 + FLA!O11 + MIDA!O11 + MIDW!O11 + NE!O11 + NY!O11 + NW!O11 + SE!O11 + SW!O11 + TEN!O11 + TEX!O11</f>
        <v>0</v>
      </c>
      <c r="P11" s="4">
        <f xml:space="preserve"> 0 + CAL!P11 + CAR!P11 + CENT!P11 + FLA!P11 + MIDA!P11 + MIDW!P11 + NE!P11 + NY!P11 + NW!P11 + SE!P11 + SW!P11 + TEN!P11 + TEX!P11</f>
        <v>0</v>
      </c>
      <c r="Q11" s="4">
        <f xml:space="preserve"> 0 + CAL!Q11 + CAR!Q11 + CENT!Q11 + FLA!Q11 + MIDA!Q11 + MIDW!Q11 + NE!Q11 + NY!Q11 + NW!Q11 + SE!Q11 + SW!Q11 + TEN!Q11 + TEX!Q11</f>
        <v>0</v>
      </c>
      <c r="R11" s="4">
        <f xml:space="preserve"> 0 + CAL!R11 + CAR!R11 + CENT!R11 + FLA!R11 + MIDA!R11 + MIDW!R11 + NE!R11 + NY!R11 + NW!R11 + SE!R11 + SW!R11 + TEN!R11 + TEX!R11</f>
        <v>0</v>
      </c>
      <c r="S11" s="4">
        <f xml:space="preserve"> 0 + CAL!S11 + CAR!S11 + CENT!S11 + FLA!S11 + MIDA!S11 + MIDW!S11 + NE!S11 + NY!S11 + NW!S11 + SE!S11 + SW!S11 + TEN!S11 + TEX!S11</f>
        <v>0</v>
      </c>
      <c r="T11" s="4">
        <f xml:space="preserve"> 0 + CAL!T11 + CAR!T11 + CENT!T11 + FLA!T11 + MIDA!T11 + MIDW!T11 + NE!T11 + NY!T11 + NW!T11 + SE!T11 + SW!T11 + TEN!T11 + TEX!T11</f>
        <v>0</v>
      </c>
      <c r="U11" s="4">
        <f xml:space="preserve"> 0 + CAL!U11 + CAR!U11 + CENT!U11 + FLA!U11 + MIDA!U11 + MIDW!U11 + NE!U11 + NY!U11 + NW!U11 + SE!U11 + SW!U11 + TEN!U11 + TEX!U11</f>
        <v>0</v>
      </c>
      <c r="V11" s="4">
        <f xml:space="preserve"> 0 + CAL!V11 + CAR!V11 + CENT!V11 + FLA!V11 + MIDA!V11 + MIDW!V11 + NE!V11 + NY!V11 + NW!V11 + SE!V11 + SW!V11 + TEN!V11 + TEX!V11</f>
        <v>0</v>
      </c>
      <c r="W11" s="4">
        <f xml:space="preserve"> 0 + CAL!W11 + CAR!W11 + CENT!W11 + FLA!W11 + MIDA!W11 + MIDW!W11 + NE!W11 + NY!W11 + NW!W11 + SE!W11 + SW!W11 + TEN!W11 + TEX!W11</f>
        <v>0</v>
      </c>
      <c r="X11" s="4">
        <f xml:space="preserve"> 0 + CAL!X11 + CAR!X11 + CENT!X11 + FLA!X11 + MIDA!X11 + MIDW!X11 + NE!X11 + NY!X11 + NW!X11 + SE!X11 + SW!X11 + TEN!X11 + TEX!X11</f>
        <v>0</v>
      </c>
      <c r="Y11" s="4">
        <f xml:space="preserve"> 0 + CAL!Y11 + CAR!Y11 + CENT!Y11 + FLA!Y11 + MIDA!Y11 + MIDW!Y11 + NE!Y11 + NY!Y11 + NW!Y11 + SE!Y11 + SW!Y11 + TEN!Y11 + TEX!Y11</f>
        <v>0</v>
      </c>
      <c r="Z11" s="4">
        <f xml:space="preserve"> 0 + CAL!Z11 + CAR!Z11 + CENT!Z11 + FLA!Z11 + MIDA!Z11 + MIDW!Z11 + NE!Z11 + NY!Z11 + NW!Z11 + SE!Z11 + SW!Z11 + TEN!Z11 + TEX!Z11</f>
        <v>0</v>
      </c>
      <c r="AA11" s="4">
        <f xml:space="preserve"> 0 + CAL!AA11 + CAR!AA11 + CENT!AA11 + FLA!AA11 + MIDA!AA11 + MIDW!AA11 + NE!AA11 + NY!AA11 + NW!AA11 + SE!AA11 + SW!AA11 + TEN!AA11 + TEX!AA11</f>
        <v>0</v>
      </c>
      <c r="AB11" s="4">
        <f xml:space="preserve"> 0 + CAL!AB11 + CAR!AB11 + CENT!AB11 + FLA!AB11 + MIDA!AB11 + MIDW!AB11 + NE!AB11 + NY!AB11 + NW!AB11 + SE!AB11 + SW!AB11 + TEN!AB11 + TEX!AB11</f>
        <v>0</v>
      </c>
      <c r="AC11" s="4">
        <f xml:space="preserve"> 0 + CAL!AC11 + CAR!AC11 + CENT!AC11 + FLA!AC11 + MIDA!AC11 + MIDW!AC11 + NE!AC11 + NY!AC11 + NW!AC11 + SE!AC11 + SW!AC11 + TEN!AC11 + TEX!AC11</f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tr">
        <f>CAL!A12</f>
        <v>MW_MWh_Outage_Cost</v>
      </c>
      <c r="B12" s="4">
        <f xml:space="preserve"> 0 + CAL!B12 + CAR!B12 + CENT!B12 + FLA!B12 + MIDA!B12 + MIDW!B12 + NE!B12 + NY!B12 + NW!B12 + SE!B12 + SW!B12 + TEN!B12 + TEX!B12</f>
        <v>432099.18295584008</v>
      </c>
      <c r="C12" s="4">
        <f xml:space="preserve"> 0 + CAL!C12 + CAR!C12 + CENT!C12 + FLA!C12 + MIDA!C12 + MIDW!C12 + NE!C12 + NY!C12 + NW!C12 + SE!C12 + SW!C12 + TEN!C12 + TEX!C12</f>
        <v>432228.14062331</v>
      </c>
      <c r="D12" s="4">
        <f xml:space="preserve"> 0 + CAL!D12 + CAR!D12 + CENT!D12 + FLA!D12 + MIDA!D12 + MIDW!D12 + NE!D12 + NY!D12 + NW!D12 + SE!D12 + SW!D12 + TEN!D12 + TEX!D12</f>
        <v>432856.60589536006</v>
      </c>
      <c r="E12" s="4">
        <f xml:space="preserve"> 0 + CAL!E12 + CAR!E12 + CENT!E12 + FLA!E12 + MIDA!E12 + MIDW!E12 + NE!E12 + NY!E12 + NW!E12 + SE!E12 + SW!E12 + TEN!E12 + TEX!E12</f>
        <v>433780.15938418999</v>
      </c>
      <c r="F12" s="4">
        <f xml:space="preserve"> 0 + CAL!F12 + CAR!F12 + CENT!F12 + FLA!F12 + MIDA!F12 + MIDW!F12 + NE!F12 + NY!F12 + NW!F12 + SE!F12 + SW!F12 + TEN!F12 + TEX!F12</f>
        <v>434909.31574514002</v>
      </c>
      <c r="G12" s="4">
        <f xml:space="preserve"> 0 + CAL!G12 + CAR!G12 + CENT!G12 + FLA!G12 + MIDA!G12 + MIDW!G12 + NE!G12 + NY!G12 + NW!G12 + SE!G12 + SW!G12 + TEN!G12 + TEX!G12</f>
        <v>436204.97867510002</v>
      </c>
      <c r="H12" s="4">
        <f xml:space="preserve"> 0 + CAL!H12 + CAR!H12 + CENT!H12 + FLA!H12 + MIDA!H12 + MIDW!H12 + NE!H12 + NY!H12 + NW!H12 + SE!H12 + SW!H12 + TEN!H12 + TEX!H12</f>
        <v>437712.86776522</v>
      </c>
      <c r="I12" s="4">
        <f xml:space="preserve"> 0 + CAL!I12 + CAR!I12 + CENT!I12 + FLA!I12 + MIDA!I12 + MIDW!I12 + NE!I12 + NY!I12 + NW!I12 + SE!I12 + SW!I12 + TEN!I12 + TEX!I12</f>
        <v>439451.85848089005</v>
      </c>
      <c r="J12" s="4">
        <f xml:space="preserve"> 0 + CAL!J12 + CAR!J12 + CENT!J12 + FLA!J12 + MIDA!J12 + MIDW!J12 + NE!J12 + NY!J12 + NW!J12 + SE!J12 + SW!J12 + TEN!J12 + TEX!J12</f>
        <v>441388.19139821996</v>
      </c>
      <c r="K12" s="4">
        <f xml:space="preserve"> 0 + CAL!K12 + CAR!K12 + CENT!K12 + FLA!K12 + MIDA!K12 + MIDW!K12 + NE!K12 + NY!K12 + NW!K12 + SE!K12 + SW!K12 + TEN!K12 + TEX!K12</f>
        <v>443488.92230059003</v>
      </c>
      <c r="L12" s="4">
        <f xml:space="preserve"> 0 + CAL!L12 + CAR!L12 + CENT!L12 + FLA!L12 + MIDA!L12 + MIDW!L12 + NE!L12 + NY!L12 + NW!L12 + SE!L12 + SW!L12 + TEN!L12 + TEX!L12</f>
        <v>445770.46439456998</v>
      </c>
      <c r="M12" s="4">
        <f xml:space="preserve"> 0 + CAL!M12 + CAR!M12 + CENT!M12 + FLA!M12 + MIDA!M12 + MIDW!M12 + NE!M12 + NY!M12 + NW!M12 + SE!M12 + SW!M12 + TEN!M12 + TEX!M12</f>
        <v>448402.85966862994</v>
      </c>
      <c r="N12" s="4">
        <f xml:space="preserve"> 0 + CAL!N12 + CAR!N12 + CENT!N12 + FLA!N12 + MIDA!N12 + MIDW!N12 + NE!N12 + NY!N12 + NW!N12 + SE!N12 + SW!N12 + TEN!N12 + TEX!N12</f>
        <v>451304.19192529004</v>
      </c>
      <c r="O12" s="4">
        <f xml:space="preserve"> 0 + CAL!O12 + CAR!O12 + CENT!O12 + FLA!O12 + MIDA!O12 + MIDW!O12 + NE!O12 + NY!O12 + NW!O12 + SE!O12 + SW!O12 + TEN!O12 + TEX!O12</f>
        <v>454399.49732418009</v>
      </c>
      <c r="P12" s="4">
        <f xml:space="preserve"> 0 + CAL!P12 + CAR!P12 + CENT!P12 + FLA!P12 + MIDA!P12 + MIDW!P12 + NE!P12 + NY!P12 + NW!P12 + SE!P12 + SW!P12 + TEN!P12 + TEX!P12</f>
        <v>457692.47671120998</v>
      </c>
      <c r="Q12" s="4">
        <f xml:space="preserve"> 0 + CAL!Q12 + CAR!Q12 + CENT!Q12 + FLA!Q12 + MIDA!Q12 + MIDW!Q12 + NE!Q12 + NY!Q12 + NW!Q12 + SE!Q12 + SW!Q12 + TEN!Q12 + TEX!Q12</f>
        <v>461200.53098293999</v>
      </c>
      <c r="R12" s="4">
        <f xml:space="preserve"> 0 + CAL!R12 + CAR!R12 + CENT!R12 + FLA!R12 + MIDA!R12 + MIDW!R12 + NE!R12 + NY!R12 + NW!R12 + SE!R12 + SW!R12 + TEN!R12 + TEX!R12</f>
        <v>464918.33239781007</v>
      </c>
      <c r="S12" s="4">
        <f xml:space="preserve"> 0 + CAL!S12 + CAR!S12 + CENT!S12 + FLA!S12 + MIDA!S12 + MIDW!S12 + NE!S12 + NY!S12 + NW!S12 + SE!S12 + SW!S12 + TEN!S12 + TEX!S12</f>
        <v>468841.85253138002</v>
      </c>
      <c r="T12" s="4">
        <f xml:space="preserve"> 0 + CAL!T12 + CAR!T12 + CENT!T12 + FLA!T12 + MIDA!T12 + MIDW!T12 + NE!T12 + NY!T12 + NW!T12 + SE!T12 + SW!T12 + TEN!T12 + TEX!T12</f>
        <v>472987.08774554997</v>
      </c>
      <c r="U12" s="4">
        <f xml:space="preserve"> 0 + CAL!U12 + CAR!U12 + CENT!U12 + FLA!U12 + MIDA!U12 + MIDW!U12 + NE!U12 + NY!U12 + NW!U12 + SE!U12 + SW!U12 + TEN!U12 + TEX!U12</f>
        <v>477358.14520044997</v>
      </c>
      <c r="V12" s="4">
        <f xml:space="preserve"> 0 + CAL!V12 + CAR!V12 + CENT!V12 + FLA!V12 + MIDA!V12 + MIDW!V12 + NE!V12 + NY!V12 + NW!V12 + SE!V12 + SW!V12 + TEN!V12 + TEX!V12</f>
        <v>481945.73163438006</v>
      </c>
      <c r="W12" s="4">
        <f xml:space="preserve"> 0 + CAL!W12 + CAR!W12 + CENT!W12 + FLA!W12 + MIDA!W12 + MIDW!W12 + NE!W12 + NY!W12 + NW!W12 + SE!W12 + SW!W12 + TEN!W12 + TEX!W12</f>
        <v>486747.52961437003</v>
      </c>
      <c r="X12" s="4">
        <f xml:space="preserve"> 0 + CAL!X12 + CAR!X12 + CENT!X12 + FLA!X12 + MIDA!X12 + MIDW!X12 + NE!X12 + NY!X12 + NW!X12 + SE!X12 + SW!X12 + TEN!X12 + TEX!X12</f>
        <v>491771.58725233999</v>
      </c>
      <c r="Y12" s="4">
        <f xml:space="preserve"> 0 + CAL!Y12 + CAR!Y12 + CENT!Y12 + FLA!Y12 + MIDA!Y12 + MIDW!Y12 + NE!Y12 + NY!Y12 + NW!Y12 + SE!Y12 + SW!Y12 + TEN!Y12 + TEX!Y12</f>
        <v>497027.71888431994</v>
      </c>
      <c r="Z12" s="4">
        <f xml:space="preserve"> 0 + CAL!Z12 + CAR!Z12 + CENT!Z12 + FLA!Z12 + MIDA!Z12 + MIDW!Z12 + NE!Z12 + NY!Z12 + NW!Z12 + SE!Z12 + SW!Z12 + TEN!Z12 + TEX!Z12</f>
        <v>502511.91949570004</v>
      </c>
      <c r="AA12" s="4">
        <f xml:space="preserve"> 0 + CAL!AA12 + CAR!AA12 + CENT!AA12 + FLA!AA12 + MIDA!AA12 + MIDW!AA12 + NE!AA12 + NY!AA12 + NW!AA12 + SE!AA12 + SW!AA12 + TEN!AA12 + TEX!AA12</f>
        <v>508232.20834958996</v>
      </c>
      <c r="AB12" s="4">
        <f xml:space="preserve"> 0 + CAL!AB12 + CAR!AB12 + CENT!AB12 + FLA!AB12 + MIDA!AB12 + MIDW!AB12 + NE!AB12 + NY!AB12 + NW!AB12 + SE!AB12 + SW!AB12 + TEN!AB12 + TEX!AB12</f>
        <v>514178.56510447006</v>
      </c>
      <c r="AC12" s="4">
        <f xml:space="preserve"> 0 + CAL!AC12 + CAR!AC12 + CENT!AC12 + FLA!AC12 + MIDA!AC12 + MIDW!AC12 + NE!AC12 + NY!AC12 + NW!AC12 + SE!AC12 + SW!AC12 + TEN!AC12 + TEX!AC12</f>
        <v>520357.96219878999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tr">
        <f>CAL!A13</f>
        <v>Including_CO2_Cost</v>
      </c>
      <c r="B13" s="4">
        <f xml:space="preserve"> 0 + CAL!B13 + CAR!B13 + CENT!B13 + FLA!B13 + MIDA!B13 + MIDW!B13 + NE!B13 + NY!B13 + NW!B13 + SE!B13 + SW!B13 + TEN!B13 + TEX!B13</f>
        <v>432099.18295584008</v>
      </c>
      <c r="C13" s="4">
        <f xml:space="preserve"> 0 + CAL!C13 + CAR!C13 + CENT!C13 + FLA!C13 + MIDA!C13 + MIDW!C13 + NE!C13 + NY!C13 + NW!C13 + SE!C13 + SW!C13 + TEN!C13 + TEX!C13</f>
        <v>432228.14062331</v>
      </c>
      <c r="D13" s="4">
        <f xml:space="preserve"> 0 + CAL!D13 + CAR!D13 + CENT!D13 + FLA!D13 + MIDA!D13 + MIDW!D13 + NE!D13 + NY!D13 + NW!D13 + SE!D13 + SW!D13 + TEN!D13 + TEX!D13</f>
        <v>432856.60589536006</v>
      </c>
      <c r="E13" s="4">
        <f xml:space="preserve"> 0 + CAL!E13 + CAR!E13 + CENT!E13 + FLA!E13 + MIDA!E13 + MIDW!E13 + NE!E13 + NY!E13 + NW!E13 + SE!E13 + SW!E13 + TEN!E13 + TEX!E13</f>
        <v>433780.15938418999</v>
      </c>
      <c r="F13" s="4">
        <f xml:space="preserve"> 0 + CAL!F13 + CAR!F13 + CENT!F13 + FLA!F13 + MIDA!F13 + MIDW!F13 + NE!F13 + NY!F13 + NW!F13 + SE!F13 + SW!F13 + TEN!F13 + TEX!F13</f>
        <v>434909.31574514002</v>
      </c>
      <c r="G13" s="4">
        <f xml:space="preserve"> 0 + CAL!G13 + CAR!G13 + CENT!G13 + FLA!G13 + MIDA!G13 + MIDW!G13 + NE!G13 + NY!G13 + NW!G13 + SE!G13 + SW!G13 + TEN!G13 + TEX!G13</f>
        <v>436204.97867510002</v>
      </c>
      <c r="H13" s="4">
        <f xml:space="preserve"> 0 + CAL!H13 + CAR!H13 + CENT!H13 + FLA!H13 + MIDA!H13 + MIDW!H13 + NE!H13 + NY!H13 + NW!H13 + SE!H13 + SW!H13 + TEN!H13 + TEX!H13</f>
        <v>437712.86776522</v>
      </c>
      <c r="I13" s="4">
        <f xml:space="preserve"> 0 + CAL!I13 + CAR!I13 + CENT!I13 + FLA!I13 + MIDA!I13 + MIDW!I13 + NE!I13 + NY!I13 + NW!I13 + SE!I13 + SW!I13 + TEN!I13 + TEX!I13</f>
        <v>439451.85848089005</v>
      </c>
      <c r="J13" s="4">
        <f xml:space="preserve"> 0 + CAL!J13 + CAR!J13 + CENT!J13 + FLA!J13 + MIDA!J13 + MIDW!J13 + NE!J13 + NY!J13 + NW!J13 + SE!J13 + SW!J13 + TEN!J13 + TEX!J13</f>
        <v>441388.19139821996</v>
      </c>
      <c r="K13" s="4">
        <f xml:space="preserve"> 0 + CAL!K13 + CAR!K13 + CENT!K13 + FLA!K13 + MIDA!K13 + MIDW!K13 + NE!K13 + NY!K13 + NW!K13 + SE!K13 + SW!K13 + TEN!K13 + TEX!K13</f>
        <v>443488.92230059003</v>
      </c>
      <c r="L13" s="4">
        <f xml:space="preserve"> 0 + CAL!L13 + CAR!L13 + CENT!L13 + FLA!L13 + MIDA!L13 + MIDW!L13 + NE!L13 + NY!L13 + NW!L13 + SE!L13 + SW!L13 + TEN!L13 + TEX!L13</f>
        <v>445770.46439456998</v>
      </c>
      <c r="M13" s="4">
        <f xml:space="preserve"> 0 + CAL!M13 + CAR!M13 + CENT!M13 + FLA!M13 + MIDA!M13 + MIDW!M13 + NE!M13 + NY!M13 + NW!M13 + SE!M13 + SW!M13 + TEN!M13 + TEX!M13</f>
        <v>448402.85966862994</v>
      </c>
      <c r="N13" s="4">
        <f xml:space="preserve"> 0 + CAL!N13 + CAR!N13 + CENT!N13 + FLA!N13 + MIDA!N13 + MIDW!N13 + NE!N13 + NY!N13 + NW!N13 + SE!N13 + SW!N13 + TEN!N13 + TEX!N13</f>
        <v>451304.19192529004</v>
      </c>
      <c r="O13" s="4">
        <f xml:space="preserve"> 0 + CAL!O13 + CAR!O13 + CENT!O13 + FLA!O13 + MIDA!O13 + MIDW!O13 + NE!O13 + NY!O13 + NW!O13 + SE!O13 + SW!O13 + TEN!O13 + TEX!O13</f>
        <v>454399.49732418009</v>
      </c>
      <c r="P13" s="4">
        <f xml:space="preserve"> 0 + CAL!P13 + CAR!P13 + CENT!P13 + FLA!P13 + MIDA!P13 + MIDW!P13 + NE!P13 + NY!P13 + NW!P13 + SE!P13 + SW!P13 + TEN!P13 + TEX!P13</f>
        <v>457692.47671120998</v>
      </c>
      <c r="Q13" s="4">
        <f xml:space="preserve"> 0 + CAL!Q13 + CAR!Q13 + CENT!Q13 + FLA!Q13 + MIDA!Q13 + MIDW!Q13 + NE!Q13 + NY!Q13 + NW!Q13 + SE!Q13 + SW!Q13 + TEN!Q13 + TEX!Q13</f>
        <v>461200.53098293999</v>
      </c>
      <c r="R13" s="4">
        <f xml:space="preserve"> 0 + CAL!R13 + CAR!R13 + CENT!R13 + FLA!R13 + MIDA!R13 + MIDW!R13 + NE!R13 + NY!R13 + NW!R13 + SE!R13 + SW!R13 + TEN!R13 + TEX!R13</f>
        <v>464918.33239781007</v>
      </c>
      <c r="S13" s="4">
        <f xml:space="preserve"> 0 + CAL!S13 + CAR!S13 + CENT!S13 + FLA!S13 + MIDA!S13 + MIDW!S13 + NE!S13 + NY!S13 + NW!S13 + SE!S13 + SW!S13 + TEN!S13 + TEX!S13</f>
        <v>468841.85253138002</v>
      </c>
      <c r="T13" s="4">
        <f xml:space="preserve"> 0 + CAL!T13 + CAR!T13 + CENT!T13 + FLA!T13 + MIDA!T13 + MIDW!T13 + NE!T13 + NY!T13 + NW!T13 + SE!T13 + SW!T13 + TEN!T13 + TEX!T13</f>
        <v>472987.08774554997</v>
      </c>
      <c r="U13" s="4">
        <f xml:space="preserve"> 0 + CAL!U13 + CAR!U13 + CENT!U13 + FLA!U13 + MIDA!U13 + MIDW!U13 + NE!U13 + NY!U13 + NW!U13 + SE!U13 + SW!U13 + TEN!U13 + TEX!U13</f>
        <v>477358.14520044997</v>
      </c>
      <c r="V13" s="4">
        <f xml:space="preserve"> 0 + CAL!V13 + CAR!V13 + CENT!V13 + FLA!V13 + MIDA!V13 + MIDW!V13 + NE!V13 + NY!V13 + NW!V13 + SE!V13 + SW!V13 + TEN!V13 + TEX!V13</f>
        <v>481945.73163438006</v>
      </c>
      <c r="W13" s="4">
        <f xml:space="preserve"> 0 + CAL!W13 + CAR!W13 + CENT!W13 + FLA!W13 + MIDA!W13 + MIDW!W13 + NE!W13 + NY!W13 + NW!W13 + SE!W13 + SW!W13 + TEN!W13 + TEX!W13</f>
        <v>486747.52961437003</v>
      </c>
      <c r="X13" s="4">
        <f xml:space="preserve"> 0 + CAL!X13 + CAR!X13 + CENT!X13 + FLA!X13 + MIDA!X13 + MIDW!X13 + NE!X13 + NY!X13 + NW!X13 + SE!X13 + SW!X13 + TEN!X13 + TEX!X13</f>
        <v>491771.58725233999</v>
      </c>
      <c r="Y13" s="4">
        <f xml:space="preserve"> 0 + CAL!Y13 + CAR!Y13 + CENT!Y13 + FLA!Y13 + MIDA!Y13 + MIDW!Y13 + NE!Y13 + NY!Y13 + NW!Y13 + SE!Y13 + SW!Y13 + TEN!Y13 + TEX!Y13</f>
        <v>497027.71888431994</v>
      </c>
      <c r="Z13" s="4">
        <f xml:space="preserve"> 0 + CAL!Z13 + CAR!Z13 + CENT!Z13 + FLA!Z13 + MIDA!Z13 + MIDW!Z13 + NE!Z13 + NY!Z13 + NW!Z13 + SE!Z13 + SW!Z13 + TEN!Z13 + TEX!Z13</f>
        <v>502511.91949570004</v>
      </c>
      <c r="AA13" s="4">
        <f xml:space="preserve"> 0 + CAL!AA13 + CAR!AA13 + CENT!AA13 + FLA!AA13 + MIDA!AA13 + MIDW!AA13 + NE!AA13 + NY!AA13 + NW!AA13 + SE!AA13 + SW!AA13 + TEN!AA13 + TEX!AA13</f>
        <v>508232.20834958996</v>
      </c>
      <c r="AB13" s="4">
        <f xml:space="preserve"> 0 + CAL!AB13 + CAR!AB13 + CENT!AB13 + FLA!AB13 + MIDA!AB13 + MIDW!AB13 + NE!AB13 + NY!AB13 + NW!AB13 + SE!AB13 + SW!AB13 + TEN!AB13 + TEX!AB13</f>
        <v>514178.56510447006</v>
      </c>
      <c r="AC13" s="4">
        <f xml:space="preserve"> 0 + CAL!AC13 + CAR!AC13 + CENT!AC13 + FLA!AC13 + MIDA!AC13 + MIDW!AC13 + NE!AC13 + NY!AC13 + NW!AC13 + SE!AC13 + SW!AC13 + TEN!AC13 + TEX!AC13</f>
        <v>520357.96219878999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tr">
        <f>CAL!A14</f>
        <v>Demand</v>
      </c>
      <c r="B14" s="4">
        <f xml:space="preserve"> 0 + CAL!B14 + CAR!B14 + CENT!B14 + FLA!B14 + MIDA!B14 + MIDW!B14 + NE!B14 + NY!B14 + NW!B14 + SE!B14 + SW!B14 + TEN!B14 + TEX!B14</f>
        <v>13</v>
      </c>
      <c r="C14" s="4">
        <f xml:space="preserve"> 0 + CAL!C14 + CAR!C14 + CENT!C14 + FLA!C14 + MIDA!C14 + MIDW!C14 + NE!C14 + NY!C14 + NW!C14 + SE!C14 + SW!C14 + TEN!C14 + TEX!C14</f>
        <v>13.259999999999996</v>
      </c>
      <c r="D14" s="4">
        <f xml:space="preserve"> 0 + CAL!D14 + CAR!D14 + CENT!D14 + FLA!D14 + MIDA!D14 + MIDW!D14 + NE!D14 + NY!D14 + NW!D14 + SE!D14 + SW!D14 + TEN!D14 + TEX!D14</f>
        <v>13.259999999999996</v>
      </c>
      <c r="E14" s="4">
        <f xml:space="preserve"> 0 + CAL!E14 + CAR!E14 + CENT!E14 + FLA!E14 + MIDA!E14 + MIDW!E14 + NE!E14 + NY!E14 + NW!E14 + SE!E14 + SW!E14 + TEN!E14 + TEX!E14</f>
        <v>13.259999999999996</v>
      </c>
      <c r="F14" s="4">
        <f xml:space="preserve"> 0 + CAL!F14 + CAR!F14 + CENT!F14 + FLA!F14 + MIDA!F14 + MIDW!F14 + NE!F14 + NY!F14 + NW!F14 + SE!F14 + SW!F14 + TEN!F14 + TEX!F14</f>
        <v>13.259999999999996</v>
      </c>
      <c r="G14" s="4">
        <f xml:space="preserve"> 0 + CAL!G14 + CAR!G14 + CENT!G14 + FLA!G14 + MIDA!G14 + MIDW!G14 + NE!G14 + NY!G14 + NW!G14 + SE!G14 + SW!G14 + TEN!G14 + TEX!G14</f>
        <v>13.259999999999996</v>
      </c>
      <c r="H14" s="4">
        <f xml:space="preserve"> 0 + CAL!H14 + CAR!H14 + CENT!H14 + FLA!H14 + MIDA!H14 + MIDW!H14 + NE!H14 + NY!H14 + NW!H14 + SE!H14 + SW!H14 + TEN!H14 + TEX!H14</f>
        <v>13.259999999999996</v>
      </c>
      <c r="I14" s="4">
        <f xml:space="preserve"> 0 + CAL!I14 + CAR!I14 + CENT!I14 + FLA!I14 + MIDA!I14 + MIDW!I14 + NE!I14 + NY!I14 + NW!I14 + SE!I14 + SW!I14 + TEN!I14 + TEX!I14</f>
        <v>13.259999999999996</v>
      </c>
      <c r="J14" s="4">
        <f xml:space="preserve"> 0 + CAL!J14 + CAR!J14 + CENT!J14 + FLA!J14 + MIDA!J14 + MIDW!J14 + NE!J14 + NY!J14 + NW!J14 + SE!J14 + SW!J14 + TEN!J14 + TEX!J14</f>
        <v>13.259999999999996</v>
      </c>
      <c r="K14" s="4">
        <f xml:space="preserve"> 0 + CAL!K14 + CAR!K14 + CENT!K14 + FLA!K14 + MIDA!K14 + MIDW!K14 + NE!K14 + NY!K14 + NW!K14 + SE!K14 + SW!K14 + TEN!K14 + TEX!K14</f>
        <v>13.259999999999996</v>
      </c>
      <c r="L14" s="4">
        <f xml:space="preserve"> 0 + CAL!L14 + CAR!L14 + CENT!L14 + FLA!L14 + MIDA!L14 + MIDW!L14 + NE!L14 + NY!L14 + NW!L14 + SE!L14 + SW!L14 + TEN!L14 + TEX!L14</f>
        <v>13.259999999999996</v>
      </c>
      <c r="M14" s="4">
        <f xml:space="preserve"> 0 + CAL!M14 + CAR!M14 + CENT!M14 + FLA!M14 + MIDA!M14 + MIDW!M14 + NE!M14 + NY!M14 + NW!M14 + SE!M14 + SW!M14 + TEN!M14 + TEX!M14</f>
        <v>13.259999999999996</v>
      </c>
      <c r="N14" s="4">
        <f xml:space="preserve"> 0 + CAL!N14 + CAR!N14 + CENT!N14 + FLA!N14 + MIDA!N14 + MIDW!N14 + NE!N14 + NY!N14 + NW!N14 + SE!N14 + SW!N14 + TEN!N14 + TEX!N14</f>
        <v>13.259999999999996</v>
      </c>
      <c r="O14" s="4">
        <f xml:space="preserve"> 0 + CAL!O14 + CAR!O14 + CENT!O14 + FLA!O14 + MIDA!O14 + MIDW!O14 + NE!O14 + NY!O14 + NW!O14 + SE!O14 + SW!O14 + TEN!O14 + TEX!O14</f>
        <v>13.259999999999996</v>
      </c>
      <c r="P14" s="4">
        <f xml:space="preserve"> 0 + CAL!P14 + CAR!P14 + CENT!P14 + FLA!P14 + MIDA!P14 + MIDW!P14 + NE!P14 + NY!P14 + NW!P14 + SE!P14 + SW!P14 + TEN!P14 + TEX!P14</f>
        <v>13.259999999999996</v>
      </c>
      <c r="Q14" s="4">
        <f xml:space="preserve"> 0 + CAL!Q14 + CAR!Q14 + CENT!Q14 + FLA!Q14 + MIDA!Q14 + MIDW!Q14 + NE!Q14 + NY!Q14 + NW!Q14 + SE!Q14 + SW!Q14 + TEN!Q14 + TEX!Q14</f>
        <v>13.259999999999996</v>
      </c>
      <c r="R14" s="4">
        <f xml:space="preserve"> 0 + CAL!R14 + CAR!R14 + CENT!R14 + FLA!R14 + MIDA!R14 + MIDW!R14 + NE!R14 + NY!R14 + NW!R14 + SE!R14 + SW!R14 + TEN!R14 + TEX!R14</f>
        <v>13.259999999999996</v>
      </c>
      <c r="S14" s="4">
        <f xml:space="preserve"> 0 + CAL!S14 + CAR!S14 + CENT!S14 + FLA!S14 + MIDA!S14 + MIDW!S14 + NE!S14 + NY!S14 + NW!S14 + SE!S14 + SW!S14 + TEN!S14 + TEX!S14</f>
        <v>13.259999999999996</v>
      </c>
      <c r="T14" s="4">
        <f xml:space="preserve"> 0 + CAL!T14 + CAR!T14 + CENT!T14 + FLA!T14 + MIDA!T14 + MIDW!T14 + NE!T14 + NY!T14 + NW!T14 + SE!T14 + SW!T14 + TEN!T14 + TEX!T14</f>
        <v>13.259999999999996</v>
      </c>
      <c r="U14" s="4">
        <f xml:space="preserve"> 0 + CAL!U14 + CAR!U14 + CENT!U14 + FLA!U14 + MIDA!U14 + MIDW!U14 + NE!U14 + NY!U14 + NW!U14 + SE!U14 + SW!U14 + TEN!U14 + TEX!U14</f>
        <v>13.259999999999996</v>
      </c>
      <c r="V14" s="4">
        <f xml:space="preserve"> 0 + CAL!V14 + CAR!V14 + CENT!V14 + FLA!V14 + MIDA!V14 + MIDW!V14 + NE!V14 + NY!V14 + NW!V14 + SE!V14 + SW!V14 + TEN!V14 + TEX!V14</f>
        <v>13.259999999999996</v>
      </c>
      <c r="W14" s="4">
        <f xml:space="preserve"> 0 + CAL!W14 + CAR!W14 + CENT!W14 + FLA!W14 + MIDA!W14 + MIDW!W14 + NE!W14 + NY!W14 + NW!W14 + SE!W14 + SW!W14 + TEN!W14 + TEX!W14</f>
        <v>13.259999999999996</v>
      </c>
      <c r="X14" s="4">
        <f xml:space="preserve"> 0 + CAL!X14 + CAR!X14 + CENT!X14 + FLA!X14 + MIDA!X14 + MIDW!X14 + NE!X14 + NY!X14 + NW!X14 + SE!X14 + SW!X14 + TEN!X14 + TEX!X14</f>
        <v>13.259999999999996</v>
      </c>
      <c r="Y14" s="4">
        <f xml:space="preserve"> 0 + CAL!Y14 + CAR!Y14 + CENT!Y14 + FLA!Y14 + MIDA!Y14 + MIDW!Y14 + NE!Y14 + NY!Y14 + NW!Y14 + SE!Y14 + SW!Y14 + TEN!Y14 + TEX!Y14</f>
        <v>13.259999999999996</v>
      </c>
      <c r="Z14" s="4">
        <f xml:space="preserve"> 0 + CAL!Z14 + CAR!Z14 + CENT!Z14 + FLA!Z14 + MIDA!Z14 + MIDW!Z14 + NE!Z14 + NY!Z14 + NW!Z14 + SE!Z14 + SW!Z14 + TEN!Z14 + TEX!Z14</f>
        <v>13.259999999999996</v>
      </c>
      <c r="AA14" s="4">
        <f xml:space="preserve"> 0 + CAL!AA14 + CAR!AA14 + CENT!AA14 + FLA!AA14 + MIDA!AA14 + MIDW!AA14 + NE!AA14 + NY!AA14 + NW!AA14 + SE!AA14 + SW!AA14 + TEN!AA14 + TEX!AA14</f>
        <v>13.259999999999996</v>
      </c>
      <c r="AB14" s="4">
        <f xml:space="preserve"> 0 + CAL!AB14 + CAR!AB14 + CENT!AB14 + FLA!AB14 + MIDA!AB14 + MIDW!AB14 + NE!AB14 + NY!AB14 + NW!AB14 + SE!AB14 + SW!AB14 + TEN!AB14 + TEX!AB14</f>
        <v>13.259999999999996</v>
      </c>
      <c r="AC14" s="4">
        <f xml:space="preserve"> 0 + CAL!AC14 + CAR!AC14 + CENT!AC14 + FLA!AC14 + MIDA!AC14 + MIDW!AC14 + NE!AC14 + NY!AC14 + NW!AC14 + SE!AC14 + SW!AC14 + TEN!AC14 + TEX!AC14</f>
        <v>13.259999999999996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tr">
        <f>CAL!A15</f>
        <v>Solar_MW</v>
      </c>
      <c r="B15" s="4">
        <f xml:space="preserve"> 0 + CAL!B15 + CAR!B15 + CENT!B15 + FLA!B15 + MIDA!B15 + MIDW!B15 + NE!B15 + NY!B15 + NW!B15 + SE!B15 + SW!B15 + TEN!B15 + TEX!B15</f>
        <v>93728.62000000001</v>
      </c>
      <c r="C15" s="4">
        <f xml:space="preserve"> 0 + CAL!C15 + CAR!C15 + CENT!C15 + FLA!C15 + MIDA!C15 + MIDW!C15 + NE!C15 + NY!C15 + NW!C15 + SE!C15 + SW!C15 + TEN!C15 + TEX!C15</f>
        <v>91444.388727220008</v>
      </c>
      <c r="D15" s="4">
        <f xml:space="preserve"> 0 + CAL!D15 + CAR!D15 + CENT!D15 + FLA!D15 + MIDA!D15 + MIDW!D15 + NE!D15 + NY!D15 + NW!D15 + SE!D15 + SW!D15 + TEN!D15 + TEX!D15</f>
        <v>88473.930158190007</v>
      </c>
      <c r="E15" s="4">
        <f xml:space="preserve"> 0 + CAL!E15 + CAR!E15 + CENT!E15 + FLA!E15 + MIDA!E15 + MIDW!E15 + NE!E15 + NY!E15 + NW!E15 + SE!E15 + SW!E15 + TEN!E15 + TEX!E15</f>
        <v>85666.540188000014</v>
      </c>
      <c r="F15" s="4">
        <f xml:space="preserve"> 0 + CAL!F15 + CAR!F15 + CENT!F15 + FLA!F15 + MIDA!F15 + MIDW!F15 + NE!F15 + NY!F15 + NW!F15 + SE!F15 + SW!F15 + TEN!F15 + TEX!F15</f>
        <v>82811.512794679991</v>
      </c>
      <c r="G15" s="4">
        <f xml:space="preserve"> 0 + CAL!G15 + CAR!G15 + CENT!G15 + FLA!G15 + MIDA!G15 + MIDW!G15 + NE!G15 + NY!G15 + NW!G15 + SE!G15 + SW!G15 + TEN!G15 + TEX!G15</f>
        <v>80060.910098499997</v>
      </c>
      <c r="H15" s="4">
        <f xml:space="preserve"> 0 + CAL!H15 + CAR!H15 + CENT!H15 + FLA!H15 + MIDA!H15 + MIDW!H15 + NE!H15 + NY!H15 + NW!H15 + SE!H15 + SW!H15 + TEN!H15 + TEX!H15</f>
        <v>77546.856194149994</v>
      </c>
      <c r="I15" s="4">
        <f xml:space="preserve"> 0 + CAL!I15 + CAR!I15 + CENT!I15 + FLA!I15 + MIDA!I15 + MIDW!I15 + NE!I15 + NY!I15 + NW!I15 + SE!I15 + SW!I15 + TEN!I15 + TEX!I15</f>
        <v>75107.040345200003</v>
      </c>
      <c r="J15" s="4">
        <f xml:space="preserve"> 0 + CAL!J15 + CAR!J15 + CENT!J15 + FLA!J15 + MIDA!J15 + MIDW!J15 + NE!J15 + NY!J15 + NW!J15 + SE!J15 + SW!J15 + TEN!J15 + TEX!J15</f>
        <v>72614.210570230003</v>
      </c>
      <c r="K15" s="4">
        <f xml:space="preserve"> 0 + CAL!K15 + CAR!K15 + CENT!K15 + FLA!K15 + MIDA!K15 + MIDW!K15 + NE!K15 + NY!K15 + NW!K15 + SE!K15 + SW!K15 + TEN!K15 + TEX!K15</f>
        <v>70263.700717450003</v>
      </c>
      <c r="L15" s="4">
        <f xml:space="preserve"> 0 + CAL!L15 + CAR!L15 + CENT!L15 + FLA!L15 + MIDA!L15 + MIDW!L15 + NE!L15 + NY!L15 + NW!L15 + SE!L15 + SW!L15 + TEN!L15 + TEX!L15</f>
        <v>67924.12096279001</v>
      </c>
      <c r="M15" s="4">
        <f xml:space="preserve"> 0 + CAL!M15 + CAR!M15 + CENT!M15 + FLA!M15 + MIDA!M15 + MIDW!M15 + NE!M15 + NY!M15 + NW!M15 + SE!M15 + SW!M15 + TEN!M15 + TEX!M15</f>
        <v>65664.053973779999</v>
      </c>
      <c r="N15" s="4">
        <f xml:space="preserve"> 0 + CAL!N15 + CAR!N15 + CENT!N15 + FLA!N15 + MIDA!N15 + MIDW!N15 + NE!N15 + NY!N15 + NW!N15 + SE!N15 + SW!N15 + TEN!N15 + TEX!N15</f>
        <v>63475.810022450009</v>
      </c>
      <c r="O15" s="4">
        <f xml:space="preserve"> 0 + CAL!O15 + CAR!O15 + CENT!O15 + FLA!O15 + MIDA!O15 + MIDW!O15 + NE!O15 + NY!O15 + NW!O15 + SE!O15 + SW!O15 + TEN!O15 + TEX!O15</f>
        <v>61360.730532419999</v>
      </c>
      <c r="P15" s="4">
        <f xml:space="preserve"> 0 + CAL!P15 + CAR!P15 + CENT!P15 + FLA!P15 + MIDA!P15 + MIDW!P15 + NE!P15 + NY!P15 + NW!P15 + SE!P15 + SW!P15 + TEN!P15 + TEX!P15</f>
        <v>59325.628113599996</v>
      </c>
      <c r="Q15" s="4">
        <f xml:space="preserve"> 0 + CAL!Q15 + CAR!Q15 + CENT!Q15 + FLA!Q15 + MIDA!Q15 + MIDW!Q15 + NE!Q15 + NY!Q15 + NW!Q15 + SE!Q15 + SW!Q15 + TEN!Q15 + TEX!Q15</f>
        <v>57351.780083849997</v>
      </c>
      <c r="R15" s="4">
        <f xml:space="preserve"> 0 + CAL!R15 + CAR!R15 + CENT!R15 + FLA!R15 + MIDA!R15 + MIDW!R15 + NE!R15 + NY!R15 + NW!R15 + SE!R15 + SW!R15 + TEN!R15 + TEX!R15</f>
        <v>55470.68314381002</v>
      </c>
      <c r="S15" s="4">
        <f xml:space="preserve"> 0 + CAL!S15 + CAR!S15 + CENT!S15 + FLA!S15 + MIDA!S15 + MIDW!S15 + NE!S15 + NY!S15 + NW!S15 + SE!S15 + SW!S15 + TEN!S15 + TEX!S15</f>
        <v>53652.860105200009</v>
      </c>
      <c r="T15" s="4">
        <f xml:space="preserve"> 0 + CAL!T15 + CAR!T15 + CENT!T15 + FLA!T15 + MIDA!T15 + MIDW!T15 + NE!T15 + NY!T15 + NW!T15 + SE!T15 + SW!T15 + TEN!T15 + TEX!T15</f>
        <v>51873.299612489995</v>
      </c>
      <c r="U15" s="4">
        <f xml:space="preserve"> 0 + CAL!U15 + CAR!U15 + CENT!U15 + FLA!U15 + MIDA!U15 + MIDW!U15 + NE!U15 + NY!U15 + NW!U15 + SE!U15 + SW!U15 + TEN!U15 + TEX!U15</f>
        <v>50195.563030520003</v>
      </c>
      <c r="V15" s="4">
        <f xml:space="preserve"> 0 + CAL!V15 + CAR!V15 + CENT!V15 + FLA!V15 + MIDA!V15 + MIDW!V15 + NE!V15 + NY!V15 + NW!V15 + SE!V15 + SW!V15 + TEN!V15 + TEX!V15</f>
        <v>48655.68340632</v>
      </c>
      <c r="W15" s="4">
        <f xml:space="preserve"> 0 + CAL!W15 + CAR!W15 + CENT!W15 + FLA!W15 + MIDA!W15 + MIDW!W15 + NE!W15 + NY!W15 + NW!W15 + SE!W15 + SW!W15 + TEN!W15 + TEX!W15</f>
        <v>47053.391890470004</v>
      </c>
      <c r="X15" s="4">
        <f xml:space="preserve"> 0 + CAL!X15 + CAR!X15 + CENT!X15 + FLA!X15 + MIDA!X15 + MIDW!X15 + NE!X15 + NY!X15 + NW!X15 + SE!X15 + SW!X15 + TEN!X15 + TEX!X15</f>
        <v>45492.344242799998</v>
      </c>
      <c r="Y15" s="4">
        <f xml:space="preserve"> 0 + CAL!Y15 + CAR!Y15 + CENT!Y15 + FLA!Y15 + MIDA!Y15 + MIDW!Y15 + NE!Y15 + NY!Y15 + NW!Y15 + SE!Y15 + SW!Y15 + TEN!Y15 + TEX!Y15</f>
        <v>43978.293868040004</v>
      </c>
      <c r="Z15" s="4">
        <f xml:space="preserve"> 0 + CAL!Z15 + CAR!Z15 + CENT!Z15 + FLA!Z15 + MIDA!Z15 + MIDW!Z15 + NE!Z15 + NY!Z15 + NW!Z15 + SE!Z15 + SW!Z15 + TEN!Z15 + TEX!Z15</f>
        <v>42513.556258260011</v>
      </c>
      <c r="AA15" s="4">
        <f xml:space="preserve"> 0 + CAL!AA15 + CAR!AA15 + CENT!AA15 + FLA!AA15 + MIDA!AA15 + MIDW!AA15 + NE!AA15 + NY!AA15 + NW!AA15 + SE!AA15 + SW!AA15 + TEN!AA15 + TEX!AA15</f>
        <v>41172.234873809997</v>
      </c>
      <c r="AB15" s="4">
        <f xml:space="preserve"> 0 + CAL!AB15 + CAR!AB15 + CENT!AB15 + FLA!AB15 + MIDA!AB15 + MIDW!AB15 + NE!AB15 + NY!AB15 + NW!AB15 + SE!AB15 + SW!AB15 + TEN!AB15 + TEX!AB15</f>
        <v>39802.52478705001</v>
      </c>
      <c r="AC15" s="4">
        <f xml:space="preserve"> 0 + CAL!AC15 + CAR!AC15 + CENT!AC15 + FLA!AC15 + MIDA!AC15 + MIDW!AC15 + NE!AC15 + NY!AC15 + NW!AC15 + SE!AC15 + SW!AC15 + TEN!AC15 + TEX!AC15</f>
        <v>38480.073667830002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tr">
        <f>CAL!A16</f>
        <v>Solar_Demand_MWh</v>
      </c>
      <c r="B16" s="4">
        <f xml:space="preserve"> 0 + CAL!B16 + CAR!B16 + CENT!B16 + FLA!B16 + MIDA!B16 + MIDW!B16 + NE!B16 + NY!B16 + NW!B16 + SE!B16 + SW!B16 + TEN!B16 + TEX!B16</f>
        <v>113379513.875</v>
      </c>
      <c r="C16" s="4">
        <f xml:space="preserve"> 0 + CAL!C16 + CAR!C16 + CENT!C16 + FLA!C16 + MIDA!C16 + MIDW!C16 + NE!C16 + NY!C16 + NW!C16 + SE!C16 + SW!C16 + TEN!C16 + TEX!C16</f>
        <v>110222586.47625118</v>
      </c>
      <c r="D16" s="4">
        <f xml:space="preserve"> 0 + CAL!D16 + CAR!D16 + CENT!D16 + FLA!D16 + MIDA!D16 + MIDW!D16 + NE!D16 + NY!D16 + NW!D16 + SE!D16 + SW!D16 + TEN!D16 + TEX!D16</f>
        <v>106656273.85902248</v>
      </c>
      <c r="E16" s="4">
        <f xml:space="preserve"> 0 + CAL!E16 + CAR!E16 + CENT!E16 + FLA!E16 + MIDA!E16 + MIDW!E16 + NE!E16 + NY!E16 + NW!E16 + SE!E16 + SW!E16 + TEN!E16 + TEX!E16</f>
        <v>103390231.9524999</v>
      </c>
      <c r="F16" s="4">
        <f xml:space="preserve"> 0 + CAL!F16 + CAR!F16 + CENT!F16 + FLA!F16 + MIDA!F16 + MIDW!F16 + NE!F16 + NY!F16 + NW!F16 + SE!F16 + SW!F16 + TEN!F16 + TEX!F16</f>
        <v>99940769.916172415</v>
      </c>
      <c r="G16" s="4">
        <f xml:space="preserve"> 0 + CAL!G16 + CAR!G16 + CENT!G16 + FLA!G16 + MIDA!G16 + MIDW!G16 + NE!G16 + NY!G16 + NW!G16 + SE!G16 + SW!G16 + TEN!G16 + TEX!G16</f>
        <v>96625563.88269715</v>
      </c>
      <c r="H16" s="4">
        <f xml:space="preserve"> 0 + CAL!H16 + CAR!H16 + CENT!H16 + FLA!H16 + MIDA!H16 + MIDW!H16 + NE!H16 + NY!H16 + NW!H16 + SE!H16 + SW!H16 + TEN!H16 + TEX!H16</f>
        <v>93745238.375257835</v>
      </c>
      <c r="I16" s="4">
        <f xml:space="preserve"> 0 + CAL!I16 + CAR!I16 + CENT!I16 + FLA!I16 + MIDA!I16 + MIDW!I16 + NE!I16 + NY!I16 + NW!I16 + SE!I16 + SW!I16 + TEN!I16 + TEX!I16</f>
        <v>90944281.826353818</v>
      </c>
      <c r="J16" s="4">
        <f xml:space="preserve"> 0 + CAL!J16 + CAR!J16 + CENT!J16 + FLA!J16 + MIDA!J16 + MIDW!J16 + NE!J16 + NY!J16 + NW!J16 + SE!J16 + SW!J16 + TEN!J16 + TEX!J16</f>
        <v>87932858.380694285</v>
      </c>
      <c r="K16" s="4">
        <f xml:space="preserve"> 0 + CAL!K16 + CAR!K16 + CENT!K16 + FLA!K16 + MIDA!K16 + MIDW!K16 + NE!K16 + NY!K16 + NW!K16 + SE!K16 + SW!K16 + TEN!K16 + TEX!K16</f>
        <v>85098785.487063646</v>
      </c>
      <c r="L16" s="4">
        <f xml:space="preserve"> 0 + CAL!L16 + CAR!L16 + CENT!L16 + FLA!L16 + MIDA!L16 + MIDW!L16 + NE!L16 + NY!L16 + NW!L16 + SE!L16 + SW!L16 + TEN!L16 + TEX!L16</f>
        <v>82255231.354500532</v>
      </c>
      <c r="M16" s="4">
        <f xml:space="preserve"> 0 + CAL!M16 + CAR!M16 + CENT!M16 + FLA!M16 + MIDA!M16 + MIDW!M16 + NE!M16 + NY!M16 + NW!M16 + SE!M16 + SW!M16 + TEN!M16 + TEX!M16</f>
        <v>79515558.599853814</v>
      </c>
      <c r="N16" s="4">
        <f xml:space="preserve"> 0 + CAL!N16 + CAR!N16 + CENT!N16 + FLA!N16 + MIDA!N16 + MIDW!N16 + NE!N16 + NY!N16 + NW!N16 + SE!N16 + SW!N16 + TEN!N16 + TEX!N16</f>
        <v>76864611.560303345</v>
      </c>
      <c r="O16" s="4">
        <f xml:space="preserve"> 0 + CAL!O16 + CAR!O16 + CENT!O16 + FLA!O16 + MIDA!O16 + MIDW!O16 + NE!O16 + NY!O16 + NW!O16 + SE!O16 + SW!O16 + TEN!O16 + TEX!O16</f>
        <v>74302575.152185559</v>
      </c>
      <c r="P16" s="4">
        <f xml:space="preserve"> 0 + CAL!P16 + CAR!P16 + CENT!P16 + FLA!P16 + MIDA!P16 + MIDW!P16 + NE!P16 + NY!P16 + NW!P16 + SE!P16 + SW!P16 + TEN!P16 + TEX!P16</f>
        <v>71839266.672594234</v>
      </c>
      <c r="Q16" s="4">
        <f xml:space="preserve"> 0 + CAL!Q16 + CAR!Q16 + CENT!Q16 + FLA!Q16 + MIDA!Q16 + MIDW!Q16 + NE!Q16 + NY!Q16 + NW!Q16 + SE!Q16 + SW!Q16 + TEN!Q16 + TEX!Q16</f>
        <v>69449591.596915573</v>
      </c>
      <c r="R16" s="4">
        <f xml:space="preserve"> 0 + CAL!R16 + CAR!R16 + CENT!R16 + FLA!R16 + MIDA!R16 + MIDW!R16 + NE!R16 + NY!R16 + NW!R16 + SE!R16 + SW!R16 + TEN!R16 + TEX!R16</f>
        <v>67180713.314821348</v>
      </c>
      <c r="S16" s="4">
        <f xml:space="preserve"> 0 + CAL!S16 + CAR!S16 + CENT!S16 + FLA!S16 + MIDA!S16 + MIDW!S16 + NE!S16 + NY!S16 + NW!S16 + SE!S16 + SW!S16 + TEN!S16 + TEX!S16</f>
        <v>64956837.078865692</v>
      </c>
      <c r="T16" s="4">
        <f xml:space="preserve"> 0 + CAL!T16 + CAR!T16 + CENT!T16 + FLA!T16 + MIDA!T16 + MIDW!T16 + NE!T16 + NY!T16 + NW!T16 + SE!T16 + SW!T16 + TEN!T16 + TEX!T16</f>
        <v>62798869.578194723</v>
      </c>
      <c r="U16" s="4">
        <f xml:space="preserve"> 0 + CAL!U16 + CAR!U16 + CENT!U16 + FLA!U16 + MIDA!U16 + MIDW!U16 + NE!U16 + NY!U16 + NW!U16 + SE!U16 + SW!U16 + TEN!U16 + TEX!U16</f>
        <v>60774740.34832269</v>
      </c>
      <c r="V16" s="4">
        <f xml:space="preserve"> 0 + CAL!V16 + CAR!V16 + CENT!V16 + FLA!V16 + MIDA!V16 + MIDW!V16 + NE!V16 + NY!V16 + NW!V16 + SE!V16 + SW!V16 + TEN!V16 + TEX!V16</f>
        <v>58925708.476455256</v>
      </c>
      <c r="W16" s="4">
        <f xml:space="preserve"> 0 + CAL!W16 + CAR!W16 + CENT!W16 + FLA!W16 + MIDA!W16 + MIDW!W16 + NE!W16 + NY!W16 + NW!W16 + SE!W16 + SW!W16 + TEN!W16 + TEX!W16</f>
        <v>56988761.59890005</v>
      </c>
      <c r="X16" s="4">
        <f xml:space="preserve"> 0 + CAL!X16 + CAR!X16 + CENT!X16 + FLA!X16 + MIDA!X16 + MIDW!X16 + NE!X16 + NY!X16 + NW!X16 + SE!X16 + SW!X16 + TEN!X16 + TEX!X16</f>
        <v>55096818.789745264</v>
      </c>
      <c r="Y16" s="4">
        <f xml:space="preserve"> 0 + CAL!Y16 + CAR!Y16 + CENT!Y16 + FLA!Y16 + MIDA!Y16 + MIDW!Y16 + NE!Y16 + NY!Y16 + NW!Y16 + SE!Y16 + SW!Y16 + TEN!Y16 + TEX!Y16</f>
        <v>53263912.555847287</v>
      </c>
      <c r="Z16" s="4">
        <f xml:space="preserve"> 0 + CAL!Z16 + CAR!Z16 + CENT!Z16 + FLA!Z16 + MIDA!Z16 + MIDW!Z16 + NE!Z16 + NY!Z16 + NW!Z16 + SE!Z16 + SW!Z16 + TEN!Z16 + TEX!Z16</f>
        <v>51490633.589112587</v>
      </c>
      <c r="AA16" s="4">
        <f xml:space="preserve"> 0 + CAL!AA16 + CAR!AA16 + CENT!AA16 + FLA!AA16 + MIDA!AA16 + MIDW!AA16 + NE!AA16 + NY!AA16 + NW!AA16 + SE!AA16 + SW!AA16 + TEN!AA16 + TEX!AA16</f>
        <v>49861146.253625698</v>
      </c>
      <c r="AB16" s="4">
        <f xml:space="preserve"> 0 + CAL!AB16 + CAR!AB16 + CENT!AB16 + FLA!AB16 + MIDA!AB16 + MIDW!AB16 + NE!AB16 + NY!AB16 + NW!AB16 + SE!AB16 + SW!AB16 + TEN!AB16 + TEX!AB16</f>
        <v>48196879.36448238</v>
      </c>
      <c r="AC16" s="4">
        <f xml:space="preserve"> 0 + CAL!AC16 + CAR!AC16 + CENT!AC16 + FLA!AC16 + MIDA!AC16 + MIDW!AC16 + NE!AC16 + NY!AC16 + NW!AC16 + SE!AC16 + SW!AC16 + TEN!AC16 + TEX!AC16</f>
        <v>46592098.34001939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tr">
        <f>CAL!A17</f>
        <v>Solar_Supply_MWh</v>
      </c>
      <c r="B17" s="4">
        <f xml:space="preserve"> 0 + CAL!B17 + CAR!B17 + CENT!B17 + FLA!B17 + MIDA!B17 + MIDW!B17 + NE!B17 + NY!B17 + NW!B17 + SE!B17 + SW!B17 + TEN!B17 + TEX!B17</f>
        <v>113379513.875</v>
      </c>
      <c r="C17" s="4">
        <f xml:space="preserve"> 0 + CAL!C17 + CAR!C17 + CENT!C17 + FLA!C17 + MIDA!C17 + MIDW!C17 + NE!C17 + NY!C17 + NW!C17 + SE!C17 + SW!C17 + TEN!C17 + TEX!C17</f>
        <v>110222586.47625118</v>
      </c>
      <c r="D17" s="4">
        <f xml:space="preserve"> 0 + CAL!D17 + CAR!D17 + CENT!D17 + FLA!D17 + MIDA!D17 + MIDW!D17 + NE!D17 + NY!D17 + NW!D17 + SE!D17 + SW!D17 + TEN!D17 + TEX!D17</f>
        <v>106656273.85902248</v>
      </c>
      <c r="E17" s="4">
        <f xml:space="preserve"> 0 + CAL!E17 + CAR!E17 + CENT!E17 + FLA!E17 + MIDA!E17 + MIDW!E17 + NE!E17 + NY!E17 + NW!E17 + SE!E17 + SW!E17 + TEN!E17 + TEX!E17</f>
        <v>103390231.9524999</v>
      </c>
      <c r="F17" s="4">
        <f xml:space="preserve"> 0 + CAL!F17 + CAR!F17 + CENT!F17 + FLA!F17 + MIDA!F17 + MIDW!F17 + NE!F17 + NY!F17 + NW!F17 + SE!F17 + SW!F17 + TEN!F17 + TEX!F17</f>
        <v>99940769.916172415</v>
      </c>
      <c r="G17" s="4">
        <f xml:space="preserve"> 0 + CAL!G17 + CAR!G17 + CENT!G17 + FLA!G17 + MIDA!G17 + MIDW!G17 + NE!G17 + NY!G17 + NW!G17 + SE!G17 + SW!G17 + TEN!G17 + TEX!G17</f>
        <v>96625563.88269715</v>
      </c>
      <c r="H17" s="4">
        <f xml:space="preserve"> 0 + CAL!H17 + CAR!H17 + CENT!H17 + FLA!H17 + MIDA!H17 + MIDW!H17 + NE!H17 + NY!H17 + NW!H17 + SE!H17 + SW!H17 + TEN!H17 + TEX!H17</f>
        <v>93745238.375257835</v>
      </c>
      <c r="I17" s="4">
        <f xml:space="preserve"> 0 + CAL!I17 + CAR!I17 + CENT!I17 + FLA!I17 + MIDA!I17 + MIDW!I17 + NE!I17 + NY!I17 + NW!I17 + SE!I17 + SW!I17 + TEN!I17 + TEX!I17</f>
        <v>90944281.826353818</v>
      </c>
      <c r="J17" s="4">
        <f xml:space="preserve"> 0 + CAL!J17 + CAR!J17 + CENT!J17 + FLA!J17 + MIDA!J17 + MIDW!J17 + NE!J17 + NY!J17 + NW!J17 + SE!J17 + SW!J17 + TEN!J17 + TEX!J17</f>
        <v>87932858.380694285</v>
      </c>
      <c r="K17" s="4">
        <f xml:space="preserve"> 0 + CAL!K17 + CAR!K17 + CENT!K17 + FLA!K17 + MIDA!K17 + MIDW!K17 + NE!K17 + NY!K17 + NW!K17 + SE!K17 + SW!K17 + TEN!K17 + TEX!K17</f>
        <v>85098785.487063646</v>
      </c>
      <c r="L17" s="4">
        <f xml:space="preserve"> 0 + CAL!L17 + CAR!L17 + CENT!L17 + FLA!L17 + MIDA!L17 + MIDW!L17 + NE!L17 + NY!L17 + NW!L17 + SE!L17 + SW!L17 + TEN!L17 + TEX!L17</f>
        <v>82255231.354500532</v>
      </c>
      <c r="M17" s="4">
        <f xml:space="preserve"> 0 + CAL!M17 + CAR!M17 + CENT!M17 + FLA!M17 + MIDA!M17 + MIDW!M17 + NE!M17 + NY!M17 + NW!M17 + SE!M17 + SW!M17 + TEN!M17 + TEX!M17</f>
        <v>79515558.599853814</v>
      </c>
      <c r="N17" s="4">
        <f xml:space="preserve"> 0 + CAL!N17 + CAR!N17 + CENT!N17 + FLA!N17 + MIDA!N17 + MIDW!N17 + NE!N17 + NY!N17 + NW!N17 + SE!N17 + SW!N17 + TEN!N17 + TEX!N17</f>
        <v>76864611.560303345</v>
      </c>
      <c r="O17" s="4">
        <f xml:space="preserve"> 0 + CAL!O17 + CAR!O17 + CENT!O17 + FLA!O17 + MIDA!O17 + MIDW!O17 + NE!O17 + NY!O17 + NW!O17 + SE!O17 + SW!O17 + TEN!O17 + TEX!O17</f>
        <v>74302575.152185559</v>
      </c>
      <c r="P17" s="4">
        <f xml:space="preserve"> 0 + CAL!P17 + CAR!P17 + CENT!P17 + FLA!P17 + MIDA!P17 + MIDW!P17 + NE!P17 + NY!P17 + NW!P17 + SE!P17 + SW!P17 + TEN!P17 + TEX!P17</f>
        <v>71839266.672594234</v>
      </c>
      <c r="Q17" s="4">
        <f xml:space="preserve"> 0 + CAL!Q17 + CAR!Q17 + CENT!Q17 + FLA!Q17 + MIDA!Q17 + MIDW!Q17 + NE!Q17 + NY!Q17 + NW!Q17 + SE!Q17 + SW!Q17 + TEN!Q17 + TEX!Q17</f>
        <v>69449591.596915573</v>
      </c>
      <c r="R17" s="4">
        <f xml:space="preserve"> 0 + CAL!R17 + CAR!R17 + CENT!R17 + FLA!R17 + MIDA!R17 + MIDW!R17 + NE!R17 + NY!R17 + NW!R17 + SE!R17 + SW!R17 + TEN!R17 + TEX!R17</f>
        <v>67180713.314821348</v>
      </c>
      <c r="S17" s="4">
        <f xml:space="preserve"> 0 + CAL!S17 + CAR!S17 + CENT!S17 + FLA!S17 + MIDA!S17 + MIDW!S17 + NE!S17 + NY!S17 + NW!S17 + SE!S17 + SW!S17 + TEN!S17 + TEX!S17</f>
        <v>64956837.078865692</v>
      </c>
      <c r="T17" s="4">
        <f xml:space="preserve"> 0 + CAL!T17 + CAR!T17 + CENT!T17 + FLA!T17 + MIDA!T17 + MIDW!T17 + NE!T17 + NY!T17 + NW!T17 + SE!T17 + SW!T17 + TEN!T17 + TEX!T17</f>
        <v>62798869.578194723</v>
      </c>
      <c r="U17" s="4">
        <f xml:space="preserve"> 0 + CAL!U17 + CAR!U17 + CENT!U17 + FLA!U17 + MIDA!U17 + MIDW!U17 + NE!U17 + NY!U17 + NW!U17 + SE!U17 + SW!U17 + TEN!U17 + TEX!U17</f>
        <v>60774740.34832269</v>
      </c>
      <c r="V17" s="4">
        <f xml:space="preserve"> 0 + CAL!V17 + CAR!V17 + CENT!V17 + FLA!V17 + MIDA!V17 + MIDW!V17 + NE!V17 + NY!V17 + NW!V17 + SE!V17 + SW!V17 + TEN!V17 + TEX!V17</f>
        <v>58925708.476455256</v>
      </c>
      <c r="W17" s="4">
        <f xml:space="preserve"> 0 + CAL!W17 + CAR!W17 + CENT!W17 + FLA!W17 + MIDA!W17 + MIDW!W17 + NE!W17 + NY!W17 + NW!W17 + SE!W17 + SW!W17 + TEN!W17 + TEX!W17</f>
        <v>56988761.59890005</v>
      </c>
      <c r="X17" s="4">
        <f xml:space="preserve"> 0 + CAL!X17 + CAR!X17 + CENT!X17 + FLA!X17 + MIDA!X17 + MIDW!X17 + NE!X17 + NY!X17 + NW!X17 + SE!X17 + SW!X17 + TEN!X17 + TEX!X17</f>
        <v>55096818.789745264</v>
      </c>
      <c r="Y17" s="4">
        <f xml:space="preserve"> 0 + CAL!Y17 + CAR!Y17 + CENT!Y17 + FLA!Y17 + MIDA!Y17 + MIDW!Y17 + NE!Y17 + NY!Y17 + NW!Y17 + SE!Y17 + SW!Y17 + TEN!Y17 + TEX!Y17</f>
        <v>53263912.555847287</v>
      </c>
      <c r="Z17" s="4">
        <f xml:space="preserve"> 0 + CAL!Z17 + CAR!Z17 + CENT!Z17 + FLA!Z17 + MIDA!Z17 + MIDW!Z17 + NE!Z17 + NY!Z17 + NW!Z17 + SE!Z17 + SW!Z17 + TEN!Z17 + TEX!Z17</f>
        <v>51490633.589112587</v>
      </c>
      <c r="AA17" s="4">
        <f xml:space="preserve"> 0 + CAL!AA17 + CAR!AA17 + CENT!AA17 + FLA!AA17 + MIDA!AA17 + MIDW!AA17 + NE!AA17 + NY!AA17 + NW!AA17 + SE!AA17 + SW!AA17 + TEN!AA17 + TEX!AA17</f>
        <v>49861146.253625698</v>
      </c>
      <c r="AB17" s="4">
        <f xml:space="preserve"> 0 + CAL!AB17 + CAR!AB17 + CENT!AB17 + FLA!AB17 + MIDA!AB17 + MIDW!AB17 + NE!AB17 + NY!AB17 + NW!AB17 + SE!AB17 + SW!AB17 + TEN!AB17 + TEX!AB17</f>
        <v>48196879.36448238</v>
      </c>
      <c r="AC17" s="4">
        <f xml:space="preserve"> 0 + CAL!AC17 + CAR!AC17 + CENT!AC17 + FLA!AC17 + MIDA!AC17 + MIDW!AC17 + NE!AC17 + NY!AC17 + NW!AC17 + SE!AC17 + SW!AC17 + TEN!AC17 + TEX!AC17</f>
        <v>46592098.34001939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tr">
        <f>CAL!A18</f>
        <v>Solar_Cost</v>
      </c>
      <c r="B18" s="4">
        <f xml:space="preserve"> 0 + CAL!B18 + CAR!B18 + CENT!B18 + FLA!B18 + MIDA!B18 + MIDW!B18 + NE!B18 + NY!B18 + NW!B18 + SE!B18 + SW!B18 + TEN!B18 + TEX!B18</f>
        <v>19135.433787080001</v>
      </c>
      <c r="C18" s="4">
        <f xml:space="preserve"> 0 + CAL!C18 + CAR!C18 + CENT!C18 + FLA!C18 + MIDA!C18 + MIDW!C18 + NE!C18 + NY!C18 + NW!C18 + SE!C18 + SW!C18 + TEN!C18 + TEX!C18</f>
        <v>18669.09003558</v>
      </c>
      <c r="D18" s="4">
        <f xml:space="preserve"> 0 + CAL!D18 + CAR!D18 + CENT!D18 + FLA!D18 + MIDA!D18 + MIDW!D18 + NE!D18 + NY!D18 + NW!D18 + SE!D18 + SW!D18 + TEN!D18 + TEX!D18</f>
        <v>18062.64759284</v>
      </c>
      <c r="E18" s="4">
        <f xml:space="preserve"> 0 + CAL!E18 + CAR!E18 + CENT!E18 + FLA!E18 + MIDA!E18 + MIDW!E18 + NE!E18 + NY!E18 + NW!E18 + SE!E18 + SW!E18 + TEN!E18 + TEX!E18</f>
        <v>17489.496885109998</v>
      </c>
      <c r="F18" s="4">
        <f xml:space="preserve"> 0 + CAL!F18 + CAR!F18 + CENT!F18 + FLA!F18 + MIDA!F18 + MIDW!F18 + NE!F18 + NY!F18 + NW!F18 + SE!F18 + SW!F18 + TEN!F18 + TEX!F18</f>
        <v>16906.62062337</v>
      </c>
      <c r="G18" s="4">
        <f xml:space="preserve"> 0 + CAL!G18 + CAR!G18 + CENT!G18 + FLA!G18 + MIDA!G18 + MIDW!G18 + NE!G18 + NY!G18 + NW!G18 + SE!G18 + SW!G18 + TEN!G18 + TEX!G18</f>
        <v>16345.063483510001</v>
      </c>
      <c r="H18" s="4">
        <f xml:space="preserve"> 0 + CAL!H18 + CAR!H18 + CENT!H18 + FLA!H18 + MIDA!H18 + MIDW!H18 + NE!H18 + NY!H18 + NW!H18 + SE!H18 + SW!H18 + TEN!H18 + TEX!H18</f>
        <v>15831.799637069998</v>
      </c>
      <c r="I18" s="4">
        <f xml:space="preserve"> 0 + CAL!I18 + CAR!I18 + CENT!I18 + FLA!I18 + MIDA!I18 + MIDW!I18 + NE!I18 + NY!I18 + NW!I18 + SE!I18 + SW!I18 + TEN!I18 + TEX!I18</f>
        <v>15333.692072600001</v>
      </c>
      <c r="J18" s="4">
        <f xml:space="preserve"> 0 + CAL!J18 + CAR!J18 + CENT!J18 + FLA!J18 + MIDA!J18 + MIDW!J18 + NE!J18 + NY!J18 + NW!J18 + SE!J18 + SW!J18 + TEN!J18 + TEX!J18</f>
        <v>14824.761298820002</v>
      </c>
      <c r="K18" s="4">
        <f xml:space="preserve"> 0 + CAL!K18 + CAR!K18 + CENT!K18 + FLA!K18 + MIDA!K18 + MIDW!K18 + NE!K18 + NY!K18 + NW!K18 + SE!K18 + SW!K18 + TEN!K18 + TEX!K18</f>
        <v>14344.886254750003</v>
      </c>
      <c r="L18" s="4">
        <f xml:space="preserve"> 0 + CAL!L18 + CAR!L18 + CENT!L18 + FLA!L18 + MIDA!L18 + MIDW!L18 + NE!L18 + NY!L18 + NW!L18 + SE!L18 + SW!L18 + TEN!L18 + TEX!L18</f>
        <v>13867.242676020001</v>
      </c>
      <c r="M18" s="4">
        <f xml:space="preserve"> 0 + CAL!M18 + CAR!M18 + CENT!M18 + FLA!M18 + MIDA!M18 + MIDW!M18 + NE!M18 + NY!M18 + NW!M18 + SE!M18 + SW!M18 + TEN!M18 + TEX!M18</f>
        <v>13405.832252820001</v>
      </c>
      <c r="N18" s="4">
        <f xml:space="preserve"> 0 + CAL!N18 + CAR!N18 + CENT!N18 + FLA!N18 + MIDA!N18 + MIDW!N18 + NE!N18 + NY!N18 + NW!N18 + SE!N18 + SW!N18 + TEN!N18 + TEX!N18</f>
        <v>12959.085066719999</v>
      </c>
      <c r="O18" s="4">
        <f xml:space="preserve"> 0 + CAL!O18 + CAR!O18 + CENT!O18 + FLA!O18 + MIDA!O18 + MIDW!O18 + NE!O18 + NY!O18 + NW!O18 + SE!O18 + SW!O18 + TEN!O18 + TEX!O18</f>
        <v>12527.274979950002</v>
      </c>
      <c r="P18" s="4">
        <f xml:space="preserve"> 0 + CAL!P18 + CAR!P18 + CENT!P18 + FLA!P18 + MIDA!P18 + MIDW!P18 + NE!P18 + NY!P18 + NW!P18 + SE!P18 + SW!P18 + TEN!P18 + TEX!P18</f>
        <v>12111.792840269998</v>
      </c>
      <c r="Q18" s="4">
        <f xml:space="preserve"> 0 + CAL!Q18 + CAR!Q18 + CENT!Q18 + FLA!Q18 + MIDA!Q18 + MIDW!Q18 + NE!Q18 + NY!Q18 + NW!Q18 + SE!Q18 + SW!Q18 + TEN!Q18 + TEX!Q18</f>
        <v>11708.81626514</v>
      </c>
      <c r="R18" s="4">
        <f xml:space="preserve"> 0 + CAL!R18 + CAR!R18 + CENT!R18 + FLA!R18 + MIDA!R18 + MIDW!R18 + NE!R18 + NY!R18 + NW!R18 + SE!R18 + SW!R18 + TEN!R18 + TEX!R18</f>
        <v>11324.775553330002</v>
      </c>
      <c r="S18" s="4">
        <f xml:space="preserve"> 0 + CAL!S18 + CAR!S18 + CENT!S18 + FLA!S18 + MIDA!S18 + MIDW!S18 + NE!S18 + NY!S18 + NW!S18 + SE!S18 + SW!S18 + TEN!S18 + TEX!S18</f>
        <v>10953.65270533</v>
      </c>
      <c r="T18" s="4">
        <f xml:space="preserve"> 0 + CAL!T18 + CAR!T18 + CENT!T18 + FLA!T18 + MIDA!T18 + MIDW!T18 + NE!T18 + NY!T18 + NW!T18 + SE!T18 + SW!T18 + TEN!T18 + TEX!T18</f>
        <v>10590.341456549999</v>
      </c>
      <c r="U18" s="4">
        <f xml:space="preserve"> 0 + CAL!U18 + CAR!U18 + CENT!U18 + FLA!U18 + MIDA!U18 + MIDW!U18 + NE!U18 + NY!U18 + NW!U18 + SE!U18 + SW!U18 + TEN!U18 + TEX!U18</f>
        <v>10247.818358740002</v>
      </c>
      <c r="V18" s="4">
        <f xml:space="preserve"> 0 + CAL!V18 + CAR!V18 + CENT!V18 + FLA!V18 + MIDA!V18 + MIDW!V18 + NE!V18 + NY!V18 + NW!V18 + SE!V18 + SW!V18 + TEN!V18 + TEX!V18</f>
        <v>9933.4398413900017</v>
      </c>
      <c r="W18" s="4">
        <f xml:space="preserve"> 0 + CAL!W18 + CAR!W18 + CENT!W18 + FLA!W18 + MIDA!W18 + MIDW!W18 + NE!W18 + NY!W18 + NW!W18 + SE!W18 + SW!W18 + TEN!W18 + TEX!W18</f>
        <v>9606.3194462700012</v>
      </c>
      <c r="X18" s="4">
        <f xml:space="preserve"> 0 + CAL!X18 + CAR!X18 + CENT!X18 + FLA!X18 + MIDA!X18 + MIDW!X18 + NE!X18 + NY!X18 + NW!X18 + SE!X18 + SW!X18 + TEN!X18 + TEX!X18</f>
        <v>9287.6193106899991</v>
      </c>
      <c r="Y18" s="4">
        <f xml:space="preserve"> 0 + CAL!Y18 + CAR!Y18 + CENT!Y18 + FLA!Y18 + MIDA!Y18 + MIDW!Y18 + NE!Y18 + NY!Y18 + NW!Y18 + SE!Y18 + SW!Y18 + TEN!Y18 + TEX!Y18</f>
        <v>8978.5140374500006</v>
      </c>
      <c r="Z18" s="4">
        <f xml:space="preserve"> 0 + CAL!Z18 + CAR!Z18 + CENT!Z18 + FLA!Z18 + MIDA!Z18 + MIDW!Z18 + NE!Z18 + NY!Z18 + NW!Z18 + SE!Z18 + SW!Z18 + TEN!Z18 + TEX!Z18</f>
        <v>8679.4763524199989</v>
      </c>
      <c r="AA18" s="4">
        <f xml:space="preserve"> 0 + CAL!AA18 + CAR!AA18 + CENT!AA18 + FLA!AA18 + MIDA!AA18 + MIDW!AA18 + NE!AA18 + NY!AA18 + NW!AA18 + SE!AA18 + SW!AA18 + TEN!AA18 + TEX!AA18</f>
        <v>8405.6350589100002</v>
      </c>
      <c r="AB18" s="4">
        <f xml:space="preserve"> 0 + CAL!AB18 + CAR!AB18 + CENT!AB18 + FLA!AB18 + MIDA!AB18 + MIDW!AB18 + NE!AB18 + NY!AB18 + NW!AB18 + SE!AB18 + SW!AB18 + TEN!AB18 + TEX!AB18</f>
        <v>8125.9979888800008</v>
      </c>
      <c r="AC18" s="4">
        <f xml:space="preserve"> 0 + CAL!AC18 + CAR!AC18 + CENT!AC18 + FLA!AC18 + MIDA!AC18 + MIDW!AC18 + NE!AC18 + NY!AC18 + NW!AC18 + SE!AC18 + SW!AC18 + TEN!AC18 + TEX!AC18</f>
        <v>7856.00920821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tr">
        <f>CAL!A19</f>
        <v>Solar_CO2_Cost</v>
      </c>
      <c r="B19" s="4">
        <f xml:space="preserve"> 0 + CAL!B19 + CAR!B19 + CENT!B19 + FLA!B19 + MIDA!B19 + MIDW!B19 + NE!B19 + NY!B19 + NW!B19 + SE!B19 + SW!B19 + TEN!B19 + TEX!B19</f>
        <v>0</v>
      </c>
      <c r="C19" s="4">
        <f xml:space="preserve"> 0 + CAL!C19 + CAR!C19 + CENT!C19 + FLA!C19 + MIDA!C19 + MIDW!C19 + NE!C19 + NY!C19 + NW!C19 + SE!C19 + SW!C19 + TEN!C19 + TEX!C19</f>
        <v>0</v>
      </c>
      <c r="D19" s="4">
        <f xml:space="preserve"> 0 + CAL!D19 + CAR!D19 + CENT!D19 + FLA!D19 + MIDA!D19 + MIDW!D19 + NE!D19 + NY!D19 + NW!D19 + SE!D19 + SW!D19 + TEN!D19 + TEX!D19</f>
        <v>0</v>
      </c>
      <c r="E19" s="4">
        <f xml:space="preserve"> 0 + CAL!E19 + CAR!E19 + CENT!E19 + FLA!E19 + MIDA!E19 + MIDW!E19 + NE!E19 + NY!E19 + NW!E19 + SE!E19 + SW!E19 + TEN!E19 + TEX!E19</f>
        <v>0</v>
      </c>
      <c r="F19" s="4">
        <f xml:space="preserve"> 0 + CAL!F19 + CAR!F19 + CENT!F19 + FLA!F19 + MIDA!F19 + MIDW!F19 + NE!F19 + NY!F19 + NW!F19 + SE!F19 + SW!F19 + TEN!F19 + TEX!F19</f>
        <v>0</v>
      </c>
      <c r="G19" s="4">
        <f xml:space="preserve"> 0 + CAL!G19 + CAR!G19 + CENT!G19 + FLA!G19 + MIDA!G19 + MIDW!G19 + NE!G19 + NY!G19 + NW!G19 + SE!G19 + SW!G19 + TEN!G19 + TEX!G19</f>
        <v>0</v>
      </c>
      <c r="H19" s="4">
        <f xml:space="preserve"> 0 + CAL!H19 + CAR!H19 + CENT!H19 + FLA!H19 + MIDA!H19 + MIDW!H19 + NE!H19 + NY!H19 + NW!H19 + SE!H19 + SW!H19 + TEN!H19 + TEX!H19</f>
        <v>0</v>
      </c>
      <c r="I19" s="4">
        <f xml:space="preserve"> 0 + CAL!I19 + CAR!I19 + CENT!I19 + FLA!I19 + MIDA!I19 + MIDW!I19 + NE!I19 + NY!I19 + NW!I19 + SE!I19 + SW!I19 + TEN!I19 + TEX!I19</f>
        <v>0</v>
      </c>
      <c r="J19" s="4">
        <f xml:space="preserve"> 0 + CAL!J19 + CAR!J19 + CENT!J19 + FLA!J19 + MIDA!J19 + MIDW!J19 + NE!J19 + NY!J19 + NW!J19 + SE!J19 + SW!J19 + TEN!J19 + TEX!J19</f>
        <v>0</v>
      </c>
      <c r="K19" s="4">
        <f xml:space="preserve"> 0 + CAL!K19 + CAR!K19 + CENT!K19 + FLA!K19 + MIDA!K19 + MIDW!K19 + NE!K19 + NY!K19 + NW!K19 + SE!K19 + SW!K19 + TEN!K19 + TEX!K19</f>
        <v>0</v>
      </c>
      <c r="L19" s="4">
        <f xml:space="preserve"> 0 + CAL!L19 + CAR!L19 + CENT!L19 + FLA!L19 + MIDA!L19 + MIDW!L19 + NE!L19 + NY!L19 + NW!L19 + SE!L19 + SW!L19 + TEN!L19 + TEX!L19</f>
        <v>0</v>
      </c>
      <c r="M19" s="4">
        <f xml:space="preserve"> 0 + CAL!M19 + CAR!M19 + CENT!M19 + FLA!M19 + MIDA!M19 + MIDW!M19 + NE!M19 + NY!M19 + NW!M19 + SE!M19 + SW!M19 + TEN!M19 + TEX!M19</f>
        <v>0</v>
      </c>
      <c r="N19" s="4">
        <f xml:space="preserve"> 0 + CAL!N19 + CAR!N19 + CENT!N19 + FLA!N19 + MIDA!N19 + MIDW!N19 + NE!N19 + NY!N19 + NW!N19 + SE!N19 + SW!N19 + TEN!N19 + TEX!N19</f>
        <v>0</v>
      </c>
      <c r="O19" s="4">
        <f xml:space="preserve"> 0 + CAL!O19 + CAR!O19 + CENT!O19 + FLA!O19 + MIDA!O19 + MIDW!O19 + NE!O19 + NY!O19 + NW!O19 + SE!O19 + SW!O19 + TEN!O19 + TEX!O19</f>
        <v>0</v>
      </c>
      <c r="P19" s="4">
        <f xml:space="preserve"> 0 + CAL!P19 + CAR!P19 + CENT!P19 + FLA!P19 + MIDA!P19 + MIDW!P19 + NE!P19 + NY!P19 + NW!P19 + SE!P19 + SW!P19 + TEN!P19 + TEX!P19</f>
        <v>0</v>
      </c>
      <c r="Q19" s="4">
        <f xml:space="preserve"> 0 + CAL!Q19 + CAR!Q19 + CENT!Q19 + FLA!Q19 + MIDA!Q19 + MIDW!Q19 + NE!Q19 + NY!Q19 + NW!Q19 + SE!Q19 + SW!Q19 + TEN!Q19 + TEX!Q19</f>
        <v>0</v>
      </c>
      <c r="R19" s="4">
        <f xml:space="preserve"> 0 + CAL!R19 + CAR!R19 + CENT!R19 + FLA!R19 + MIDA!R19 + MIDW!R19 + NE!R19 + NY!R19 + NW!R19 + SE!R19 + SW!R19 + TEN!R19 + TEX!R19</f>
        <v>0</v>
      </c>
      <c r="S19" s="4">
        <f xml:space="preserve"> 0 + CAL!S19 + CAR!S19 + CENT!S19 + FLA!S19 + MIDA!S19 + MIDW!S19 + NE!S19 + NY!S19 + NW!S19 + SE!S19 + SW!S19 + TEN!S19 + TEX!S19</f>
        <v>0</v>
      </c>
      <c r="T19" s="4">
        <f xml:space="preserve"> 0 + CAL!T19 + CAR!T19 + CENT!T19 + FLA!T19 + MIDA!T19 + MIDW!T19 + NE!T19 + NY!T19 + NW!T19 + SE!T19 + SW!T19 + TEN!T19 + TEX!T19</f>
        <v>0</v>
      </c>
      <c r="U19" s="4">
        <f xml:space="preserve"> 0 + CAL!U19 + CAR!U19 + CENT!U19 + FLA!U19 + MIDA!U19 + MIDW!U19 + NE!U19 + NY!U19 + NW!U19 + SE!U19 + SW!U19 + TEN!U19 + TEX!U19</f>
        <v>0</v>
      </c>
      <c r="V19" s="4">
        <f xml:space="preserve"> 0 + CAL!V19 + CAR!V19 + CENT!V19 + FLA!V19 + MIDA!V19 + MIDW!V19 + NE!V19 + NY!V19 + NW!V19 + SE!V19 + SW!V19 + TEN!V19 + TEX!V19</f>
        <v>0</v>
      </c>
      <c r="W19" s="4">
        <f xml:space="preserve"> 0 + CAL!W19 + CAR!W19 + CENT!W19 + FLA!W19 + MIDA!W19 + MIDW!W19 + NE!W19 + NY!W19 + NW!W19 + SE!W19 + SW!W19 + TEN!W19 + TEX!W19</f>
        <v>0</v>
      </c>
      <c r="X19" s="4">
        <f xml:space="preserve"> 0 + CAL!X19 + CAR!X19 + CENT!X19 + FLA!X19 + MIDA!X19 + MIDW!X19 + NE!X19 + NY!X19 + NW!X19 + SE!X19 + SW!X19 + TEN!X19 + TEX!X19</f>
        <v>0</v>
      </c>
      <c r="Y19" s="4">
        <f xml:space="preserve"> 0 + CAL!Y19 + CAR!Y19 + CENT!Y19 + FLA!Y19 + MIDA!Y19 + MIDW!Y19 + NE!Y19 + NY!Y19 + NW!Y19 + SE!Y19 + SW!Y19 + TEN!Y19 + TEX!Y19</f>
        <v>0</v>
      </c>
      <c r="Z19" s="4">
        <f xml:space="preserve"> 0 + CAL!Z19 + CAR!Z19 + CENT!Z19 + FLA!Z19 + MIDA!Z19 + MIDW!Z19 + NE!Z19 + NY!Z19 + NW!Z19 + SE!Z19 + SW!Z19 + TEN!Z19 + TEX!Z19</f>
        <v>0</v>
      </c>
      <c r="AA19" s="4">
        <f xml:space="preserve"> 0 + CAL!AA19 + CAR!AA19 + CENT!AA19 + FLA!AA19 + MIDA!AA19 + MIDW!AA19 + NE!AA19 + NY!AA19 + NW!AA19 + SE!AA19 + SW!AA19 + TEN!AA19 + TEX!AA19</f>
        <v>0</v>
      </c>
      <c r="AB19" s="4">
        <f xml:space="preserve"> 0 + CAL!AB19 + CAR!AB19 + CENT!AB19 + FLA!AB19 + MIDA!AB19 + MIDW!AB19 + NE!AB19 + NY!AB19 + NW!AB19 + SE!AB19 + SW!AB19 + TEN!AB19 + TEX!AB19</f>
        <v>0</v>
      </c>
      <c r="AC19" s="4">
        <f xml:space="preserve"> 0 + CAL!AC19 + CAR!AC19 + CENT!AC19 + FLA!AC19 + MIDA!AC19 + MIDW!AC19 + NE!AC19 + NY!AC19 + NW!AC19 + SE!AC19 + SW!AC19 + TEN!AC19 + TEX!AC19</f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tr">
        <f>CAL!A20</f>
        <v>Solar_CO2_MTon</v>
      </c>
      <c r="B20" s="4">
        <f xml:space="preserve"> 0 + CAL!B20 + CAR!B20 + CENT!B20 + FLA!B20 + MIDA!B20 + MIDW!B20 + NE!B20 + NY!B20 + NW!B20 + SE!B20 + SW!B20 + TEN!B20 + TEX!B20</f>
        <v>0.56689757000000007</v>
      </c>
      <c r="C20" s="4">
        <f xml:space="preserve"> 0 + CAL!C20 + CAR!C20 + CENT!C20 + FLA!C20 + MIDA!C20 + MIDW!C20 + NE!C20 + NY!C20 + NW!C20 + SE!C20 + SW!C20 + TEN!C20 + TEX!C20</f>
        <v>0.55111292999999995</v>
      </c>
      <c r="D20" s="4">
        <f xml:space="preserve"> 0 + CAL!D20 + CAR!D20 + CENT!D20 + FLA!D20 + MIDA!D20 + MIDW!D20 + NE!D20 + NY!D20 + NW!D20 + SE!D20 + SW!D20 + TEN!D20 + TEX!D20</f>
        <v>0.53328136999999998</v>
      </c>
      <c r="E20" s="4">
        <f xml:space="preserve"> 0 + CAL!E20 + CAR!E20 + CENT!E20 + FLA!E20 + MIDA!E20 + MIDW!E20 + NE!E20 + NY!E20 + NW!E20 + SE!E20 + SW!E20 + TEN!E20 + TEX!E20</f>
        <v>0.51695115000000003</v>
      </c>
      <c r="F20" s="4">
        <f xml:space="preserve"> 0 + CAL!F20 + CAR!F20 + CENT!F20 + FLA!F20 + MIDA!F20 + MIDW!F20 + NE!F20 + NY!F20 + NW!F20 + SE!F20 + SW!F20 + TEN!F20 + TEX!F20</f>
        <v>0.49970386999999994</v>
      </c>
      <c r="G20" s="4">
        <f xml:space="preserve"> 0 + CAL!G20 + CAR!G20 + CENT!G20 + FLA!G20 + MIDA!G20 + MIDW!G20 + NE!G20 + NY!G20 + NW!G20 + SE!G20 + SW!G20 + TEN!G20 + TEX!G20</f>
        <v>0.48312780999999994</v>
      </c>
      <c r="H20" s="4">
        <f xml:space="preserve"> 0 + CAL!H20 + CAR!H20 + CENT!H20 + FLA!H20 + MIDA!H20 + MIDW!H20 + NE!H20 + NY!H20 + NW!H20 + SE!H20 + SW!H20 + TEN!H20 + TEX!H20</f>
        <v>0.46872619999999998</v>
      </c>
      <c r="I20" s="4">
        <f xml:space="preserve"> 0 + CAL!I20 + CAR!I20 + CENT!I20 + FLA!I20 + MIDA!I20 + MIDW!I20 + NE!I20 + NY!I20 + NW!I20 + SE!I20 + SW!I20 + TEN!I20 + TEX!I20</f>
        <v>0.45472141000000005</v>
      </c>
      <c r="J20" s="4">
        <f xml:space="preserve"> 0 + CAL!J20 + CAR!J20 + CENT!J20 + FLA!J20 + MIDA!J20 + MIDW!J20 + NE!J20 + NY!J20 + NW!J20 + SE!J20 + SW!J20 + TEN!J20 + TEX!J20</f>
        <v>0.43966428000000002</v>
      </c>
      <c r="K20" s="4">
        <f xml:space="preserve"> 0 + CAL!K20 + CAR!K20 + CENT!K20 + FLA!K20 + MIDA!K20 + MIDW!K20 + NE!K20 + NY!K20 + NW!K20 + SE!K20 + SW!K20 + TEN!K20 + TEX!K20</f>
        <v>0.42549393000000002</v>
      </c>
      <c r="L20" s="4">
        <f xml:space="preserve"> 0 + CAL!L20 + CAR!L20 + CENT!L20 + FLA!L20 + MIDA!L20 + MIDW!L20 + NE!L20 + NY!L20 + NW!L20 + SE!L20 + SW!L20 + TEN!L20 + TEX!L20</f>
        <v>0.41127615000000001</v>
      </c>
      <c r="M20" s="4">
        <f xml:space="preserve"> 0 + CAL!M20 + CAR!M20 + CENT!M20 + FLA!M20 + MIDA!M20 + MIDW!M20 + NE!M20 + NY!M20 + NW!M20 + SE!M20 + SW!M20 + TEN!M20 + TEX!M20</f>
        <v>0.39757779999999998</v>
      </c>
      <c r="N20" s="4">
        <f xml:space="preserve"> 0 + CAL!N20 + CAR!N20 + CENT!N20 + FLA!N20 + MIDA!N20 + MIDW!N20 + NE!N20 + NY!N20 + NW!N20 + SE!N20 + SW!N20 + TEN!N20 + TEX!N20</f>
        <v>0.38432305</v>
      </c>
      <c r="O20" s="4">
        <f xml:space="preserve"> 0 + CAL!O20 + CAR!O20 + CENT!O20 + FLA!O20 + MIDA!O20 + MIDW!O20 + NE!O20 + NY!O20 + NW!O20 + SE!O20 + SW!O20 + TEN!O20 + TEX!O20</f>
        <v>0.37151285000000006</v>
      </c>
      <c r="P20" s="4">
        <f xml:space="preserve"> 0 + CAL!P20 + CAR!P20 + CENT!P20 + FLA!P20 + MIDA!P20 + MIDW!P20 + NE!P20 + NY!P20 + NW!P20 + SE!P20 + SW!P20 + TEN!P20 + TEX!P20</f>
        <v>0.35919635</v>
      </c>
      <c r="Q20" s="4">
        <f xml:space="preserve"> 0 + CAL!Q20 + CAR!Q20 + CENT!Q20 + FLA!Q20 + MIDA!Q20 + MIDW!Q20 + NE!Q20 + NY!Q20 + NW!Q20 + SE!Q20 + SW!Q20 + TEN!Q20 + TEX!Q20</f>
        <v>0.34724796000000002</v>
      </c>
      <c r="R20" s="4">
        <f xml:space="preserve"> 0 + CAL!R20 + CAR!R20 + CENT!R20 + FLA!R20 + MIDA!R20 + MIDW!R20 + NE!R20 + NY!R20 + NW!R20 + SE!R20 + SW!R20 + TEN!R20 + TEX!R20</f>
        <v>0.33590356999999993</v>
      </c>
      <c r="S20" s="4">
        <f xml:space="preserve"> 0 + CAL!S20 + CAR!S20 + CENT!S20 + FLA!S20 + MIDA!S20 + MIDW!S20 + NE!S20 + NY!S20 + NW!S20 + SE!S20 + SW!S20 + TEN!S20 + TEX!S20</f>
        <v>0.32478418000000003</v>
      </c>
      <c r="T20" s="4">
        <f xml:space="preserve"> 0 + CAL!T20 + CAR!T20 + CENT!T20 + FLA!T20 + MIDA!T20 + MIDW!T20 + NE!T20 + NY!T20 + NW!T20 + SE!T20 + SW!T20 + TEN!T20 + TEX!T20</f>
        <v>0.31399434999999998</v>
      </c>
      <c r="U20" s="4">
        <f xml:space="preserve"> 0 + CAL!U20 + CAR!U20 + CENT!U20 + FLA!U20 + MIDA!U20 + MIDW!U20 + NE!U20 + NY!U20 + NW!U20 + SE!U20 + SW!U20 + TEN!U20 + TEX!U20</f>
        <v>0.30387369999999997</v>
      </c>
      <c r="V20" s="4">
        <f xml:space="preserve"> 0 + CAL!V20 + CAR!V20 + CENT!V20 + FLA!V20 + MIDA!V20 + MIDW!V20 + NE!V20 + NY!V20 + NW!V20 + SE!V20 + SW!V20 + TEN!V20 + TEX!V20</f>
        <v>0.29462853999999999</v>
      </c>
      <c r="W20" s="4">
        <f xml:space="preserve"> 0 + CAL!W20 + CAR!W20 + CENT!W20 + FLA!W20 + MIDA!W20 + MIDW!W20 + NE!W20 + NY!W20 + NW!W20 + SE!W20 + SW!W20 + TEN!W20 + TEX!W20</f>
        <v>0.28494381999999996</v>
      </c>
      <c r="X20" s="4">
        <f xml:space="preserve"> 0 + CAL!X20 + CAR!X20 + CENT!X20 + FLA!X20 + MIDA!X20 + MIDW!X20 + NE!X20 + NY!X20 + NW!X20 + SE!X20 + SW!X20 + TEN!X20 + TEX!X20</f>
        <v>0.27548410000000001</v>
      </c>
      <c r="Y20" s="4">
        <f xml:space="preserve"> 0 + CAL!Y20 + CAR!Y20 + CENT!Y20 + FLA!Y20 + MIDA!Y20 + MIDW!Y20 + NE!Y20 + NY!Y20 + NW!Y20 + SE!Y20 + SW!Y20 + TEN!Y20 + TEX!Y20</f>
        <v>0.26631956999999995</v>
      </c>
      <c r="Z20" s="4">
        <f xml:space="preserve"> 0 + CAL!Z20 + CAR!Z20 + CENT!Z20 + FLA!Z20 + MIDA!Z20 + MIDW!Z20 + NE!Z20 + NY!Z20 + NW!Z20 + SE!Z20 + SW!Z20 + TEN!Z20 + TEX!Z20</f>
        <v>0.25745315999999996</v>
      </c>
      <c r="AA20" s="4">
        <f xml:space="preserve"> 0 + CAL!AA20 + CAR!AA20 + CENT!AA20 + FLA!AA20 + MIDA!AA20 + MIDW!AA20 + NE!AA20 + NY!AA20 + NW!AA20 + SE!AA20 + SW!AA20 + TEN!AA20 + TEX!AA20</f>
        <v>0.24930573000000003</v>
      </c>
      <c r="AB20" s="4">
        <f xml:space="preserve"> 0 + CAL!AB20 + CAR!AB20 + CENT!AB20 + FLA!AB20 + MIDA!AB20 + MIDW!AB20 + NE!AB20 + NY!AB20 + NW!AB20 + SE!AB20 + SW!AB20 + TEN!AB20 + TEX!AB20</f>
        <v>0.24098439000000002</v>
      </c>
      <c r="AC20" s="4">
        <f xml:space="preserve"> 0 + CAL!AC20 + CAR!AC20 + CENT!AC20 + FLA!AC20 + MIDA!AC20 + MIDW!AC20 + NE!AC20 + NY!AC20 + NW!AC20 + SE!AC20 + SW!AC20 + TEN!AC20 + TEX!AC20</f>
        <v>0.23296049000000002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tr">
        <f>CAL!A21</f>
        <v>Solar_MW_Cost</v>
      </c>
      <c r="B21" s="4">
        <f xml:space="preserve"> 0 + CAL!B21 + CAR!B21 + CENT!B21 + FLA!B21 + MIDA!B21 + MIDW!B21 + NE!B21 + NY!B21 + NW!B21 + SE!B21 + SW!B21 + TEN!B21 + TEX!B21</f>
        <v>19135.433787080001</v>
      </c>
      <c r="C21" s="4">
        <f xml:space="preserve"> 0 + CAL!C21 + CAR!C21 + CENT!C21 + FLA!C21 + MIDA!C21 + MIDW!C21 + NE!C21 + NY!C21 + NW!C21 + SE!C21 + SW!C21 + TEN!C21 + TEX!C21</f>
        <v>18669.09003558</v>
      </c>
      <c r="D21" s="4">
        <f xml:space="preserve"> 0 + CAL!D21 + CAR!D21 + CENT!D21 + FLA!D21 + MIDA!D21 + MIDW!D21 + NE!D21 + NY!D21 + NW!D21 + SE!D21 + SW!D21 + TEN!D21 + TEX!D21</f>
        <v>18062.64759284</v>
      </c>
      <c r="E21" s="4">
        <f xml:space="preserve"> 0 + CAL!E21 + CAR!E21 + CENT!E21 + FLA!E21 + MIDA!E21 + MIDW!E21 + NE!E21 + NY!E21 + NW!E21 + SE!E21 + SW!E21 + TEN!E21 + TEX!E21</f>
        <v>17489.496885109998</v>
      </c>
      <c r="F21" s="4">
        <f xml:space="preserve"> 0 + CAL!F21 + CAR!F21 + CENT!F21 + FLA!F21 + MIDA!F21 + MIDW!F21 + NE!F21 + NY!F21 + NW!F21 + SE!F21 + SW!F21 + TEN!F21 + TEX!F21</f>
        <v>16906.62062337</v>
      </c>
      <c r="G21" s="4">
        <f xml:space="preserve"> 0 + CAL!G21 + CAR!G21 + CENT!G21 + FLA!G21 + MIDA!G21 + MIDW!G21 + NE!G21 + NY!G21 + NW!G21 + SE!G21 + SW!G21 + TEN!G21 + TEX!G21</f>
        <v>16345.063483510001</v>
      </c>
      <c r="H21" s="4">
        <f xml:space="preserve"> 0 + CAL!H21 + CAR!H21 + CENT!H21 + FLA!H21 + MIDA!H21 + MIDW!H21 + NE!H21 + NY!H21 + NW!H21 + SE!H21 + SW!H21 + TEN!H21 + TEX!H21</f>
        <v>15831.799637069998</v>
      </c>
      <c r="I21" s="4">
        <f xml:space="preserve"> 0 + CAL!I21 + CAR!I21 + CENT!I21 + FLA!I21 + MIDA!I21 + MIDW!I21 + NE!I21 + NY!I21 + NW!I21 + SE!I21 + SW!I21 + TEN!I21 + TEX!I21</f>
        <v>15333.692072600001</v>
      </c>
      <c r="J21" s="4">
        <f xml:space="preserve"> 0 + CAL!J21 + CAR!J21 + CENT!J21 + FLA!J21 + MIDA!J21 + MIDW!J21 + NE!J21 + NY!J21 + NW!J21 + SE!J21 + SW!J21 + TEN!J21 + TEX!J21</f>
        <v>14824.761298820002</v>
      </c>
      <c r="K21" s="4">
        <f xml:space="preserve"> 0 + CAL!K21 + CAR!K21 + CENT!K21 + FLA!K21 + MIDA!K21 + MIDW!K21 + NE!K21 + NY!K21 + NW!K21 + SE!K21 + SW!K21 + TEN!K21 + TEX!K21</f>
        <v>14344.886254750003</v>
      </c>
      <c r="L21" s="4">
        <f xml:space="preserve"> 0 + CAL!L21 + CAR!L21 + CENT!L21 + FLA!L21 + MIDA!L21 + MIDW!L21 + NE!L21 + NY!L21 + NW!L21 + SE!L21 + SW!L21 + TEN!L21 + TEX!L21</f>
        <v>13867.242676020001</v>
      </c>
      <c r="M21" s="4">
        <f xml:space="preserve"> 0 + CAL!M21 + CAR!M21 + CENT!M21 + FLA!M21 + MIDA!M21 + MIDW!M21 + NE!M21 + NY!M21 + NW!M21 + SE!M21 + SW!M21 + TEN!M21 + TEX!M21</f>
        <v>13405.832252820001</v>
      </c>
      <c r="N21" s="4">
        <f xml:space="preserve"> 0 + CAL!N21 + CAR!N21 + CENT!N21 + FLA!N21 + MIDA!N21 + MIDW!N21 + NE!N21 + NY!N21 + NW!N21 + SE!N21 + SW!N21 + TEN!N21 + TEX!N21</f>
        <v>12959.085066719999</v>
      </c>
      <c r="O21" s="4">
        <f xml:space="preserve"> 0 + CAL!O21 + CAR!O21 + CENT!O21 + FLA!O21 + MIDA!O21 + MIDW!O21 + NE!O21 + NY!O21 + NW!O21 + SE!O21 + SW!O21 + TEN!O21 + TEX!O21</f>
        <v>12527.274979950002</v>
      </c>
      <c r="P21" s="4">
        <f xml:space="preserve"> 0 + CAL!P21 + CAR!P21 + CENT!P21 + FLA!P21 + MIDA!P21 + MIDW!P21 + NE!P21 + NY!P21 + NW!P21 + SE!P21 + SW!P21 + TEN!P21 + TEX!P21</f>
        <v>12111.792840269998</v>
      </c>
      <c r="Q21" s="4">
        <f xml:space="preserve"> 0 + CAL!Q21 + CAR!Q21 + CENT!Q21 + FLA!Q21 + MIDA!Q21 + MIDW!Q21 + NE!Q21 + NY!Q21 + NW!Q21 + SE!Q21 + SW!Q21 + TEN!Q21 + TEX!Q21</f>
        <v>11708.81626514</v>
      </c>
      <c r="R21" s="4">
        <f xml:space="preserve"> 0 + CAL!R21 + CAR!R21 + CENT!R21 + FLA!R21 + MIDA!R21 + MIDW!R21 + NE!R21 + NY!R21 + NW!R21 + SE!R21 + SW!R21 + TEN!R21 + TEX!R21</f>
        <v>11324.775553330002</v>
      </c>
      <c r="S21" s="4">
        <f xml:space="preserve"> 0 + CAL!S21 + CAR!S21 + CENT!S21 + FLA!S21 + MIDA!S21 + MIDW!S21 + NE!S21 + NY!S21 + NW!S21 + SE!S21 + SW!S21 + TEN!S21 + TEX!S21</f>
        <v>10953.65270533</v>
      </c>
      <c r="T21" s="4">
        <f xml:space="preserve"> 0 + CAL!T21 + CAR!T21 + CENT!T21 + FLA!T21 + MIDA!T21 + MIDW!T21 + NE!T21 + NY!T21 + NW!T21 + SE!T21 + SW!T21 + TEN!T21 + TEX!T21</f>
        <v>10590.341456549999</v>
      </c>
      <c r="U21" s="4">
        <f xml:space="preserve"> 0 + CAL!U21 + CAR!U21 + CENT!U21 + FLA!U21 + MIDA!U21 + MIDW!U21 + NE!U21 + NY!U21 + NW!U21 + SE!U21 + SW!U21 + TEN!U21 + TEX!U21</f>
        <v>10247.818358740002</v>
      </c>
      <c r="V21" s="4">
        <f xml:space="preserve"> 0 + CAL!V21 + CAR!V21 + CENT!V21 + FLA!V21 + MIDA!V21 + MIDW!V21 + NE!V21 + NY!V21 + NW!V21 + SE!V21 + SW!V21 + TEN!V21 + TEX!V21</f>
        <v>9933.4398413900017</v>
      </c>
      <c r="W21" s="4">
        <f xml:space="preserve"> 0 + CAL!W21 + CAR!W21 + CENT!W21 + FLA!W21 + MIDA!W21 + MIDW!W21 + NE!W21 + NY!W21 + NW!W21 + SE!W21 + SW!W21 + TEN!W21 + TEX!W21</f>
        <v>9606.3194462700012</v>
      </c>
      <c r="X21" s="4">
        <f xml:space="preserve"> 0 + CAL!X21 + CAR!X21 + CENT!X21 + FLA!X21 + MIDA!X21 + MIDW!X21 + NE!X21 + NY!X21 + NW!X21 + SE!X21 + SW!X21 + TEN!X21 + TEX!X21</f>
        <v>9287.6193106899991</v>
      </c>
      <c r="Y21" s="4">
        <f xml:space="preserve"> 0 + CAL!Y21 + CAR!Y21 + CENT!Y21 + FLA!Y21 + MIDA!Y21 + MIDW!Y21 + NE!Y21 + NY!Y21 + NW!Y21 + SE!Y21 + SW!Y21 + TEN!Y21 + TEX!Y21</f>
        <v>8978.5140374500006</v>
      </c>
      <c r="Z21" s="4">
        <f xml:space="preserve"> 0 + CAL!Z21 + CAR!Z21 + CENT!Z21 + FLA!Z21 + MIDA!Z21 + MIDW!Z21 + NE!Z21 + NY!Z21 + NW!Z21 + SE!Z21 + SW!Z21 + TEN!Z21 + TEX!Z21</f>
        <v>8679.4763524199989</v>
      </c>
      <c r="AA21" s="4">
        <f xml:space="preserve"> 0 + CAL!AA21 + CAR!AA21 + CENT!AA21 + FLA!AA21 + MIDA!AA21 + MIDW!AA21 + NE!AA21 + NY!AA21 + NW!AA21 + SE!AA21 + SW!AA21 + TEN!AA21 + TEX!AA21</f>
        <v>8405.6350589100002</v>
      </c>
      <c r="AB21" s="4">
        <f xml:space="preserve"> 0 + CAL!AB21 + CAR!AB21 + CENT!AB21 + FLA!AB21 + MIDA!AB21 + MIDW!AB21 + NE!AB21 + NY!AB21 + NW!AB21 + SE!AB21 + SW!AB21 + TEN!AB21 + TEX!AB21</f>
        <v>8125.9979888800008</v>
      </c>
      <c r="AC21" s="4">
        <f xml:space="preserve"> 0 + CAL!AC21 + CAR!AC21 + CENT!AC21 + FLA!AC21 + MIDA!AC21 + MIDW!AC21 + NE!AC21 + NY!AC21 + NW!AC21 + SE!AC21 + SW!AC21 + TEN!AC21 + TEX!AC21</f>
        <v>7856.00920821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tr">
        <f>CAL!A22</f>
        <v>Solar_MWh_Cost</v>
      </c>
      <c r="B22" s="4">
        <f xml:space="preserve"> 0 + CAL!B22 + CAR!B22 + CENT!B22 + FLA!B22 + MIDA!B22 + MIDW!B22 + NE!B22 + NY!B22 + NW!B22 + SE!B22 + SW!B22 + TEN!B22 + TEX!B22</f>
        <v>0</v>
      </c>
      <c r="C22" s="4">
        <f xml:space="preserve"> 0 + CAL!C22 + CAR!C22 + CENT!C22 + FLA!C22 + MIDA!C22 + MIDW!C22 + NE!C22 + NY!C22 + NW!C22 + SE!C22 + SW!C22 + TEN!C22 + TEX!C22</f>
        <v>0</v>
      </c>
      <c r="D22" s="4">
        <f xml:space="preserve"> 0 + CAL!D22 + CAR!D22 + CENT!D22 + FLA!D22 + MIDA!D22 + MIDW!D22 + NE!D22 + NY!D22 + NW!D22 + SE!D22 + SW!D22 + TEN!D22 + TEX!D22</f>
        <v>0</v>
      </c>
      <c r="E22" s="4">
        <f xml:space="preserve"> 0 + CAL!E22 + CAR!E22 + CENT!E22 + FLA!E22 + MIDA!E22 + MIDW!E22 + NE!E22 + NY!E22 + NW!E22 + SE!E22 + SW!E22 + TEN!E22 + TEX!E22</f>
        <v>0</v>
      </c>
      <c r="F22" s="4">
        <f xml:space="preserve"> 0 + CAL!F22 + CAR!F22 + CENT!F22 + FLA!F22 + MIDA!F22 + MIDW!F22 + NE!F22 + NY!F22 + NW!F22 + SE!F22 + SW!F22 + TEN!F22 + TEX!F22</f>
        <v>0</v>
      </c>
      <c r="G22" s="4">
        <f xml:space="preserve"> 0 + CAL!G22 + CAR!G22 + CENT!G22 + FLA!G22 + MIDA!G22 + MIDW!G22 + NE!G22 + NY!G22 + NW!G22 + SE!G22 + SW!G22 + TEN!G22 + TEX!G22</f>
        <v>0</v>
      </c>
      <c r="H22" s="4">
        <f xml:space="preserve"> 0 + CAL!H22 + CAR!H22 + CENT!H22 + FLA!H22 + MIDA!H22 + MIDW!H22 + NE!H22 + NY!H22 + NW!H22 + SE!H22 + SW!H22 + TEN!H22 + TEX!H22</f>
        <v>0</v>
      </c>
      <c r="I22" s="4">
        <f xml:space="preserve"> 0 + CAL!I22 + CAR!I22 + CENT!I22 + FLA!I22 + MIDA!I22 + MIDW!I22 + NE!I22 + NY!I22 + NW!I22 + SE!I22 + SW!I22 + TEN!I22 + TEX!I22</f>
        <v>0</v>
      </c>
      <c r="J22" s="4">
        <f xml:space="preserve"> 0 + CAL!J22 + CAR!J22 + CENT!J22 + FLA!J22 + MIDA!J22 + MIDW!J22 + NE!J22 + NY!J22 + NW!J22 + SE!J22 + SW!J22 + TEN!J22 + TEX!J22</f>
        <v>0</v>
      </c>
      <c r="K22" s="4">
        <f xml:space="preserve"> 0 + CAL!K22 + CAR!K22 + CENT!K22 + FLA!K22 + MIDA!K22 + MIDW!K22 + NE!K22 + NY!K22 + NW!K22 + SE!K22 + SW!K22 + TEN!K22 + TEX!K22</f>
        <v>0</v>
      </c>
      <c r="L22" s="4">
        <f xml:space="preserve"> 0 + CAL!L22 + CAR!L22 + CENT!L22 + FLA!L22 + MIDA!L22 + MIDW!L22 + NE!L22 + NY!L22 + NW!L22 + SE!L22 + SW!L22 + TEN!L22 + TEX!L22</f>
        <v>0</v>
      </c>
      <c r="M22" s="4">
        <f xml:space="preserve"> 0 + CAL!M22 + CAR!M22 + CENT!M22 + FLA!M22 + MIDA!M22 + MIDW!M22 + NE!M22 + NY!M22 + NW!M22 + SE!M22 + SW!M22 + TEN!M22 + TEX!M22</f>
        <v>0</v>
      </c>
      <c r="N22" s="4">
        <f xml:space="preserve"> 0 + CAL!N22 + CAR!N22 + CENT!N22 + FLA!N22 + MIDA!N22 + MIDW!N22 + NE!N22 + NY!N22 + NW!N22 + SE!N22 + SW!N22 + TEN!N22 + TEX!N22</f>
        <v>0</v>
      </c>
      <c r="O22" s="4">
        <f xml:space="preserve"> 0 + CAL!O22 + CAR!O22 + CENT!O22 + FLA!O22 + MIDA!O22 + MIDW!O22 + NE!O22 + NY!O22 + NW!O22 + SE!O22 + SW!O22 + TEN!O22 + TEX!O22</f>
        <v>0</v>
      </c>
      <c r="P22" s="4">
        <f xml:space="preserve"> 0 + CAL!P22 + CAR!P22 + CENT!P22 + FLA!P22 + MIDA!P22 + MIDW!P22 + NE!P22 + NY!P22 + NW!P22 + SE!P22 + SW!P22 + TEN!P22 + TEX!P22</f>
        <v>0</v>
      </c>
      <c r="Q22" s="4">
        <f xml:space="preserve"> 0 + CAL!Q22 + CAR!Q22 + CENT!Q22 + FLA!Q22 + MIDA!Q22 + MIDW!Q22 + NE!Q22 + NY!Q22 + NW!Q22 + SE!Q22 + SW!Q22 + TEN!Q22 + TEX!Q22</f>
        <v>0</v>
      </c>
      <c r="R22" s="4">
        <f xml:space="preserve"> 0 + CAL!R22 + CAR!R22 + CENT!R22 + FLA!R22 + MIDA!R22 + MIDW!R22 + NE!R22 + NY!R22 + NW!R22 + SE!R22 + SW!R22 + TEN!R22 + TEX!R22</f>
        <v>0</v>
      </c>
      <c r="S22" s="4">
        <f xml:space="preserve"> 0 + CAL!S22 + CAR!S22 + CENT!S22 + FLA!S22 + MIDA!S22 + MIDW!S22 + NE!S22 + NY!S22 + NW!S22 + SE!S22 + SW!S22 + TEN!S22 + TEX!S22</f>
        <v>0</v>
      </c>
      <c r="T22" s="4">
        <f xml:space="preserve"> 0 + CAL!T22 + CAR!T22 + CENT!T22 + FLA!T22 + MIDA!T22 + MIDW!T22 + NE!T22 + NY!T22 + NW!T22 + SE!T22 + SW!T22 + TEN!T22 + TEX!T22</f>
        <v>0</v>
      </c>
      <c r="U22" s="4">
        <f xml:space="preserve"> 0 + CAL!U22 + CAR!U22 + CENT!U22 + FLA!U22 + MIDA!U22 + MIDW!U22 + NE!U22 + NY!U22 + NW!U22 + SE!U22 + SW!U22 + TEN!U22 + TEX!U22</f>
        <v>0</v>
      </c>
      <c r="V22" s="4">
        <f xml:space="preserve"> 0 + CAL!V22 + CAR!V22 + CENT!V22 + FLA!V22 + MIDA!V22 + MIDW!V22 + NE!V22 + NY!V22 + NW!V22 + SE!V22 + SW!V22 + TEN!V22 + TEX!V22</f>
        <v>0</v>
      </c>
      <c r="W22" s="4">
        <f xml:space="preserve"> 0 + CAL!W22 + CAR!W22 + CENT!W22 + FLA!W22 + MIDA!W22 + MIDW!W22 + NE!W22 + NY!W22 + NW!W22 + SE!W22 + SW!W22 + TEN!W22 + TEX!W22</f>
        <v>0</v>
      </c>
      <c r="X22" s="4">
        <f xml:space="preserve"> 0 + CAL!X22 + CAR!X22 + CENT!X22 + FLA!X22 + MIDA!X22 + MIDW!X22 + NE!X22 + NY!X22 + NW!X22 + SE!X22 + SW!X22 + TEN!X22 + TEX!X22</f>
        <v>0</v>
      </c>
      <c r="Y22" s="4">
        <f xml:space="preserve"> 0 + CAL!Y22 + CAR!Y22 + CENT!Y22 + FLA!Y22 + MIDA!Y22 + MIDW!Y22 + NE!Y22 + NY!Y22 + NW!Y22 + SE!Y22 + SW!Y22 + TEN!Y22 + TEX!Y22</f>
        <v>0</v>
      </c>
      <c r="Z22" s="4">
        <f xml:space="preserve"> 0 + CAL!Z22 + CAR!Z22 + CENT!Z22 + FLA!Z22 + MIDA!Z22 + MIDW!Z22 + NE!Z22 + NY!Z22 + NW!Z22 + SE!Z22 + SW!Z22 + TEN!Z22 + TEX!Z22</f>
        <v>0</v>
      </c>
      <c r="AA22" s="4">
        <f xml:space="preserve"> 0 + CAL!AA22 + CAR!AA22 + CENT!AA22 + FLA!AA22 + MIDA!AA22 + MIDW!AA22 + NE!AA22 + NY!AA22 + NW!AA22 + SE!AA22 + SW!AA22 + TEN!AA22 + TEX!AA22</f>
        <v>0</v>
      </c>
      <c r="AB22" s="4">
        <f xml:space="preserve"> 0 + CAL!AB22 + CAR!AB22 + CENT!AB22 + FLA!AB22 + MIDA!AB22 + MIDW!AB22 + NE!AB22 + NY!AB22 + NW!AB22 + SE!AB22 + SW!AB22 + TEN!AB22 + TEX!AB22</f>
        <v>0</v>
      </c>
      <c r="AC22" s="4">
        <f xml:space="preserve"> 0 + CAL!AC22 + CAR!AC22 + CENT!AC22 + FLA!AC22 + MIDA!AC22 + MIDW!AC22 + NE!AC22 + NY!AC22 + NW!AC22 + SE!AC22 + SW!AC22 + TEN!AC22 + TEX!AC22</f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tr">
        <f>CAL!A23</f>
        <v>Solar_Start_Knob</v>
      </c>
      <c r="B23" s="4">
        <f xml:space="preserve"> 0 + CAL!B23 + CAR!B23 + CENT!B23 + FLA!B23 + MIDA!B23 + MIDW!B23 + NE!B23 + NY!B23 + NW!B23 + SE!B23 + SW!B23 + TEN!B23 + TEX!B23</f>
        <v>13</v>
      </c>
      <c r="C23" s="4">
        <f xml:space="preserve"> 0 + CAL!C23 + CAR!C23 + CENT!C23 + FLA!C23 + MIDA!C23 + MIDW!C23 + NE!C23 + NY!C23 + NW!C23 + SE!C23 + SW!C23 + TEN!C23 + TEX!C23</f>
        <v>13.433333289999997</v>
      </c>
      <c r="D23" s="4">
        <f xml:space="preserve"> 0 + CAL!D23 + CAR!D23 + CENT!D23 + FLA!D23 + MIDA!D23 + MIDW!D23 + NE!D23 + NY!D23 + NW!D23 + SE!D23 + SW!D23 + TEN!D23 + TEX!D23</f>
        <v>12.373062889999998</v>
      </c>
      <c r="E23" s="4">
        <f xml:space="preserve"> 0 + CAL!E23 + CAR!E23 + CENT!E23 + FLA!E23 + MIDA!E23 + MIDW!E23 + NE!E23 + NY!E23 + NW!E23 + SE!E23 + SW!E23 + TEN!E23 + TEX!E23</f>
        <v>12.181572389999998</v>
      </c>
      <c r="F23" s="4">
        <f xml:space="preserve"> 0 + CAL!F23 + CAR!F23 + CENT!F23 + FLA!F23 + MIDA!F23 + MIDW!F23 + NE!F23 + NY!F23 + NW!F23 + SE!F23 + SW!F23 + TEN!F23 + TEX!F23</f>
        <v>12.237144410000001</v>
      </c>
      <c r="G23" s="4">
        <f xml:space="preserve"> 0 + CAL!G23 + CAR!G23 + CENT!G23 + FLA!G23 + MIDA!G23 + MIDW!G23 + NE!G23 + NY!G23 + NW!G23 + SE!G23 + SW!G23 + TEN!G23 + TEX!G23</f>
        <v>11.99945765</v>
      </c>
      <c r="H23" s="4">
        <f xml:space="preserve"> 0 + CAL!H23 + CAR!H23 + CENT!H23 + FLA!H23 + MIDA!H23 + MIDW!H23 + NE!H23 + NY!H23 + NW!H23 + SE!H23 + SW!H23 + TEN!H23 + TEX!H23</f>
        <v>12.021858330000001</v>
      </c>
      <c r="I23" s="4">
        <f xml:space="preserve"> 0 + CAL!I23 + CAR!I23 + CENT!I23 + FLA!I23 + MIDA!I23 + MIDW!I23 + NE!I23 + NY!I23 + NW!I23 + SE!I23 + SW!I23 + TEN!I23 + TEX!I23</f>
        <v>12.012726199999999</v>
      </c>
      <c r="J23" s="4">
        <f xml:space="preserve"> 0 + CAL!J23 + CAR!J23 + CENT!J23 + FLA!J23 + MIDA!J23 + MIDW!J23 + NE!J23 + NY!J23 + NW!J23 + SE!J23 + SW!J23 + TEN!J23 + TEX!J23</f>
        <v>12.010464689999999</v>
      </c>
      <c r="K23" s="4">
        <f xml:space="preserve"> 0 + CAL!K23 + CAR!K23 + CENT!K23 + FLA!K23 + MIDA!K23 + MIDW!K23 + NE!K23 + NY!K23 + NW!K23 + SE!K23 + SW!K23 + TEN!K23 + TEX!K23</f>
        <v>12.024841169999998</v>
      </c>
      <c r="L23" s="4">
        <f xml:space="preserve"> 0 + CAL!L23 + CAR!L23 + CENT!L23 + FLA!L23 + MIDA!L23 + MIDW!L23 + NE!L23 + NY!L23 + NW!L23 + SE!L23 + SW!L23 + TEN!L23 + TEX!L23</f>
        <v>12.013017530000001</v>
      </c>
      <c r="M23" s="4">
        <f xml:space="preserve"> 0 + CAL!M23 + CAR!M23 + CENT!M23 + FLA!M23 + MIDA!M23 + MIDW!M23 + NE!M23 + NY!M23 + NW!M23 + SE!M23 + SW!M23 + TEN!M23 + TEX!M23</f>
        <v>12.003999910000001</v>
      </c>
      <c r="N23" s="4">
        <f xml:space="preserve"> 0 + CAL!N23 + CAR!N23 + CENT!N23 + FLA!N23 + MIDA!N23 + MIDW!N23 + NE!N23 + NY!N23 + NW!N23 + SE!N23 + SW!N23 + TEN!N23 + TEX!N23</f>
        <v>12.000266929999999</v>
      </c>
      <c r="O23" s="4">
        <f xml:space="preserve"> 0 + CAL!O23 + CAR!O23 + CENT!O23 + FLA!O23 + MIDA!O23 + MIDW!O23 + NE!O23 + NY!O23 + NW!O23 + SE!O23 + SW!O23 + TEN!O23 + TEX!O23</f>
        <v>11.99956989</v>
      </c>
      <c r="P23" s="4">
        <f xml:space="preserve"> 0 + CAL!P23 + CAR!P23 + CENT!P23 + FLA!P23 + MIDA!P23 + MIDW!P23 + NE!P23 + NY!P23 + NW!P23 + SE!P23 + SW!P23 + TEN!P23 + TEX!P23</f>
        <v>12.000689550000001</v>
      </c>
      <c r="Q23" s="4">
        <f xml:space="preserve"> 0 + CAL!Q23 + CAR!Q23 + CENT!Q23 + FLA!Q23 + MIDA!Q23 + MIDW!Q23 + NE!Q23 + NY!Q23 + NW!Q23 + SE!Q23 + SW!Q23 + TEN!Q23 + TEX!Q23</f>
        <v>12.003321550000001</v>
      </c>
      <c r="R23" s="4">
        <f xml:space="preserve"> 0 + CAL!R23 + CAR!R23 + CENT!R23 + FLA!R23 + MIDA!R23 + MIDW!R23 + NE!R23 + NY!R23 + NW!R23 + SE!R23 + SW!R23 + TEN!R23 + TEX!R23</f>
        <v>12.000809009999999</v>
      </c>
      <c r="S23" s="4">
        <f xml:space="preserve"> 0 + CAL!S23 + CAR!S23 + CENT!S23 + FLA!S23 + MIDA!S23 + MIDW!S23 + NE!S23 + NY!S23 + NW!S23 + SE!S23 + SW!S23 + TEN!S23 + TEX!S23</f>
        <v>12.004020229999998</v>
      </c>
      <c r="T23" s="4">
        <f xml:space="preserve"> 0 + CAL!T23 + CAR!T23 + CENT!T23 + FLA!T23 + MIDA!T23 + MIDW!T23 + NE!T23 + NY!T23 + NW!T23 + SE!T23 + SW!T23 + TEN!T23 + TEX!T23</f>
        <v>12.003911489999998</v>
      </c>
      <c r="U23" s="4">
        <f xml:space="preserve"> 0 + CAL!U23 + CAR!U23 + CENT!U23 + FLA!U23 + MIDA!U23 + MIDW!U23 + NE!U23 + NY!U23 + NW!U23 + SE!U23 + SW!U23 + TEN!U23 + TEX!U23</f>
        <v>12.007156930000001</v>
      </c>
      <c r="V23" s="4">
        <f xml:space="preserve"> 0 + CAL!V23 + CAR!V23 + CENT!V23 + FLA!V23 + MIDA!V23 + MIDW!V23 + NE!V23 + NY!V23 + NW!V23 + SE!V23 + SW!V23 + TEN!V23 + TEX!V23</f>
        <v>12.01083238</v>
      </c>
      <c r="W23" s="4">
        <f xml:space="preserve"> 0 + CAL!W23 + CAR!W23 + CENT!W23 + FLA!W23 + MIDA!W23 + MIDW!W23 + NE!W23 + NY!W23 + NW!W23 + SE!W23 + SW!W23 + TEN!W23 + TEX!W23</f>
        <v>12.048610719999999</v>
      </c>
      <c r="X23" s="4">
        <f xml:space="preserve"> 0 + CAL!X23 + CAR!X23 + CENT!X23 + FLA!X23 + MIDA!X23 + MIDW!X23 + NE!X23 + NY!X23 + NW!X23 + SE!X23 + SW!X23 + TEN!X23 + TEX!X23</f>
        <v>12.00729514</v>
      </c>
      <c r="Y23" s="4">
        <f xml:space="preserve"> 0 + CAL!Y23 + CAR!Y23 + CENT!Y23 + FLA!Y23 + MIDA!Y23 + MIDW!Y23 + NE!Y23 + NY!Y23 + NW!Y23 + SE!Y23 + SW!Y23 + TEN!Y23 + TEX!Y23</f>
        <v>12.001016010000001</v>
      </c>
      <c r="Z23" s="4">
        <f xml:space="preserve"> 0 + CAL!Z23 + CAR!Z23 + CENT!Z23 + FLA!Z23 + MIDA!Z23 + MIDW!Z23 + NE!Z23 + NY!Z23 + NW!Z23 + SE!Z23 + SW!Z23 + TEN!Z23 + TEX!Z23</f>
        <v>12.00083223</v>
      </c>
      <c r="AA23" s="4">
        <f xml:space="preserve"> 0 + CAL!AA23 + CAR!AA23 + CENT!AA23 + FLA!AA23 + MIDA!AA23 + MIDW!AA23 + NE!AA23 + NY!AA23 + NW!AA23 + SE!AA23 + SW!AA23 + TEN!AA23 + TEX!AA23</f>
        <v>12.00029449</v>
      </c>
      <c r="AB23" s="4">
        <f xml:space="preserve"> 0 + CAL!AB23 + CAR!AB23 + CENT!AB23 + FLA!AB23 + MIDA!AB23 + MIDW!AB23 + NE!AB23 + NY!AB23 + NW!AB23 + SE!AB23 + SW!AB23 + TEN!AB23 + TEX!AB23</f>
        <v>12.01627315</v>
      </c>
      <c r="AC23" s="4">
        <f xml:space="preserve"> 0 + CAL!AC23 + CAR!AC23 + CENT!AC23 + FLA!AC23 + MIDA!AC23 + MIDW!AC23 + NE!AC23 + NY!AC23 + NW!AC23 + SE!AC23 + SW!AC23 + TEN!AC23 + TEX!AC23</f>
        <v>11.998631120000001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tr">
        <f>CAL!A24</f>
        <v>Solar_Knob</v>
      </c>
      <c r="B24" s="4">
        <f xml:space="preserve"> 0 + CAL!B24 + CAR!B24 + CENT!B24 + FLA!B24 + MIDA!B24 + MIDW!B24 + NE!B24 + NY!B24 + NW!B24 + SE!B24 + SW!B24 + TEN!B24 + TEX!B24</f>
        <v>13</v>
      </c>
      <c r="C24" s="4">
        <f xml:space="preserve"> 0 + CAL!C24 + CAR!C24 + CENT!C24 + FLA!C24 + MIDA!C24 + MIDW!C24 + NE!C24 + NY!C24 + NW!C24 + SE!C24 + SW!C24 + TEN!C24 + TEX!C24</f>
        <v>12.373062889999998</v>
      </c>
      <c r="D24" s="4">
        <f xml:space="preserve"> 0 + CAL!D24 + CAR!D24 + CENT!D24 + FLA!D24 + MIDA!D24 + MIDW!D24 + NE!D24 + NY!D24 + NW!D24 + SE!D24 + SW!D24 + TEN!D24 + TEX!D24</f>
        <v>12.181572389999998</v>
      </c>
      <c r="E24" s="4">
        <f xml:space="preserve"> 0 + CAL!E24 + CAR!E24 + CENT!E24 + FLA!E24 + MIDA!E24 + MIDW!E24 + NE!E24 + NY!E24 + NW!E24 + SE!E24 + SW!E24 + TEN!E24 + TEX!E24</f>
        <v>12.237144410000001</v>
      </c>
      <c r="F24" s="4">
        <f xml:space="preserve"> 0 + CAL!F24 + CAR!F24 + CENT!F24 + FLA!F24 + MIDA!F24 + MIDW!F24 + NE!F24 + NY!F24 + NW!F24 + SE!F24 + SW!F24 + TEN!F24 + TEX!F24</f>
        <v>11.99945765</v>
      </c>
      <c r="G24" s="4">
        <f xml:space="preserve"> 0 + CAL!G24 + CAR!G24 + CENT!G24 + FLA!G24 + MIDA!G24 + MIDW!G24 + NE!G24 + NY!G24 + NW!G24 + SE!G24 + SW!G24 + TEN!G24 + TEX!G24</f>
        <v>12.021858330000001</v>
      </c>
      <c r="H24" s="4">
        <f xml:space="preserve"> 0 + CAL!H24 + CAR!H24 + CENT!H24 + FLA!H24 + MIDA!H24 + MIDW!H24 + NE!H24 + NY!H24 + NW!H24 + SE!H24 + SW!H24 + TEN!H24 + TEX!H24</f>
        <v>12.012726199999999</v>
      </c>
      <c r="I24" s="4">
        <f xml:space="preserve"> 0 + CAL!I24 + CAR!I24 + CENT!I24 + FLA!I24 + MIDA!I24 + MIDW!I24 + NE!I24 + NY!I24 + NW!I24 + SE!I24 + SW!I24 + TEN!I24 + TEX!I24</f>
        <v>12.010464689999999</v>
      </c>
      <c r="J24" s="4">
        <f xml:space="preserve"> 0 + CAL!J24 + CAR!J24 + CENT!J24 + FLA!J24 + MIDA!J24 + MIDW!J24 + NE!J24 + NY!J24 + NW!J24 + SE!J24 + SW!J24 + TEN!J24 + TEX!J24</f>
        <v>12.024841169999998</v>
      </c>
      <c r="K24" s="4">
        <f xml:space="preserve"> 0 + CAL!K24 + CAR!K24 + CENT!K24 + FLA!K24 + MIDA!K24 + MIDW!K24 + NE!K24 + NY!K24 + NW!K24 + SE!K24 + SW!K24 + TEN!K24 + TEX!K24</f>
        <v>12.013017530000001</v>
      </c>
      <c r="L24" s="4">
        <f xml:space="preserve"> 0 + CAL!L24 + CAR!L24 + CENT!L24 + FLA!L24 + MIDA!L24 + MIDW!L24 + NE!L24 + NY!L24 + NW!L24 + SE!L24 + SW!L24 + TEN!L24 + TEX!L24</f>
        <v>12.003999910000001</v>
      </c>
      <c r="M24" s="4">
        <f xml:space="preserve"> 0 + CAL!M24 + CAR!M24 + CENT!M24 + FLA!M24 + MIDA!M24 + MIDW!M24 + NE!M24 + NY!M24 + NW!M24 + SE!M24 + SW!M24 + TEN!M24 + TEX!M24</f>
        <v>12.000266929999999</v>
      </c>
      <c r="N24" s="4">
        <f xml:space="preserve"> 0 + CAL!N24 + CAR!N24 + CENT!N24 + FLA!N24 + MIDA!N24 + MIDW!N24 + NE!N24 + NY!N24 + NW!N24 + SE!N24 + SW!N24 + TEN!N24 + TEX!N24</f>
        <v>11.99956989</v>
      </c>
      <c r="O24" s="4">
        <f xml:space="preserve"> 0 + CAL!O24 + CAR!O24 + CENT!O24 + FLA!O24 + MIDA!O24 + MIDW!O24 + NE!O24 + NY!O24 + NW!O24 + SE!O24 + SW!O24 + TEN!O24 + TEX!O24</f>
        <v>12.000689550000001</v>
      </c>
      <c r="P24" s="4">
        <f xml:space="preserve"> 0 + CAL!P24 + CAR!P24 + CENT!P24 + FLA!P24 + MIDA!P24 + MIDW!P24 + NE!P24 + NY!P24 + NW!P24 + SE!P24 + SW!P24 + TEN!P24 + TEX!P24</f>
        <v>12.003321550000001</v>
      </c>
      <c r="Q24" s="4">
        <f xml:space="preserve"> 0 + CAL!Q24 + CAR!Q24 + CENT!Q24 + FLA!Q24 + MIDA!Q24 + MIDW!Q24 + NE!Q24 + NY!Q24 + NW!Q24 + SE!Q24 + SW!Q24 + TEN!Q24 + TEX!Q24</f>
        <v>12.000809009999999</v>
      </c>
      <c r="R24" s="4">
        <f xml:space="preserve"> 0 + CAL!R24 + CAR!R24 + CENT!R24 + FLA!R24 + MIDA!R24 + MIDW!R24 + NE!R24 + NY!R24 + NW!R24 + SE!R24 + SW!R24 + TEN!R24 + TEX!R24</f>
        <v>12.004020229999998</v>
      </c>
      <c r="S24" s="4">
        <f xml:space="preserve"> 0 + CAL!S24 + CAR!S24 + CENT!S24 + FLA!S24 + MIDA!S24 + MIDW!S24 + NE!S24 + NY!S24 + NW!S24 + SE!S24 + SW!S24 + TEN!S24 + TEX!S24</f>
        <v>12.003911489999998</v>
      </c>
      <c r="T24" s="4">
        <f xml:space="preserve"> 0 + CAL!T24 + CAR!T24 + CENT!T24 + FLA!T24 + MIDA!T24 + MIDW!T24 + NE!T24 + NY!T24 + NW!T24 + SE!T24 + SW!T24 + TEN!T24 + TEX!T24</f>
        <v>12.007156930000001</v>
      </c>
      <c r="U24" s="4">
        <f xml:space="preserve"> 0 + CAL!U24 + CAR!U24 + CENT!U24 + FLA!U24 + MIDA!U24 + MIDW!U24 + NE!U24 + NY!U24 + NW!U24 + SE!U24 + SW!U24 + TEN!U24 + TEX!U24</f>
        <v>12.01083238</v>
      </c>
      <c r="V24" s="4">
        <f xml:space="preserve"> 0 + CAL!V24 + CAR!V24 + CENT!V24 + FLA!V24 + MIDA!V24 + MIDW!V24 + NE!V24 + NY!V24 + NW!V24 + SE!V24 + SW!V24 + TEN!V24 + TEX!V24</f>
        <v>12.048610719999999</v>
      </c>
      <c r="W24" s="4">
        <f xml:space="preserve"> 0 + CAL!W24 + CAR!W24 + CENT!W24 + FLA!W24 + MIDA!W24 + MIDW!W24 + NE!W24 + NY!W24 + NW!W24 + SE!W24 + SW!W24 + TEN!W24 + TEX!W24</f>
        <v>12.00729514</v>
      </c>
      <c r="X24" s="4">
        <f xml:space="preserve"> 0 + CAL!X24 + CAR!X24 + CENT!X24 + FLA!X24 + MIDA!X24 + MIDW!X24 + NE!X24 + NY!X24 + NW!X24 + SE!X24 + SW!X24 + TEN!X24 + TEX!X24</f>
        <v>12.001016010000001</v>
      </c>
      <c r="Y24" s="4">
        <f xml:space="preserve"> 0 + CAL!Y24 + CAR!Y24 + CENT!Y24 + FLA!Y24 + MIDA!Y24 + MIDW!Y24 + NE!Y24 + NY!Y24 + NW!Y24 + SE!Y24 + SW!Y24 + TEN!Y24 + TEX!Y24</f>
        <v>12.00083223</v>
      </c>
      <c r="Z24" s="4">
        <f xml:space="preserve"> 0 + CAL!Z24 + CAR!Z24 + CENT!Z24 + FLA!Z24 + MIDA!Z24 + MIDW!Z24 + NE!Z24 + NY!Z24 + NW!Z24 + SE!Z24 + SW!Z24 + TEN!Z24 + TEX!Z24</f>
        <v>12.00029449</v>
      </c>
      <c r="AA24" s="4">
        <f xml:space="preserve"> 0 + CAL!AA24 + CAR!AA24 + CENT!AA24 + FLA!AA24 + MIDA!AA24 + MIDW!AA24 + NE!AA24 + NY!AA24 + NW!AA24 + SE!AA24 + SW!AA24 + TEN!AA24 + TEX!AA24</f>
        <v>12.01627315</v>
      </c>
      <c r="AB24" s="4">
        <f xml:space="preserve"> 0 + CAL!AB24 + CAR!AB24 + CENT!AB24 + FLA!AB24 + MIDA!AB24 + MIDW!AB24 + NE!AB24 + NY!AB24 + NW!AB24 + SE!AB24 + SW!AB24 + TEN!AB24 + TEX!AB24</f>
        <v>11.998631120000001</v>
      </c>
      <c r="AC24" s="4">
        <f xml:space="preserve"> 0 + CAL!AC24 + CAR!AC24 + CENT!AC24 + FLA!AC24 + MIDA!AC24 + MIDW!AC24 + NE!AC24 + NY!AC24 + NW!AC24 + SE!AC24 + SW!AC24 + TEN!AC24 + TEX!AC24</f>
        <v>12.00044426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tr">
        <f>CAL!A25</f>
        <v>Solar_Max_Knob</v>
      </c>
      <c r="B25" s="4">
        <f xml:space="preserve"> 0 + CAL!B25 + CAR!B25 + CENT!B25 + FLA!B25 + MIDA!B25 + MIDW!B25 + NE!B25 + NY!B25 + NW!B25 + SE!B25 + SW!B25 + TEN!B25 + TEX!B25</f>
        <v>13</v>
      </c>
      <c r="C25" s="4">
        <f xml:space="preserve"> 0 + CAL!C25 + CAR!C25 + CENT!C25 + FLA!C25 + MIDA!C25 + MIDW!C25 + NE!C25 + NY!C25 + NW!C25 + SE!C25 + SW!C25 + TEN!C25 + TEX!C25</f>
        <v>29.858748599999998</v>
      </c>
      <c r="D25" s="4">
        <f xml:space="preserve"> 0 + CAL!D25 + CAR!D25 + CENT!D25 + FLA!D25 + MIDA!D25 + MIDW!D25 + NE!D25 + NY!D25 + NW!D25 + SE!D25 + SW!D25 + TEN!D25 + TEX!D25</f>
        <v>29.281928149999995</v>
      </c>
      <c r="E25" s="4">
        <f xml:space="preserve"> 0 + CAL!E25 + CAR!E25 + CENT!E25 + FLA!E25 + MIDA!E25 + MIDW!E25 + NE!E25 + NY!E25 + NW!E25 + SE!E25 + SW!E25 + TEN!E25 + TEX!E25</f>
        <v>28.852733870000002</v>
      </c>
      <c r="F25" s="4">
        <f xml:space="preserve"> 0 + CAL!F25 + CAR!F25 + CENT!F25 + FLA!F25 + MIDA!F25 + MIDW!F25 + NE!F25 + NY!F25 + NW!F25 + SE!F25 + SW!F25 + TEN!F25 + TEX!F25</f>
        <v>28.491968189999998</v>
      </c>
      <c r="G25" s="4">
        <f xml:space="preserve"> 0 + CAL!G25 + CAR!G25 + CENT!G25 + FLA!G25 + MIDA!G25 + MIDW!G25 + NE!G25 + NY!G25 + NW!G25 + SE!G25 + SW!G25 + TEN!G25 + TEX!G25</f>
        <v>28.76316958</v>
      </c>
      <c r="H25" s="4">
        <f xml:space="preserve"> 0 + CAL!H25 + CAR!H25 + CENT!H25 + FLA!H25 + MIDA!H25 + MIDW!H25 + NE!H25 + NY!H25 + NW!H25 + SE!H25 + SW!H25 + TEN!H25 + TEX!H25</f>
        <v>28.986500280000001</v>
      </c>
      <c r="I25" s="4">
        <f xml:space="preserve"> 0 + CAL!I25 + CAR!I25 + CENT!I25 + FLA!I25 + MIDA!I25 + MIDW!I25 + NE!I25 + NY!I25 + NW!I25 + SE!I25 + SW!I25 + TEN!I25 + TEX!I25</f>
        <v>29.287630959999998</v>
      </c>
      <c r="J25" s="4">
        <f xml:space="preserve"> 0 + CAL!J25 + CAR!J25 + CENT!J25 + FLA!J25 + MIDA!J25 + MIDW!J25 + NE!J25 + NY!J25 + NW!J25 + SE!J25 + SW!J25 + TEN!J25 + TEX!J25</f>
        <v>29.609469330000003</v>
      </c>
      <c r="K25" s="4">
        <f xml:space="preserve"> 0 + CAL!K25 + CAR!K25 + CENT!K25 + FLA!K25 + MIDA!K25 + MIDW!K25 + NE!K25 + NY!K25 + NW!K25 + SE!K25 + SW!K25 + TEN!K25 + TEX!K25</f>
        <v>29.87222298</v>
      </c>
      <c r="L25" s="4">
        <f xml:space="preserve"> 0 + CAL!L25 + CAR!L25 + CENT!L25 + FLA!L25 + MIDA!L25 + MIDW!L25 + NE!L25 + NY!L25 + NW!L25 + SE!L25 + SW!L25 + TEN!L25 + TEX!L25</f>
        <v>30.208422070000005</v>
      </c>
      <c r="M25" s="4">
        <f xml:space="preserve"> 0 + CAL!M25 + CAR!M25 + CENT!M25 + FLA!M25 + MIDA!M25 + MIDW!M25 + NE!M25 + NY!M25 + NW!M25 + SE!M25 + SW!M25 + TEN!M25 + TEX!M25</f>
        <v>30.56479495</v>
      </c>
      <c r="N25" s="4">
        <f xml:space="preserve"> 0 + CAL!N25 + CAR!N25 + CENT!N25 + FLA!N25 + MIDA!N25 + MIDW!N25 + NE!N25 + NY!N25 + NW!N25 + SE!N25 + SW!N25 + TEN!N25 + TEX!N25</f>
        <v>30.964588640000002</v>
      </c>
      <c r="O25" s="4">
        <f xml:space="preserve"> 0 + CAL!O25 + CAR!O25 + CENT!O25 + FLA!O25 + MIDA!O25 + MIDW!O25 + NE!O25 + NY!O25 + NW!O25 + SE!O25 + SW!O25 + TEN!O25 + TEX!O25</f>
        <v>31.387228270000001</v>
      </c>
      <c r="P25" s="4">
        <f xml:space="preserve"> 0 + CAL!P25 + CAR!P25 + CENT!P25 + FLA!P25 + MIDA!P25 + MIDW!P25 + NE!P25 + NY!P25 + NW!P25 + SE!P25 + SW!P25 + TEN!P25 + TEX!P25</f>
        <v>31.83110237</v>
      </c>
      <c r="Q25" s="4">
        <f xml:space="preserve"> 0 + CAL!Q25 + CAR!Q25 + CENT!Q25 + FLA!Q25 + MIDA!Q25 + MIDW!Q25 + NE!Q25 + NY!Q25 + NW!Q25 + SE!Q25 + SW!Q25 + TEN!Q25 + TEX!Q25</f>
        <v>32.299927699999998</v>
      </c>
      <c r="R25" s="4">
        <f xml:space="preserve"> 0 + CAL!R25 + CAR!R25 + CENT!R25 + FLA!R25 + MIDA!R25 + MIDW!R25 + NE!R25 + NY!R25 + NW!R25 + SE!R25 + SW!R25 + TEN!R25 + TEX!R25</f>
        <v>32.799666409999993</v>
      </c>
      <c r="S25" s="4">
        <f xml:space="preserve"> 0 + CAL!S25 + CAR!S25 + CENT!S25 + FLA!S25 + MIDA!S25 + MIDW!S25 + NE!S25 + NY!S25 + NW!S25 + SE!S25 + SW!S25 + TEN!S25 + TEX!S25</f>
        <v>33.32739291</v>
      </c>
      <c r="T25" s="4">
        <f xml:space="preserve"> 0 + CAL!T25 + CAR!T25 + CENT!T25 + FLA!T25 + MIDA!T25 + MIDW!T25 + NE!T25 + NY!T25 + NW!T25 + SE!T25 + SW!T25 + TEN!T25 + TEX!T25</f>
        <v>33.882116100000005</v>
      </c>
      <c r="U25" s="4">
        <f xml:space="preserve"> 0 + CAL!U25 + CAR!U25 + CENT!U25 + FLA!U25 + MIDA!U25 + MIDW!U25 + NE!U25 + NY!U25 + NW!U25 + SE!U25 + SW!U25 + TEN!U25 + TEX!U25</f>
        <v>34.468342180000008</v>
      </c>
      <c r="V25" s="4">
        <f xml:space="preserve"> 0 + CAL!V25 + CAR!V25 + CENT!V25 + FLA!V25 + MIDA!V25 + MIDW!V25 + NE!V25 + NY!V25 + NW!V25 + SE!V25 + SW!V25 + TEN!V25 + TEX!V25</f>
        <v>35.083102350000004</v>
      </c>
      <c r="W25" s="4">
        <f xml:space="preserve"> 0 + CAL!W25 + CAR!W25 + CENT!W25 + FLA!W25 + MIDA!W25 + MIDW!W25 + NE!W25 + NY!W25 + NW!W25 + SE!W25 + SW!W25 + TEN!W25 + TEX!W25</f>
        <v>35.573970009999996</v>
      </c>
      <c r="X25" s="4">
        <f xml:space="preserve"> 0 + CAL!X25 + CAR!X25 + CENT!X25 + FLA!X25 + MIDA!X25 + MIDW!X25 + NE!X25 + NY!X25 + NW!X25 + SE!X25 + SW!X25 + TEN!X25 + TEX!X25</f>
        <v>36.252254029999996</v>
      </c>
      <c r="Y25" s="4">
        <f xml:space="preserve"> 0 + CAL!Y25 + CAR!Y25 + CENT!Y25 + FLA!Y25 + MIDA!Y25 + MIDW!Y25 + NE!Y25 + NY!Y25 + NW!Y25 + SE!Y25 + SW!Y25 + TEN!Y25 + TEX!Y25</f>
        <v>36.979420580000003</v>
      </c>
      <c r="Z25" s="4">
        <f xml:space="preserve"> 0 + CAL!Z25 + CAR!Z25 + CENT!Z25 + FLA!Z25 + MIDA!Z25 + MIDW!Z25 + NE!Z25 + NY!Z25 + NW!Z25 + SE!Z25 + SW!Z25 + TEN!Z25 + TEX!Z25</f>
        <v>37.747320029999997</v>
      </c>
      <c r="AA25" s="4">
        <f xml:space="preserve"> 0 + CAL!AA25 + CAR!AA25 + CENT!AA25 + FLA!AA25 + MIDA!AA25 + MIDW!AA25 + NE!AA25 + NY!AA25 + NW!AA25 + SE!AA25 + SW!AA25 + TEN!AA25 + TEX!AA25</f>
        <v>38.558842140000003</v>
      </c>
      <c r="AB25" s="4">
        <f xml:space="preserve"> 0 + CAL!AB25 + CAR!AB25 + CENT!AB25 + FLA!AB25 + MIDA!AB25 + MIDW!AB25 + NE!AB25 + NY!AB25 + NW!AB25 + SE!AB25 + SW!AB25 + TEN!AB25 + TEX!AB25</f>
        <v>39.409313200000007</v>
      </c>
      <c r="AC25" s="4">
        <f xml:space="preserve"> 0 + CAL!AC25 + CAR!AC25 + CENT!AC25 + FLA!AC25 + MIDA!AC25 + MIDW!AC25 + NE!AC25 + NY!AC25 + NW!AC25 + SE!AC25 + SW!AC25 + TEN!AC25 + TEX!AC25</f>
        <v>40.313611530000003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tr">
        <f>CAL!A26</f>
        <v>Wind_MW</v>
      </c>
      <c r="B26" s="4">
        <f xml:space="preserve"> 0 + CAL!B26 + CAR!B26 + CENT!B26 + FLA!B26 + MIDA!B26 + MIDW!B26 + NE!B26 + NY!B26 + NW!B26 + SE!B26 + SW!B26 + TEN!B26 + TEX!B26</f>
        <v>110683</v>
      </c>
      <c r="C26" s="4">
        <f xml:space="preserve"> 0 + CAL!C26 + CAR!C26 + CENT!C26 + FLA!C26 + MIDA!C26 + MIDW!C26 + NE!C26 + NY!C26 + NW!C26 + SE!C26 + SW!C26 + TEN!C26 + TEX!C26</f>
        <v>106255.69004422</v>
      </c>
      <c r="D26" s="4">
        <f xml:space="preserve"> 0 + CAL!D26 + CAR!D26 + CENT!D26 + FLA!D26 + MIDA!D26 + MIDW!D26 + NE!D26 + NY!D26 + NW!D26 + SE!D26 + SW!D26 + TEN!D26 + TEX!D26</f>
        <v>102006.99553297</v>
      </c>
      <c r="E26" s="4">
        <f xml:space="preserve"> 0 + CAL!E26 + CAR!E26 + CENT!E26 + FLA!E26 + MIDA!E26 + MIDW!E26 + NE!E26 + NY!E26 + NW!E26 + SE!E26 + SW!E26 + TEN!E26 + TEX!E26</f>
        <v>97926.71576567</v>
      </c>
      <c r="F26" s="4">
        <f xml:space="preserve"> 0 + CAL!F26 + CAR!F26 + CENT!F26 + FLA!F26 + MIDA!F26 + MIDW!F26 + NE!F26 + NY!F26 + NW!F26 + SE!F26 + SW!F26 + TEN!F26 + TEX!F26</f>
        <v>94022.597933200013</v>
      </c>
      <c r="G26" s="4">
        <f xml:space="preserve"> 0 + CAL!G26 + CAR!G26 + CENT!G26 + FLA!G26 + MIDA!G26 + MIDW!G26 + NE!G26 + NY!G26 + NW!G26 + SE!G26 + SW!G26 + TEN!G26 + TEX!G26</f>
        <v>90262.498228079989</v>
      </c>
      <c r="H26" s="4">
        <f xml:space="preserve"> 0 + CAL!H26 + CAR!H26 + CENT!H26 + FLA!H26 + MIDA!H26 + MIDW!H26 + NE!H26 + NY!H26 + NW!H26 + SE!H26 + SW!H26 + TEN!H26 + TEX!H26</f>
        <v>86652.539719280001</v>
      </c>
      <c r="I26" s="4">
        <f xml:space="preserve"> 0 + CAL!I26 + CAR!I26 + CENT!I26 + FLA!I26 + MIDA!I26 + MIDW!I26 + NE!I26 + NY!I26 + NW!I26 + SE!I26 + SW!I26 + TEN!I26 + TEX!I26</f>
        <v>83187.203643849993</v>
      </c>
      <c r="J26" s="4">
        <f xml:space="preserve"> 0 + CAL!J26 + CAR!J26 + CENT!J26 + FLA!J26 + MIDA!J26 + MIDW!J26 + NE!J26 + NY!J26 + NW!J26 + SE!J26 + SW!J26 + TEN!J26 + TEX!J26</f>
        <v>79859.715522869999</v>
      </c>
      <c r="K26" s="4">
        <f xml:space="preserve"> 0 + CAL!K26 + CAR!K26 + CENT!K26 + FLA!K26 + MIDA!K26 + MIDW!K26 + NE!K26 + NY!K26 + NW!K26 + SE!K26 + SW!K26 + TEN!K26 + TEX!K26</f>
        <v>76665.350215050014</v>
      </c>
      <c r="L26" s="4">
        <f xml:space="preserve"> 0 + CAL!L26 + CAR!L26 + CENT!L26 + FLA!L26 + MIDA!L26 + MIDW!L26 + NE!L26 + NY!L26 + NW!L26 + SE!L26 + SW!L26 + TEN!L26 + TEX!L26</f>
        <v>73598.964177360001</v>
      </c>
      <c r="M26" s="4">
        <f xml:space="preserve"> 0 + CAL!M26 + CAR!M26 + CENT!M26 + FLA!M26 + MIDA!M26 + MIDW!M26 + NE!M26 + NY!M26 + NW!M26 + SE!M26 + SW!M26 + TEN!M26 + TEX!M26</f>
        <v>70655.01244939999</v>
      </c>
      <c r="N26" s="4">
        <f xml:space="preserve"> 0 + CAL!N26 + CAR!N26 + CENT!N26 + FLA!N26 + MIDA!N26 + MIDW!N26 + NE!N26 + NY!N26 + NW!N26 + SE!N26 + SW!N26 + TEN!N26 + TEX!N26</f>
        <v>67829.632141879993</v>
      </c>
      <c r="O26" s="4">
        <f xml:space="preserve"> 0 + CAL!O26 + CAR!O26 + CENT!O26 + FLA!O26 + MIDA!O26 + MIDW!O26 + NE!O26 + NY!O26 + NW!O26 + SE!O26 + SW!O26 + TEN!O26 + TEX!O26</f>
        <v>65116.446931860002</v>
      </c>
      <c r="P26" s="4">
        <f xml:space="preserve"> 0 + CAL!P26 + CAR!P26 + CENT!P26 + FLA!P26 + MIDA!P26 + MIDW!P26 + NE!P26 + NY!P26 + NW!P26 + SE!P26 + SW!P26 + TEN!P26 + TEX!P26</f>
        <v>62511.792240900002</v>
      </c>
      <c r="Q26" s="4">
        <f xml:space="preserve"> 0 + CAL!Q26 + CAR!Q26 + CENT!Q26 + FLA!Q26 + MIDA!Q26 + MIDW!Q26 + NE!Q26 + NY!Q26 + NW!Q26 + SE!Q26 + SW!Q26 + TEN!Q26 + TEX!Q26</f>
        <v>60017.977129829997</v>
      </c>
      <c r="R26" s="4">
        <f xml:space="preserve"> 0 + CAL!R26 + CAR!R26 + CENT!R26 + FLA!R26 + MIDA!R26 + MIDW!R26 + NE!R26 + NY!R26 + NW!R26 + SE!R26 + SW!R26 + TEN!R26 + TEX!R26</f>
        <v>57618.368456320008</v>
      </c>
      <c r="S26" s="4">
        <f xml:space="preserve"> 0 + CAL!S26 + CAR!S26 + CENT!S26 + FLA!S26 + MIDA!S26 + MIDW!S26 + NE!S26 + NY!S26 + NW!S26 + SE!S26 + SW!S26 + TEN!S26 + TEX!S26</f>
        <v>55313.938269010003</v>
      </c>
      <c r="T26" s="4">
        <f xml:space="preserve"> 0 + CAL!T26 + CAR!T26 + CENT!T26 + FLA!T26 + MIDA!T26 + MIDW!T26 + NE!T26 + NY!T26 + NW!T26 + SE!T26 + SW!T26 + TEN!T26 + TEX!T26</f>
        <v>53101.380852000002</v>
      </c>
      <c r="U26" s="4">
        <f xml:space="preserve"> 0 + CAL!U26 + CAR!U26 + CENT!U26 + FLA!U26 + MIDA!U26 + MIDW!U26 + NE!U26 + NY!U26 + NW!U26 + SE!U26 + SW!U26 + TEN!U26 + TEX!U26</f>
        <v>50981.804841090001</v>
      </c>
      <c r="V26" s="4">
        <f xml:space="preserve"> 0 + CAL!V26 + CAR!V26 + CENT!V26 + FLA!V26 + MIDA!V26 + MIDW!V26 + NE!V26 + NY!V26 + NW!V26 + SE!V26 + SW!V26 + TEN!V26 + TEX!V26</f>
        <v>48942.53852716001</v>
      </c>
      <c r="W26" s="4">
        <f xml:space="preserve"> 0 + CAL!W26 + CAR!W26 + CENT!W26 + FLA!W26 + MIDA!W26 + MIDW!W26 + NE!W26 + NY!W26 + NW!W26 + SE!W26 + SW!W26 + TEN!W26 + TEX!W26</f>
        <v>46985.286068170004</v>
      </c>
      <c r="X26" s="4">
        <f xml:space="preserve"> 0 + CAL!X26 + CAR!X26 + CENT!X26 + FLA!X26 + MIDA!X26 + MIDW!X26 + NE!X26 + NY!X26 + NW!X26 + SE!X26 + SW!X26 + TEN!X26 + TEX!X26</f>
        <v>45105.878551859998</v>
      </c>
      <c r="Y26" s="4">
        <f xml:space="preserve"> 0 + CAL!Y26 + CAR!Y26 + CENT!Y26 + FLA!Y26 + MIDA!Y26 + MIDW!Y26 + NE!Y26 + NY!Y26 + NW!Y26 + SE!Y26 + SW!Y26 + TEN!Y26 + TEX!Y26</f>
        <v>43301.982881850003</v>
      </c>
      <c r="Z26" s="4">
        <f xml:space="preserve"> 0 + CAL!Z26 + CAR!Z26 + CENT!Z26 + FLA!Z26 + MIDA!Z26 + MIDW!Z26 + NE!Z26 + NY!Z26 + NW!Z26 + SE!Z26 + SW!Z26 + TEN!Z26 + TEX!Z26</f>
        <v>41569.907467619996</v>
      </c>
      <c r="AA26" s="4">
        <f xml:space="preserve"> 0 + CAL!AA26 + CAR!AA26 + CENT!AA26 + FLA!AA26 + MIDA!AA26 + MIDW!AA26 + NE!AA26 + NY!AA26 + NW!AA26 + SE!AA26 + SW!AA26 + TEN!AA26 + TEX!AA26</f>
        <v>39907.112321209999</v>
      </c>
      <c r="AB26" s="4">
        <f xml:space="preserve"> 0 + CAL!AB26 + CAR!AB26 + CENT!AB26 + FLA!AB26 + MIDA!AB26 + MIDW!AB26 + NE!AB26 + NY!AB26 + NW!AB26 + SE!AB26 + SW!AB26 + TEN!AB26 + TEX!AB26</f>
        <v>38310.845740720004</v>
      </c>
      <c r="AC26" s="4">
        <f xml:space="preserve"> 0 + CAL!AC26 + CAR!AC26 + CENT!AC26 + FLA!AC26 + MIDA!AC26 + MIDW!AC26 + NE!AC26 + NY!AC26 + NW!AC26 + SE!AC26 + SW!AC26 + TEN!AC26 + TEX!AC26</f>
        <v>36779.129926069996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tr">
        <f>CAL!A27</f>
        <v>Wind_Demand_MWh</v>
      </c>
      <c r="B27" s="4">
        <f xml:space="preserve"> 0 + CAL!B27 + CAR!B27 + CENT!B27 + FLA!B27 + MIDA!B27 + MIDW!B27 + NE!B27 + NY!B27 + NW!B27 + SE!B27 + SW!B27 + TEN!B27 + TEX!B27</f>
        <v>392731905.25</v>
      </c>
      <c r="C27" s="4">
        <f xml:space="preserve"> 0 + CAL!C27 + CAR!C27 + CENT!C27 + FLA!C27 + MIDA!C27 + MIDW!C27 + NE!C27 + NY!C27 + NW!C27 + SE!C27 + SW!C27 + TEN!C27 + TEX!C27</f>
        <v>376992947.3796311</v>
      </c>
      <c r="D27" s="4">
        <f xml:space="preserve"> 0 + CAL!D27 + CAR!D27 + CENT!D27 + FLA!D27 + MIDA!D27 + MIDW!D27 + NE!D27 + NY!D27 + NW!D27 + SE!D27 + SW!D27 + TEN!D27 + TEX!D27</f>
        <v>361912845.27539527</v>
      </c>
      <c r="E27" s="4">
        <f xml:space="preserve"> 0 + CAL!E27 + CAR!E27 + CENT!E27 + FLA!E27 + MIDA!E27 + MIDW!E27 + NE!E27 + NY!E27 + NW!E27 + SE!E27 + SW!E27 + TEN!E27 + TEX!E27</f>
        <v>347413669.5676136</v>
      </c>
      <c r="F27" s="4">
        <f xml:space="preserve"> 0 + CAL!F27 + CAR!F27 + CENT!F27 + FLA!F27 + MIDA!F27 + MIDW!F27 + NE!F27 + NY!F27 + NW!F27 + SE!F27 + SW!F27 + TEN!F27 + TEX!F27</f>
        <v>333570256.97389233</v>
      </c>
      <c r="G27" s="4">
        <f xml:space="preserve"> 0 + CAL!G27 + CAR!G27 + CENT!G27 + FLA!G27 + MIDA!G27 + MIDW!G27 + NE!G27 + NY!G27 + NW!G27 + SE!G27 + SW!G27 + TEN!G27 + TEX!G27</f>
        <v>320229716.48633063</v>
      </c>
      <c r="H27" s="4">
        <f xml:space="preserve"> 0 + CAL!H27 + CAR!H27 + CENT!H27 + FLA!H27 + MIDA!H27 + MIDW!H27 + NE!H27 + NY!H27 + NW!H27 + SE!H27 + SW!H27 + TEN!H27 + TEX!H27</f>
        <v>307415826.3412872</v>
      </c>
      <c r="I27" s="4">
        <f xml:space="preserve"> 0 + CAL!I27 + CAR!I27 + CENT!I27 + FLA!I27 + MIDA!I27 + MIDW!I27 + NE!I27 + NY!I27 + NW!I27 + SE!I27 + SW!I27 + TEN!I27 + TEX!I27</f>
        <v>295121893.74301779</v>
      </c>
      <c r="J27" s="4">
        <f xml:space="preserve"> 0 + CAL!J27 + CAR!J27 + CENT!J27 + FLA!J27 + MIDA!J27 + MIDW!J27 + NE!J27 + NY!J27 + NW!J27 + SE!J27 + SW!J27 + TEN!J27 + TEX!J27</f>
        <v>283316495.43049413</v>
      </c>
      <c r="K27" s="4">
        <f xml:space="preserve"> 0 + CAL!K27 + CAR!K27 + CENT!K27 + FLA!K27 + MIDA!K27 + MIDW!K27 + NE!K27 + NY!K27 + NW!K27 + SE!K27 + SW!K27 + TEN!K27 + TEX!K27</f>
        <v>271983848.30796111</v>
      </c>
      <c r="L27" s="4">
        <f xml:space="preserve"> 0 + CAL!L27 + CAR!L27 + CENT!L27 + FLA!L27 + MIDA!L27 + MIDW!L27 + NE!L27 + NY!L27 + NW!L27 + SE!L27 + SW!L27 + TEN!L27 + TEX!L27</f>
        <v>261103466.38310134</v>
      </c>
      <c r="M27" s="4">
        <f xml:space="preserve"> 0 + CAL!M27 + CAR!M27 + CENT!M27 + FLA!M27 + MIDA!M27 + MIDW!M27 + NE!M27 + NY!M27 + NW!M27 + SE!M27 + SW!M27 + TEN!M27 + TEX!M27</f>
        <v>250636993.19536868</v>
      </c>
      <c r="N27" s="4">
        <f xml:space="preserve"> 0 + CAL!N27 + CAR!N27 + CENT!N27 + FLA!N27 + MIDA!N27 + MIDW!N27 + NE!N27 + NY!N27 + NW!N27 + SE!N27 + SW!N27 + TEN!N27 + TEX!N27</f>
        <v>240614334.43118003</v>
      </c>
      <c r="O27" s="4">
        <f xml:space="preserve"> 0 + CAL!O27 + CAR!O27 + CENT!O27 + FLA!O27 + MIDA!O27 + MIDW!O27 + NE!O27 + NY!O27 + NW!O27 + SE!O27 + SW!O27 + TEN!O27 + TEX!O27</f>
        <v>230988627.86311316</v>
      </c>
      <c r="P27" s="4">
        <f xml:space="preserve"> 0 + CAL!P27 + CAR!P27 + CENT!P27 + FLA!P27 + MIDA!P27 + MIDW!P27 + NE!P27 + NY!P27 + NW!P27 + SE!P27 + SW!P27 + TEN!P27 + TEX!P27</f>
        <v>221745530.4550243</v>
      </c>
      <c r="Q27" s="4">
        <f xml:space="preserve"> 0 + CAL!Q27 + CAR!Q27 + CENT!Q27 + FLA!Q27 + MIDA!Q27 + MIDW!Q27 + NE!Q27 + NY!Q27 + NW!Q27 + SE!Q27 + SW!Q27 + TEN!Q27 + TEX!Q27</f>
        <v>212895619.97256252</v>
      </c>
      <c r="R27" s="4">
        <f xml:space="preserve"> 0 + CAL!R27 + CAR!R27 + CENT!R27 + FLA!R27 + MIDA!R27 + MIDW!R27 + NE!R27 + NY!R27 + NW!R27 + SE!R27 + SW!R27 + TEN!R27 + TEX!R27</f>
        <v>204384142.44342902</v>
      </c>
      <c r="S27" s="4">
        <f xml:space="preserve"> 0 + CAL!S27 + CAR!S27 + CENT!S27 + FLA!S27 + MIDA!S27 + MIDW!S27 + NE!S27 + NY!S27 + NW!S27 + SE!S27 + SW!S27 + TEN!S27 + TEX!S27</f>
        <v>196208847.91671458</v>
      </c>
      <c r="T27" s="4">
        <f xml:space="preserve"> 0 + CAL!T27 + CAR!T27 + CENT!T27 + FLA!T27 + MIDA!T27 + MIDW!T27 + NE!T27 + NY!T27 + NW!T27 + SE!T27 + SW!T27 + TEN!T27 + TEX!T27</f>
        <v>188360398.52655038</v>
      </c>
      <c r="U27" s="4">
        <f xml:space="preserve"> 0 + CAL!U27 + CAR!U27 + CENT!U27 + FLA!U27 + MIDA!U27 + MIDW!U27 + NE!U27 + NY!U27 + NW!U27 + SE!U27 + SW!U27 + TEN!U27 + TEX!U27</f>
        <v>180814454.50247765</v>
      </c>
      <c r="V27" s="4">
        <f xml:space="preserve"> 0 + CAL!V27 + CAR!V27 + CENT!V27 + FLA!V27 + MIDA!V27 + MIDW!V27 + NE!V27 + NY!V27 + NW!V27 + SE!V27 + SW!V27 + TEN!V27 + TEX!V27</f>
        <v>173576964.84202462</v>
      </c>
      <c r="W27" s="4">
        <f xml:space="preserve"> 0 + CAL!W27 + CAR!W27 + CENT!W27 + FLA!W27 + MIDA!W27 + MIDW!W27 + NE!W27 + NY!W27 + NW!W27 + SE!W27 + SW!W27 + TEN!W27 + TEX!W27</f>
        <v>166634696.0415968</v>
      </c>
      <c r="X27" s="4">
        <f xml:space="preserve"> 0 + CAL!X27 + CAR!X27 + CENT!X27 + FLA!X27 + MIDA!X27 + MIDW!X27 + NE!X27 + NY!X27 + NW!X27 + SE!X27 + SW!X27 + TEN!X27 + TEX!X27</f>
        <v>159967906.42940423</v>
      </c>
      <c r="Y27" s="4">
        <f xml:space="preserve"> 0 + CAL!Y27 + CAR!Y27 + CENT!Y27 + FLA!Y27 + MIDA!Y27 + MIDW!Y27 + NE!Y27 + NY!Y27 + NW!Y27 + SE!Y27 + SW!Y27 + TEN!Y27 + TEX!Y27</f>
        <v>153569887.73753923</v>
      </c>
      <c r="Z27" s="4">
        <f xml:space="preserve"> 0 + CAL!Z27 + CAR!Z27 + CENT!Z27 + FLA!Z27 + MIDA!Z27 + MIDW!Z27 + NE!Z27 + NY!Z27 + NW!Z27 + SE!Z27 + SW!Z27 + TEN!Z27 + TEX!Z27</f>
        <v>147426718.32663289</v>
      </c>
      <c r="AA27" s="4">
        <f xml:space="preserve"> 0 + CAL!AA27 + CAR!AA27 + CENT!AA27 + FLA!AA27 + MIDA!AA27 + MIDW!AA27 + NE!AA27 + NY!AA27 + NW!AA27 + SE!AA27 + SW!AA27 + TEN!AA27 + TEX!AA27</f>
        <v>141529546.40605086</v>
      </c>
      <c r="AB27" s="4">
        <f xml:space="preserve"> 0 + CAL!AB27 + CAR!AB27 + CENT!AB27 + FLA!AB27 + MIDA!AB27 + MIDW!AB27 + NE!AB27 + NY!AB27 + NW!AB27 + SE!AB27 + SW!AB27 + TEN!AB27 + TEX!AB27</f>
        <v>135868369.07924336</v>
      </c>
      <c r="AC27" s="4">
        <f xml:space="preserve"> 0 + CAL!AC27 + CAR!AC27 + CENT!AC27 + FLA!AC27 + MIDA!AC27 + MIDW!AC27 + NE!AC27 + NY!AC27 + NW!AC27 + SE!AC27 + SW!AC27 + TEN!AC27 + TEX!AC27</f>
        <v>130435269.88498293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tr">
        <f>CAL!A28</f>
        <v>Wind_Supply_MWh</v>
      </c>
      <c r="B28" s="4">
        <f xml:space="preserve"> 0 + CAL!B28 + CAR!B28 + CENT!B28 + FLA!B28 + MIDA!B28 + MIDW!B28 + NE!B28 + NY!B28 + NW!B28 + SE!B28 + SW!B28 + TEN!B28 + TEX!B28</f>
        <v>392731905.25</v>
      </c>
      <c r="C28" s="4">
        <f xml:space="preserve"> 0 + CAL!C28 + CAR!C28 + CENT!C28 + FLA!C28 + MIDA!C28 + MIDW!C28 + NE!C28 + NY!C28 + NW!C28 + SE!C28 + SW!C28 + TEN!C28 + TEX!C28</f>
        <v>376992947.3796311</v>
      </c>
      <c r="D28" s="4">
        <f xml:space="preserve"> 0 + CAL!D28 + CAR!D28 + CENT!D28 + FLA!D28 + MIDA!D28 + MIDW!D28 + NE!D28 + NY!D28 + NW!D28 + SE!D28 + SW!D28 + TEN!D28 + TEX!D28</f>
        <v>361912845.27539527</v>
      </c>
      <c r="E28" s="4">
        <f xml:space="preserve"> 0 + CAL!E28 + CAR!E28 + CENT!E28 + FLA!E28 + MIDA!E28 + MIDW!E28 + NE!E28 + NY!E28 + NW!E28 + SE!E28 + SW!E28 + TEN!E28 + TEX!E28</f>
        <v>347413669.5676136</v>
      </c>
      <c r="F28" s="4">
        <f xml:space="preserve"> 0 + CAL!F28 + CAR!F28 + CENT!F28 + FLA!F28 + MIDA!F28 + MIDW!F28 + NE!F28 + NY!F28 + NW!F28 + SE!F28 + SW!F28 + TEN!F28 + TEX!F28</f>
        <v>333570256.97389233</v>
      </c>
      <c r="G28" s="4">
        <f xml:space="preserve"> 0 + CAL!G28 + CAR!G28 + CENT!G28 + FLA!G28 + MIDA!G28 + MIDW!G28 + NE!G28 + NY!G28 + NW!G28 + SE!G28 + SW!G28 + TEN!G28 + TEX!G28</f>
        <v>320229716.48633063</v>
      </c>
      <c r="H28" s="4">
        <f xml:space="preserve"> 0 + CAL!H28 + CAR!H28 + CENT!H28 + FLA!H28 + MIDA!H28 + MIDW!H28 + NE!H28 + NY!H28 + NW!H28 + SE!H28 + SW!H28 + TEN!H28 + TEX!H28</f>
        <v>307415826.3412872</v>
      </c>
      <c r="I28" s="4">
        <f xml:space="preserve"> 0 + CAL!I28 + CAR!I28 + CENT!I28 + FLA!I28 + MIDA!I28 + MIDW!I28 + NE!I28 + NY!I28 + NW!I28 + SE!I28 + SW!I28 + TEN!I28 + TEX!I28</f>
        <v>295121893.74301779</v>
      </c>
      <c r="J28" s="4">
        <f xml:space="preserve"> 0 + CAL!J28 + CAR!J28 + CENT!J28 + FLA!J28 + MIDA!J28 + MIDW!J28 + NE!J28 + NY!J28 + NW!J28 + SE!J28 + SW!J28 + TEN!J28 + TEX!J28</f>
        <v>283316495.43049413</v>
      </c>
      <c r="K28" s="4">
        <f xml:space="preserve"> 0 + CAL!K28 + CAR!K28 + CENT!K28 + FLA!K28 + MIDA!K28 + MIDW!K28 + NE!K28 + NY!K28 + NW!K28 + SE!K28 + SW!K28 + TEN!K28 + TEX!K28</f>
        <v>271983848.30796111</v>
      </c>
      <c r="L28" s="4">
        <f xml:space="preserve"> 0 + CAL!L28 + CAR!L28 + CENT!L28 + FLA!L28 + MIDA!L28 + MIDW!L28 + NE!L28 + NY!L28 + NW!L28 + SE!L28 + SW!L28 + TEN!L28 + TEX!L28</f>
        <v>261103466.38310134</v>
      </c>
      <c r="M28" s="4">
        <f xml:space="preserve"> 0 + CAL!M28 + CAR!M28 + CENT!M28 + FLA!M28 + MIDA!M28 + MIDW!M28 + NE!M28 + NY!M28 + NW!M28 + SE!M28 + SW!M28 + TEN!M28 + TEX!M28</f>
        <v>250636993.19536868</v>
      </c>
      <c r="N28" s="4">
        <f xml:space="preserve"> 0 + CAL!N28 + CAR!N28 + CENT!N28 + FLA!N28 + MIDA!N28 + MIDW!N28 + NE!N28 + NY!N28 + NW!N28 + SE!N28 + SW!N28 + TEN!N28 + TEX!N28</f>
        <v>240614334.43118003</v>
      </c>
      <c r="O28" s="4">
        <f xml:space="preserve"> 0 + CAL!O28 + CAR!O28 + CENT!O28 + FLA!O28 + MIDA!O28 + MIDW!O28 + NE!O28 + NY!O28 + NW!O28 + SE!O28 + SW!O28 + TEN!O28 + TEX!O28</f>
        <v>230988627.86311316</v>
      </c>
      <c r="P28" s="4">
        <f xml:space="preserve"> 0 + CAL!P28 + CAR!P28 + CENT!P28 + FLA!P28 + MIDA!P28 + MIDW!P28 + NE!P28 + NY!P28 + NW!P28 + SE!P28 + SW!P28 + TEN!P28 + TEX!P28</f>
        <v>221745530.4550243</v>
      </c>
      <c r="Q28" s="4">
        <f xml:space="preserve"> 0 + CAL!Q28 + CAR!Q28 + CENT!Q28 + FLA!Q28 + MIDA!Q28 + MIDW!Q28 + NE!Q28 + NY!Q28 + NW!Q28 + SE!Q28 + SW!Q28 + TEN!Q28 + TEX!Q28</f>
        <v>212895619.97256252</v>
      </c>
      <c r="R28" s="4">
        <f xml:space="preserve"> 0 + CAL!R28 + CAR!R28 + CENT!R28 + FLA!R28 + MIDA!R28 + MIDW!R28 + NE!R28 + NY!R28 + NW!R28 + SE!R28 + SW!R28 + TEN!R28 + TEX!R28</f>
        <v>204384142.44342902</v>
      </c>
      <c r="S28" s="4">
        <f xml:space="preserve"> 0 + CAL!S28 + CAR!S28 + CENT!S28 + FLA!S28 + MIDA!S28 + MIDW!S28 + NE!S28 + NY!S28 + NW!S28 + SE!S28 + SW!S28 + TEN!S28 + TEX!S28</f>
        <v>196208847.91671458</v>
      </c>
      <c r="T28" s="4">
        <f xml:space="preserve"> 0 + CAL!T28 + CAR!T28 + CENT!T28 + FLA!T28 + MIDA!T28 + MIDW!T28 + NE!T28 + NY!T28 + NW!T28 + SE!T28 + SW!T28 + TEN!T28 + TEX!T28</f>
        <v>188360398.52655038</v>
      </c>
      <c r="U28" s="4">
        <f xml:space="preserve"> 0 + CAL!U28 + CAR!U28 + CENT!U28 + FLA!U28 + MIDA!U28 + MIDW!U28 + NE!U28 + NY!U28 + NW!U28 + SE!U28 + SW!U28 + TEN!U28 + TEX!U28</f>
        <v>180814454.50247765</v>
      </c>
      <c r="V28" s="4">
        <f xml:space="preserve"> 0 + CAL!V28 + CAR!V28 + CENT!V28 + FLA!V28 + MIDA!V28 + MIDW!V28 + NE!V28 + NY!V28 + NW!V28 + SE!V28 + SW!V28 + TEN!V28 + TEX!V28</f>
        <v>173576964.84202462</v>
      </c>
      <c r="W28" s="4">
        <f xml:space="preserve"> 0 + CAL!W28 + CAR!W28 + CENT!W28 + FLA!W28 + MIDA!W28 + MIDW!W28 + NE!W28 + NY!W28 + NW!W28 + SE!W28 + SW!W28 + TEN!W28 + TEX!W28</f>
        <v>166634696.0415968</v>
      </c>
      <c r="X28" s="4">
        <f xml:space="preserve"> 0 + CAL!X28 + CAR!X28 + CENT!X28 + FLA!X28 + MIDA!X28 + MIDW!X28 + NE!X28 + NY!X28 + NW!X28 + SE!X28 + SW!X28 + TEN!X28 + TEX!X28</f>
        <v>159967906.42940423</v>
      </c>
      <c r="Y28" s="4">
        <f xml:space="preserve"> 0 + CAL!Y28 + CAR!Y28 + CENT!Y28 + FLA!Y28 + MIDA!Y28 + MIDW!Y28 + NE!Y28 + NY!Y28 + NW!Y28 + SE!Y28 + SW!Y28 + TEN!Y28 + TEX!Y28</f>
        <v>153569887.73753923</v>
      </c>
      <c r="Z28" s="4">
        <f xml:space="preserve"> 0 + CAL!Z28 + CAR!Z28 + CENT!Z28 + FLA!Z28 + MIDA!Z28 + MIDW!Z28 + NE!Z28 + NY!Z28 + NW!Z28 + SE!Z28 + SW!Z28 + TEN!Z28 + TEX!Z28</f>
        <v>147426718.32663289</v>
      </c>
      <c r="AA28" s="4">
        <f xml:space="preserve"> 0 + CAL!AA28 + CAR!AA28 + CENT!AA28 + FLA!AA28 + MIDA!AA28 + MIDW!AA28 + NE!AA28 + NY!AA28 + NW!AA28 + SE!AA28 + SW!AA28 + TEN!AA28 + TEX!AA28</f>
        <v>141529546.40605086</v>
      </c>
      <c r="AB28" s="4">
        <f xml:space="preserve"> 0 + CAL!AB28 + CAR!AB28 + CENT!AB28 + FLA!AB28 + MIDA!AB28 + MIDW!AB28 + NE!AB28 + NY!AB28 + NW!AB28 + SE!AB28 + SW!AB28 + TEN!AB28 + TEX!AB28</f>
        <v>135868369.07924336</v>
      </c>
      <c r="AC28" s="4">
        <f xml:space="preserve"> 0 + CAL!AC28 + CAR!AC28 + CENT!AC28 + FLA!AC28 + MIDA!AC28 + MIDW!AC28 + NE!AC28 + NY!AC28 + NW!AC28 + SE!AC28 + SW!AC28 + TEN!AC28 + TEX!AC28</f>
        <v>130435269.88498293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tr">
        <f>CAL!A29</f>
        <v>Wind_Cost</v>
      </c>
      <c r="B29" s="4">
        <f xml:space="preserve"> 0 + CAL!B29 + CAR!B29 + CENT!B29 + FLA!B29 + MIDA!B29 + MIDW!B29 + NE!B29 + NY!B29 + NW!B29 + SE!B29 + SW!B29 + TEN!B29 + TEX!B29</f>
        <v>33477.860683450002</v>
      </c>
      <c r="C29" s="4">
        <f xml:space="preserve"> 0 + CAL!C29 + CAR!C29 + CENT!C29 + FLA!C29 + MIDA!C29 + MIDW!C29 + NE!C29 + NY!C29 + NW!C29 + SE!C29 + SW!C29 + TEN!C29 + TEX!C29</f>
        <v>32138.749294149999</v>
      </c>
      <c r="D29" s="4">
        <f xml:space="preserve"> 0 + CAL!D29 + CAR!D29 + CENT!D29 + FLA!D29 + MIDA!D29 + MIDW!D29 + NE!D29 + NY!D29 + NW!D29 + SE!D29 + SW!D29 + TEN!D29 + TEX!D29</f>
        <v>30853.663030349995</v>
      </c>
      <c r="E29" s="4">
        <f xml:space="preserve"> 0 + CAL!E29 + CAR!E29 + CENT!E29 + FLA!E29 + MIDA!E29 + MIDW!E29 + NE!E29 + NY!E29 + NW!E29 + SE!E29 + SW!E29 + TEN!E29 + TEX!E29</f>
        <v>29619.516525499999</v>
      </c>
      <c r="F29" s="4">
        <f xml:space="preserve"> 0 + CAL!F29 + CAR!F29 + CENT!F29 + FLA!F29 + MIDA!F29 + MIDW!F29 + NE!F29 + NY!F29 + NW!F29 + SE!F29 + SW!F29 + TEN!F29 + TEX!F29</f>
        <v>28438.653042509999</v>
      </c>
      <c r="G29" s="4">
        <f xml:space="preserve"> 0 + CAL!G29 + CAR!G29 + CENT!G29 + FLA!G29 + MIDA!G29 + MIDW!G29 + NE!G29 + NY!G29 + NW!G29 + SE!G29 + SW!G29 + TEN!G29 + TEX!G29</f>
        <v>27301.350167780001</v>
      </c>
      <c r="H29" s="4">
        <f xml:space="preserve"> 0 + CAL!H29 + CAR!H29 + CENT!H29 + FLA!H29 + MIDA!H29 + MIDW!H29 + NE!H29 + NY!H29 + NW!H29 + SE!H29 + SW!H29 + TEN!H29 + TEX!H29</f>
        <v>26209.459922380003</v>
      </c>
      <c r="I29" s="4">
        <f xml:space="preserve"> 0 + CAL!I29 + CAR!I29 + CENT!I29 + FLA!I29 + MIDA!I29 + MIDW!I29 + NE!I29 + NY!I29 + NW!I29 + SE!I29 + SW!I29 + TEN!I29 + TEX!I29</f>
        <v>25161.313067340005</v>
      </c>
      <c r="J29" s="4">
        <f xml:space="preserve"> 0 + CAL!J29 + CAR!J29 + CENT!J29 + FLA!J29 + MIDA!J29 + MIDW!J29 + NE!J29 + NY!J29 + NW!J29 + SE!J29 + SW!J29 + TEN!J29 + TEX!J29</f>
        <v>24154.860552169997</v>
      </c>
      <c r="K29" s="4">
        <f xml:space="preserve"> 0 + CAL!K29 + CAR!K29 + CENT!K29 + FLA!K29 + MIDA!K29 + MIDW!K29 + NE!K29 + NY!K29 + NW!K29 + SE!K29 + SW!K29 + TEN!K29 + TEX!K29</f>
        <v>23188.673181499998</v>
      </c>
      <c r="L29" s="4">
        <f xml:space="preserve"> 0 + CAL!L29 + CAR!L29 + CENT!L29 + FLA!L29 + MIDA!L29 + MIDW!L29 + NE!L29 + NY!L29 + NW!L29 + SE!L29 + SW!L29 + TEN!L29 + TEX!L29</f>
        <v>22261.195207699995</v>
      </c>
      <c r="M29" s="4">
        <f xml:space="preserve"> 0 + CAL!M29 + CAR!M29 + CENT!M29 + FLA!M29 + MIDA!M29 + MIDW!M29 + NE!M29 + NY!M29 + NW!M29 + SE!M29 + SW!M29 + TEN!M29 + TEX!M29</f>
        <v>21370.749467999998</v>
      </c>
      <c r="N29" s="4">
        <f xml:space="preserve"> 0 + CAL!N29 + CAR!N29 + CENT!N29 + FLA!N29 + MIDA!N29 + MIDW!N29 + NE!N29 + NY!N29 + NW!N29 + SE!N29 + SW!N29 + TEN!N29 + TEX!N29</f>
        <v>20516.167569139998</v>
      </c>
      <c r="O29" s="4">
        <f xml:space="preserve"> 0 + CAL!O29 + CAR!O29 + CENT!O29 + FLA!O29 + MIDA!O29 + MIDW!O29 + NE!O29 + NY!O29 + NW!O29 + SE!O29 + SW!O29 + TEN!O29 + TEX!O29</f>
        <v>19695.520889259999</v>
      </c>
      <c r="P29" s="4">
        <f xml:space="preserve"> 0 + CAL!P29 + CAR!P29 + CENT!P29 + FLA!P29 + MIDA!P29 + MIDW!P29 + NE!P29 + NY!P29 + NW!P29 + SE!P29 + SW!P29 + TEN!P29 + TEX!P29</f>
        <v>18907.701017439998</v>
      </c>
      <c r="Q29" s="4">
        <f xml:space="preserve"> 0 + CAL!Q29 + CAR!Q29 + CENT!Q29 + FLA!Q29 + MIDA!Q29 + MIDW!Q29 + NE!Q29 + NY!Q29 + NW!Q29 + SE!Q29 + SW!Q29 + TEN!Q29 + TEX!Q29</f>
        <v>18153.40636642</v>
      </c>
      <c r="R29" s="4">
        <f xml:space="preserve"> 0 + CAL!R29 + CAR!R29 + CENT!R29 + FLA!R29 + MIDA!R29 + MIDW!R29 + NE!R29 + NY!R29 + NW!R29 + SE!R29 + SW!R29 + TEN!R29 + TEX!R29</f>
        <v>17427.60597371</v>
      </c>
      <c r="S29" s="4">
        <f xml:space="preserve"> 0 + CAL!S29 + CAR!S29 + CENT!S29 + FLA!S29 + MIDA!S29 + MIDW!S29 + NE!S29 + NY!S29 + NW!S29 + SE!S29 + SW!S29 + TEN!S29 + TEX!S29</f>
        <v>16730.59385112</v>
      </c>
      <c r="T29" s="4">
        <f xml:space="preserve"> 0 + CAL!T29 + CAR!T29 + CENT!T29 + FLA!T29 + MIDA!T29 + MIDW!T29 + NE!T29 + NY!T29 + NW!T29 + SE!T29 + SW!T29 + TEN!T29 + TEX!T29</f>
        <v>16061.370131449999</v>
      </c>
      <c r="U29" s="4">
        <f xml:space="preserve"> 0 + CAL!U29 + CAR!U29 + CENT!U29 + FLA!U29 + MIDA!U29 + MIDW!U29 + NE!U29 + NY!U29 + NW!U29 + SE!U29 + SW!U29 + TEN!U29 + TEX!U29</f>
        <v>15420.270139599999</v>
      </c>
      <c r="V29" s="4">
        <f xml:space="preserve"> 0 + CAL!V29 + CAR!V29 + CENT!V29 + FLA!V29 + MIDA!V29 + MIDW!V29 + NE!V29 + NY!V29 + NW!V29 + SE!V29 + SW!V29 + TEN!V29 + TEX!V29</f>
        <v>14803.46111244</v>
      </c>
      <c r="W29" s="4">
        <f xml:space="preserve"> 0 + CAL!W29 + CAR!W29 + CENT!W29 + FLA!W29 + MIDA!W29 + MIDW!W29 + NE!W29 + NY!W29 + NW!W29 + SE!W29 + SW!W29 + TEN!W29 + TEX!W29</f>
        <v>14211.458500060002</v>
      </c>
      <c r="X29" s="4">
        <f xml:space="preserve"> 0 + CAL!X29 + CAR!X29 + CENT!X29 + FLA!X29 + MIDA!X29 + MIDW!X29 + NE!X29 + NY!X29 + NW!X29 + SE!X29 + SW!X29 + TEN!X29 + TEX!X29</f>
        <v>13643.00134768</v>
      </c>
      <c r="Y29" s="4">
        <f xml:space="preserve"> 0 + CAL!Y29 + CAR!Y29 + CENT!Y29 + FLA!Y29 + MIDA!Y29 + MIDW!Y29 + NE!Y29 + NY!Y29 + NW!Y29 + SE!Y29 + SW!Y29 + TEN!Y29 + TEX!Y29</f>
        <v>13097.383972570002</v>
      </c>
      <c r="Z29" s="4">
        <f xml:space="preserve"> 0 + CAL!Z29 + CAR!Z29 + CENT!Z29 + FLA!Z29 + MIDA!Z29 + MIDW!Z29 + NE!Z29 + NY!Z29 + NW!Z29 + SE!Z29 + SW!Z29 + TEN!Z29 + TEX!Z29</f>
        <v>12573.4897936</v>
      </c>
      <c r="AA29" s="4">
        <f xml:space="preserve"> 0 + CAL!AA29 + CAR!AA29 + CENT!AA29 + FLA!AA29 + MIDA!AA29 + MIDW!AA29 + NE!AA29 + NY!AA29 + NW!AA29 + SE!AA29 + SW!AA29 + TEN!AA29 + TEX!AA29</f>
        <v>12070.550550389999</v>
      </c>
      <c r="AB29" s="4">
        <f xml:space="preserve"> 0 + CAL!AB29 + CAR!AB29 + CENT!AB29 + FLA!AB29 + MIDA!AB29 + MIDW!AB29 + NE!AB29 + NY!AB29 + NW!AB29 + SE!AB29 + SW!AB29 + TEN!AB29 + TEX!AB29</f>
        <v>11587.73394622</v>
      </c>
      <c r="AC29" s="4">
        <f xml:space="preserve"> 0 + CAL!AC29 + CAR!AC29 + CENT!AC29 + FLA!AC29 + MIDA!AC29 + MIDW!AC29 + NE!AC29 + NY!AC29 + NW!AC29 + SE!AC29 + SW!AC29 + TEN!AC29 + TEX!AC29</f>
        <v>11124.441763620001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tr">
        <f>CAL!A30</f>
        <v>Wind_CO2_Cost</v>
      </c>
      <c r="B30" s="4">
        <f xml:space="preserve"> 0 + CAL!B30 + CAR!B30 + CENT!B30 + FLA!B30 + MIDA!B30 + MIDW!B30 + NE!B30 + NY!B30 + NW!B30 + SE!B30 + SW!B30 + TEN!B30 + TEX!B30</f>
        <v>0</v>
      </c>
      <c r="C30" s="4">
        <f xml:space="preserve"> 0 + CAL!C30 + CAR!C30 + CENT!C30 + FLA!C30 + MIDA!C30 + MIDW!C30 + NE!C30 + NY!C30 + NW!C30 + SE!C30 + SW!C30 + TEN!C30 + TEX!C30</f>
        <v>0</v>
      </c>
      <c r="D30" s="4">
        <f xml:space="preserve"> 0 + CAL!D30 + CAR!D30 + CENT!D30 + FLA!D30 + MIDA!D30 + MIDW!D30 + NE!D30 + NY!D30 + NW!D30 + SE!D30 + SW!D30 + TEN!D30 + TEX!D30</f>
        <v>0</v>
      </c>
      <c r="E30" s="4">
        <f xml:space="preserve"> 0 + CAL!E30 + CAR!E30 + CENT!E30 + FLA!E30 + MIDA!E30 + MIDW!E30 + NE!E30 + NY!E30 + NW!E30 + SE!E30 + SW!E30 + TEN!E30 + TEX!E30</f>
        <v>0</v>
      </c>
      <c r="F30" s="4">
        <f xml:space="preserve"> 0 + CAL!F30 + CAR!F30 + CENT!F30 + FLA!F30 + MIDA!F30 + MIDW!F30 + NE!F30 + NY!F30 + NW!F30 + SE!F30 + SW!F30 + TEN!F30 + TEX!F30</f>
        <v>0</v>
      </c>
      <c r="G30" s="4">
        <f xml:space="preserve"> 0 + CAL!G30 + CAR!G30 + CENT!G30 + FLA!G30 + MIDA!G30 + MIDW!G30 + NE!G30 + NY!G30 + NW!G30 + SE!G30 + SW!G30 + TEN!G30 + TEX!G30</f>
        <v>0</v>
      </c>
      <c r="H30" s="4">
        <f xml:space="preserve"> 0 + CAL!H30 + CAR!H30 + CENT!H30 + FLA!H30 + MIDA!H30 + MIDW!H30 + NE!H30 + NY!H30 + NW!H30 + SE!H30 + SW!H30 + TEN!H30 + TEX!H30</f>
        <v>0</v>
      </c>
      <c r="I30" s="4">
        <f xml:space="preserve"> 0 + CAL!I30 + CAR!I30 + CENT!I30 + FLA!I30 + MIDA!I30 + MIDW!I30 + NE!I30 + NY!I30 + NW!I30 + SE!I30 + SW!I30 + TEN!I30 + TEX!I30</f>
        <v>0</v>
      </c>
      <c r="J30" s="4">
        <f xml:space="preserve"> 0 + CAL!J30 + CAR!J30 + CENT!J30 + FLA!J30 + MIDA!J30 + MIDW!J30 + NE!J30 + NY!J30 + NW!J30 + SE!J30 + SW!J30 + TEN!J30 + TEX!J30</f>
        <v>0</v>
      </c>
      <c r="K30" s="4">
        <f xml:space="preserve"> 0 + CAL!K30 + CAR!K30 + CENT!K30 + FLA!K30 + MIDA!K30 + MIDW!K30 + NE!K30 + NY!K30 + NW!K30 + SE!K30 + SW!K30 + TEN!K30 + TEX!K30</f>
        <v>0</v>
      </c>
      <c r="L30" s="4">
        <f xml:space="preserve"> 0 + CAL!L30 + CAR!L30 + CENT!L30 + FLA!L30 + MIDA!L30 + MIDW!L30 + NE!L30 + NY!L30 + NW!L30 + SE!L30 + SW!L30 + TEN!L30 + TEX!L30</f>
        <v>0</v>
      </c>
      <c r="M30" s="4">
        <f xml:space="preserve"> 0 + CAL!M30 + CAR!M30 + CENT!M30 + FLA!M30 + MIDA!M30 + MIDW!M30 + NE!M30 + NY!M30 + NW!M30 + SE!M30 + SW!M30 + TEN!M30 + TEX!M30</f>
        <v>0</v>
      </c>
      <c r="N30" s="4">
        <f xml:space="preserve"> 0 + CAL!N30 + CAR!N30 + CENT!N30 + FLA!N30 + MIDA!N30 + MIDW!N30 + NE!N30 + NY!N30 + NW!N30 + SE!N30 + SW!N30 + TEN!N30 + TEX!N30</f>
        <v>0</v>
      </c>
      <c r="O30" s="4">
        <f xml:space="preserve"> 0 + CAL!O30 + CAR!O30 + CENT!O30 + FLA!O30 + MIDA!O30 + MIDW!O30 + NE!O30 + NY!O30 + NW!O30 + SE!O30 + SW!O30 + TEN!O30 + TEX!O30</f>
        <v>0</v>
      </c>
      <c r="P30" s="4">
        <f xml:space="preserve"> 0 + CAL!P30 + CAR!P30 + CENT!P30 + FLA!P30 + MIDA!P30 + MIDW!P30 + NE!P30 + NY!P30 + NW!P30 + SE!P30 + SW!P30 + TEN!P30 + TEX!P30</f>
        <v>0</v>
      </c>
      <c r="Q30" s="4">
        <f xml:space="preserve"> 0 + CAL!Q30 + CAR!Q30 + CENT!Q30 + FLA!Q30 + MIDA!Q30 + MIDW!Q30 + NE!Q30 + NY!Q30 + NW!Q30 + SE!Q30 + SW!Q30 + TEN!Q30 + TEX!Q30</f>
        <v>0</v>
      </c>
      <c r="R30" s="4">
        <f xml:space="preserve"> 0 + CAL!R30 + CAR!R30 + CENT!R30 + FLA!R30 + MIDA!R30 + MIDW!R30 + NE!R30 + NY!R30 + NW!R30 + SE!R30 + SW!R30 + TEN!R30 + TEX!R30</f>
        <v>0</v>
      </c>
      <c r="S30" s="4">
        <f xml:space="preserve"> 0 + CAL!S30 + CAR!S30 + CENT!S30 + FLA!S30 + MIDA!S30 + MIDW!S30 + NE!S30 + NY!S30 + NW!S30 + SE!S30 + SW!S30 + TEN!S30 + TEX!S30</f>
        <v>0</v>
      </c>
      <c r="T30" s="4">
        <f xml:space="preserve"> 0 + CAL!T30 + CAR!T30 + CENT!T30 + FLA!T30 + MIDA!T30 + MIDW!T30 + NE!T30 + NY!T30 + NW!T30 + SE!T30 + SW!T30 + TEN!T30 + TEX!T30</f>
        <v>0</v>
      </c>
      <c r="U30" s="4">
        <f xml:space="preserve"> 0 + CAL!U30 + CAR!U30 + CENT!U30 + FLA!U30 + MIDA!U30 + MIDW!U30 + NE!U30 + NY!U30 + NW!U30 + SE!U30 + SW!U30 + TEN!U30 + TEX!U30</f>
        <v>0</v>
      </c>
      <c r="V30" s="4">
        <f xml:space="preserve"> 0 + CAL!V30 + CAR!V30 + CENT!V30 + FLA!V30 + MIDA!V30 + MIDW!V30 + NE!V30 + NY!V30 + NW!V30 + SE!V30 + SW!V30 + TEN!V30 + TEX!V30</f>
        <v>0</v>
      </c>
      <c r="W30" s="4">
        <f xml:space="preserve"> 0 + CAL!W30 + CAR!W30 + CENT!W30 + FLA!W30 + MIDA!W30 + MIDW!W30 + NE!W30 + NY!W30 + NW!W30 + SE!W30 + SW!W30 + TEN!W30 + TEX!W30</f>
        <v>0</v>
      </c>
      <c r="X30" s="4">
        <f xml:space="preserve"> 0 + CAL!X30 + CAR!X30 + CENT!X30 + FLA!X30 + MIDA!X30 + MIDW!X30 + NE!X30 + NY!X30 + NW!X30 + SE!X30 + SW!X30 + TEN!X30 + TEX!X30</f>
        <v>0</v>
      </c>
      <c r="Y30" s="4">
        <f xml:space="preserve"> 0 + CAL!Y30 + CAR!Y30 + CENT!Y30 + FLA!Y30 + MIDA!Y30 + MIDW!Y30 + NE!Y30 + NY!Y30 + NW!Y30 + SE!Y30 + SW!Y30 + TEN!Y30 + TEX!Y30</f>
        <v>0</v>
      </c>
      <c r="Z30" s="4">
        <f xml:space="preserve"> 0 + CAL!Z30 + CAR!Z30 + CENT!Z30 + FLA!Z30 + MIDA!Z30 + MIDW!Z30 + NE!Z30 + NY!Z30 + NW!Z30 + SE!Z30 + SW!Z30 + TEN!Z30 + TEX!Z30</f>
        <v>0</v>
      </c>
      <c r="AA30" s="4">
        <f xml:space="preserve"> 0 + CAL!AA30 + CAR!AA30 + CENT!AA30 + FLA!AA30 + MIDA!AA30 + MIDW!AA30 + NE!AA30 + NY!AA30 + NW!AA30 + SE!AA30 + SW!AA30 + TEN!AA30 + TEX!AA30</f>
        <v>0</v>
      </c>
      <c r="AB30" s="4">
        <f xml:space="preserve"> 0 + CAL!AB30 + CAR!AB30 + CENT!AB30 + FLA!AB30 + MIDA!AB30 + MIDW!AB30 + NE!AB30 + NY!AB30 + NW!AB30 + SE!AB30 + SW!AB30 + TEN!AB30 + TEX!AB30</f>
        <v>0</v>
      </c>
      <c r="AC30" s="4">
        <f xml:space="preserve"> 0 + CAL!AC30 + CAR!AC30 + CENT!AC30 + FLA!AC30 + MIDA!AC30 + MIDW!AC30 + NE!AC30 + NY!AC30 + NW!AC30 + SE!AC30 + SW!AC30 + TEN!AC30 + TEX!AC30</f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tr">
        <f>CAL!A31</f>
        <v>Wind_CO2_MTon</v>
      </c>
      <c r="B31" s="4">
        <f xml:space="preserve"> 0 + CAL!B31 + CAR!B31 + CENT!B31 + FLA!B31 + MIDA!B31 + MIDW!B31 + NE!B31 + NY!B31 + NW!B31 + SE!B31 + SW!B31 + TEN!B31 + TEX!B31</f>
        <v>1.5709276299999999</v>
      </c>
      <c r="C31" s="4">
        <f xml:space="preserve"> 0 + CAL!C31 + CAR!C31 + CENT!C31 + FLA!C31 + MIDA!C31 + MIDW!C31 + NE!C31 + NY!C31 + NW!C31 + SE!C31 + SW!C31 + TEN!C31 + TEX!C31</f>
        <v>1.5079717800000001</v>
      </c>
      <c r="D31" s="4">
        <f xml:space="preserve"> 0 + CAL!D31 + CAR!D31 + CENT!D31 + FLA!D31 + MIDA!D31 + MIDW!D31 + NE!D31 + NY!D31 + NW!D31 + SE!D31 + SW!D31 + TEN!D31 + TEX!D31</f>
        <v>1.4476513700000002</v>
      </c>
      <c r="E31" s="4">
        <f xml:space="preserve"> 0 + CAL!E31 + CAR!E31 + CENT!E31 + FLA!E31 + MIDA!E31 + MIDW!E31 + NE!E31 + NY!E31 + NW!E31 + SE!E31 + SW!E31 + TEN!E31 + TEX!E31</f>
        <v>1.38965468</v>
      </c>
      <c r="F31" s="4">
        <f xml:space="preserve"> 0 + CAL!F31 + CAR!F31 + CENT!F31 + FLA!F31 + MIDA!F31 + MIDW!F31 + NE!F31 + NY!F31 + NW!F31 + SE!F31 + SW!F31 + TEN!F31 + TEX!F31</f>
        <v>1.3342810299999999</v>
      </c>
      <c r="G31" s="4">
        <f xml:space="preserve"> 0 + CAL!G31 + CAR!G31 + CENT!G31 + FLA!G31 + MIDA!G31 + MIDW!G31 + NE!G31 + NY!G31 + NW!G31 + SE!G31 + SW!G31 + TEN!G31 + TEX!G31</f>
        <v>1.2809188599999999</v>
      </c>
      <c r="H31" s="4">
        <f xml:space="preserve"> 0 + CAL!H31 + CAR!H31 + CENT!H31 + FLA!H31 + MIDA!H31 + MIDW!H31 + NE!H31 + NY!H31 + NW!H31 + SE!H31 + SW!H31 + TEN!H31 + TEX!H31</f>
        <v>1.2296633100000001</v>
      </c>
      <c r="I31" s="4">
        <f xml:space="preserve"> 0 + CAL!I31 + CAR!I31 + CENT!I31 + FLA!I31 + MIDA!I31 + MIDW!I31 + NE!I31 + NY!I31 + NW!I31 + SE!I31 + SW!I31 + TEN!I31 + TEX!I31</f>
        <v>1.18048759</v>
      </c>
      <c r="J31" s="4">
        <f xml:space="preserve"> 0 + CAL!J31 + CAR!J31 + CENT!J31 + FLA!J31 + MIDA!J31 + MIDW!J31 + NE!J31 + NY!J31 + NW!J31 + SE!J31 + SW!J31 + TEN!J31 + TEX!J31</f>
        <v>1.13326598</v>
      </c>
      <c r="K31" s="4">
        <f xml:space="preserve"> 0 + CAL!K31 + CAR!K31 + CENT!K31 + FLA!K31 + MIDA!K31 + MIDW!K31 + NE!K31 + NY!K31 + NW!K31 + SE!K31 + SW!K31 + TEN!K31 + TEX!K31</f>
        <v>1.0879353899999999</v>
      </c>
      <c r="L31" s="4">
        <f xml:space="preserve"> 0 + CAL!L31 + CAR!L31 + CENT!L31 + FLA!L31 + MIDA!L31 + MIDW!L31 + NE!L31 + NY!L31 + NW!L31 + SE!L31 + SW!L31 + TEN!L31 + TEX!L31</f>
        <v>1.04441388</v>
      </c>
      <c r="M31" s="4">
        <f xml:space="preserve"> 0 + CAL!M31 + CAR!M31 + CENT!M31 + FLA!M31 + MIDA!M31 + MIDW!M31 + NE!M31 + NY!M31 + NW!M31 + SE!M31 + SW!M31 + TEN!M31 + TEX!M31</f>
        <v>1.0025479700000002</v>
      </c>
      <c r="N31" s="4">
        <f xml:space="preserve"> 0 + CAL!N31 + CAR!N31 + CENT!N31 + FLA!N31 + MIDA!N31 + MIDW!N31 + NE!N31 + NY!N31 + NW!N31 + SE!N31 + SW!N31 + TEN!N31 + TEX!N31</f>
        <v>0.96245734000000005</v>
      </c>
      <c r="O31" s="4">
        <f xml:space="preserve"> 0 + CAL!O31 + CAR!O31 + CENT!O31 + FLA!O31 + MIDA!O31 + MIDW!O31 + NE!O31 + NY!O31 + NW!O31 + SE!O31 + SW!O31 + TEN!O31 + TEX!O31</f>
        <v>0.92395451000000006</v>
      </c>
      <c r="P31" s="4">
        <f xml:space="preserve"> 0 + CAL!P31 + CAR!P31 + CENT!P31 + FLA!P31 + MIDA!P31 + MIDW!P31 + NE!P31 + NY!P31 + NW!P31 + SE!P31 + SW!P31 + TEN!P31 + TEX!P31</f>
        <v>0.88698211999999987</v>
      </c>
      <c r="Q31" s="4">
        <f xml:space="preserve"> 0 + CAL!Q31 + CAR!Q31 + CENT!Q31 + FLA!Q31 + MIDA!Q31 + MIDW!Q31 + NE!Q31 + NY!Q31 + NW!Q31 + SE!Q31 + SW!Q31 + TEN!Q31 + TEX!Q31</f>
        <v>0.85158248000000003</v>
      </c>
      <c r="R31" s="4">
        <f xml:space="preserve"> 0 + CAL!R31 + CAR!R31 + CENT!R31 + FLA!R31 + MIDA!R31 + MIDW!R31 + NE!R31 + NY!R31 + NW!R31 + SE!R31 + SW!R31 + TEN!R31 + TEX!R31</f>
        <v>0.81753657000000002</v>
      </c>
      <c r="S31" s="4">
        <f xml:space="preserve"> 0 + CAL!S31 + CAR!S31 + CENT!S31 + FLA!S31 + MIDA!S31 + MIDW!S31 + NE!S31 + NY!S31 + NW!S31 + SE!S31 + SW!S31 + TEN!S31 + TEX!S31</f>
        <v>0.78483539000000002</v>
      </c>
      <c r="T31" s="4">
        <f xml:space="preserve"> 0 + CAL!T31 + CAR!T31 + CENT!T31 + FLA!T31 + MIDA!T31 + MIDW!T31 + NE!T31 + NY!T31 + NW!T31 + SE!T31 + SW!T31 + TEN!T31 + TEX!T31</f>
        <v>0.75344159999999993</v>
      </c>
      <c r="U31" s="4">
        <f xml:space="preserve"> 0 + CAL!U31 + CAR!U31 + CENT!U31 + FLA!U31 + MIDA!U31 + MIDW!U31 + NE!U31 + NY!U31 + NW!U31 + SE!U31 + SW!U31 + TEN!U31 + TEX!U31</f>
        <v>0.72325782000000005</v>
      </c>
      <c r="V31" s="4">
        <f xml:space="preserve"> 0 + CAL!V31 + CAR!V31 + CENT!V31 + FLA!V31 + MIDA!V31 + MIDW!V31 + NE!V31 + NY!V31 + NW!V31 + SE!V31 + SW!V31 + TEN!V31 + TEX!V31</f>
        <v>0.69430786</v>
      </c>
      <c r="W31" s="4">
        <f xml:space="preserve"> 0 + CAL!W31 + CAR!W31 + CENT!W31 + FLA!W31 + MIDA!W31 + MIDW!W31 + NE!W31 + NY!W31 + NW!W31 + SE!W31 + SW!W31 + TEN!W31 + TEX!W31</f>
        <v>0.66653879999999999</v>
      </c>
      <c r="X31" s="4">
        <f xml:space="preserve"> 0 + CAL!X31 + CAR!X31 + CENT!X31 + FLA!X31 + MIDA!X31 + MIDW!X31 + NE!X31 + NY!X31 + NW!X31 + SE!X31 + SW!X31 + TEN!X31 + TEX!X31</f>
        <v>0.63987163000000002</v>
      </c>
      <c r="Y31" s="4">
        <f xml:space="preserve"> 0 + CAL!Y31 + CAR!Y31 + CENT!Y31 + FLA!Y31 + MIDA!Y31 + MIDW!Y31 + NE!Y31 + NY!Y31 + NW!Y31 + SE!Y31 + SW!Y31 + TEN!Y31 + TEX!Y31</f>
        <v>0.61427954000000007</v>
      </c>
      <c r="Z31" s="4">
        <f xml:space="preserve"> 0 + CAL!Z31 + CAR!Z31 + CENT!Z31 + FLA!Z31 + MIDA!Z31 + MIDW!Z31 + NE!Z31 + NY!Z31 + NW!Z31 + SE!Z31 + SW!Z31 + TEN!Z31 + TEX!Z31</f>
        <v>0.58970685999999994</v>
      </c>
      <c r="AA31" s="4">
        <f xml:space="preserve"> 0 + CAL!AA31 + CAR!AA31 + CENT!AA31 + FLA!AA31 + MIDA!AA31 + MIDW!AA31 + NE!AA31 + NY!AA31 + NW!AA31 + SE!AA31 + SW!AA31 + TEN!AA31 + TEX!AA31</f>
        <v>0.56611818000000003</v>
      </c>
      <c r="AB31" s="4">
        <f xml:space="preserve"> 0 + CAL!AB31 + CAR!AB31 + CENT!AB31 + FLA!AB31 + MIDA!AB31 + MIDW!AB31 + NE!AB31 + NY!AB31 + NW!AB31 + SE!AB31 + SW!AB31 + TEN!AB31 + TEX!AB31</f>
        <v>0.54347349</v>
      </c>
      <c r="AC31" s="4">
        <f xml:space="preserve"> 0 + CAL!AC31 + CAR!AC31 + CENT!AC31 + FLA!AC31 + MIDA!AC31 + MIDW!AC31 + NE!AC31 + NY!AC31 + NW!AC31 + SE!AC31 + SW!AC31 + TEN!AC31 + TEX!AC31</f>
        <v>0.52174107000000003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tr">
        <f>CAL!A32</f>
        <v>Wind_MW_Cost</v>
      </c>
      <c r="B32" s="4">
        <f xml:space="preserve"> 0 + CAL!B32 + CAR!B32 + CENT!B32 + FLA!B32 + MIDA!B32 + MIDW!B32 + NE!B32 + NY!B32 + NW!B32 + SE!B32 + SW!B32 + TEN!B32 + TEX!B32</f>
        <v>33477.860683450002</v>
      </c>
      <c r="C32" s="4">
        <f xml:space="preserve"> 0 + CAL!C32 + CAR!C32 + CENT!C32 + FLA!C32 + MIDA!C32 + MIDW!C32 + NE!C32 + NY!C32 + NW!C32 + SE!C32 + SW!C32 + TEN!C32 + TEX!C32</f>
        <v>32138.749294149999</v>
      </c>
      <c r="D32" s="4">
        <f xml:space="preserve"> 0 + CAL!D32 + CAR!D32 + CENT!D32 + FLA!D32 + MIDA!D32 + MIDW!D32 + NE!D32 + NY!D32 + NW!D32 + SE!D32 + SW!D32 + TEN!D32 + TEX!D32</f>
        <v>30853.663030349995</v>
      </c>
      <c r="E32" s="4">
        <f xml:space="preserve"> 0 + CAL!E32 + CAR!E32 + CENT!E32 + FLA!E32 + MIDA!E32 + MIDW!E32 + NE!E32 + NY!E32 + NW!E32 + SE!E32 + SW!E32 + TEN!E32 + TEX!E32</f>
        <v>29619.516525499999</v>
      </c>
      <c r="F32" s="4">
        <f xml:space="preserve"> 0 + CAL!F32 + CAR!F32 + CENT!F32 + FLA!F32 + MIDA!F32 + MIDW!F32 + NE!F32 + NY!F32 + NW!F32 + SE!F32 + SW!F32 + TEN!F32 + TEX!F32</f>
        <v>28438.653042509999</v>
      </c>
      <c r="G32" s="4">
        <f xml:space="preserve"> 0 + CAL!G32 + CAR!G32 + CENT!G32 + FLA!G32 + MIDA!G32 + MIDW!G32 + NE!G32 + NY!G32 + NW!G32 + SE!G32 + SW!G32 + TEN!G32 + TEX!G32</f>
        <v>27301.350167780001</v>
      </c>
      <c r="H32" s="4">
        <f xml:space="preserve"> 0 + CAL!H32 + CAR!H32 + CENT!H32 + FLA!H32 + MIDA!H32 + MIDW!H32 + NE!H32 + NY!H32 + NW!H32 + SE!H32 + SW!H32 + TEN!H32 + TEX!H32</f>
        <v>26209.459922380003</v>
      </c>
      <c r="I32" s="4">
        <f xml:space="preserve"> 0 + CAL!I32 + CAR!I32 + CENT!I32 + FLA!I32 + MIDA!I32 + MIDW!I32 + NE!I32 + NY!I32 + NW!I32 + SE!I32 + SW!I32 + TEN!I32 + TEX!I32</f>
        <v>25161.313067340005</v>
      </c>
      <c r="J32" s="4">
        <f xml:space="preserve"> 0 + CAL!J32 + CAR!J32 + CENT!J32 + FLA!J32 + MIDA!J32 + MIDW!J32 + NE!J32 + NY!J32 + NW!J32 + SE!J32 + SW!J32 + TEN!J32 + TEX!J32</f>
        <v>24154.860552169997</v>
      </c>
      <c r="K32" s="4">
        <f xml:space="preserve"> 0 + CAL!K32 + CAR!K32 + CENT!K32 + FLA!K32 + MIDA!K32 + MIDW!K32 + NE!K32 + NY!K32 + NW!K32 + SE!K32 + SW!K32 + TEN!K32 + TEX!K32</f>
        <v>23188.673181499998</v>
      </c>
      <c r="L32" s="4">
        <f xml:space="preserve"> 0 + CAL!L32 + CAR!L32 + CENT!L32 + FLA!L32 + MIDA!L32 + MIDW!L32 + NE!L32 + NY!L32 + NW!L32 + SE!L32 + SW!L32 + TEN!L32 + TEX!L32</f>
        <v>22261.195207699995</v>
      </c>
      <c r="M32" s="4">
        <f xml:space="preserve"> 0 + CAL!M32 + CAR!M32 + CENT!M32 + FLA!M32 + MIDA!M32 + MIDW!M32 + NE!M32 + NY!M32 + NW!M32 + SE!M32 + SW!M32 + TEN!M32 + TEX!M32</f>
        <v>21370.749467999998</v>
      </c>
      <c r="N32" s="4">
        <f xml:space="preserve"> 0 + CAL!N32 + CAR!N32 + CENT!N32 + FLA!N32 + MIDA!N32 + MIDW!N32 + NE!N32 + NY!N32 + NW!N32 + SE!N32 + SW!N32 + TEN!N32 + TEX!N32</f>
        <v>20516.167569139998</v>
      </c>
      <c r="O32" s="4">
        <f xml:space="preserve"> 0 + CAL!O32 + CAR!O32 + CENT!O32 + FLA!O32 + MIDA!O32 + MIDW!O32 + NE!O32 + NY!O32 + NW!O32 + SE!O32 + SW!O32 + TEN!O32 + TEX!O32</f>
        <v>19695.520889259999</v>
      </c>
      <c r="P32" s="4">
        <f xml:space="preserve"> 0 + CAL!P32 + CAR!P32 + CENT!P32 + FLA!P32 + MIDA!P32 + MIDW!P32 + NE!P32 + NY!P32 + NW!P32 + SE!P32 + SW!P32 + TEN!P32 + TEX!P32</f>
        <v>18907.701017439998</v>
      </c>
      <c r="Q32" s="4">
        <f xml:space="preserve"> 0 + CAL!Q32 + CAR!Q32 + CENT!Q32 + FLA!Q32 + MIDA!Q32 + MIDW!Q32 + NE!Q32 + NY!Q32 + NW!Q32 + SE!Q32 + SW!Q32 + TEN!Q32 + TEX!Q32</f>
        <v>18153.40636642</v>
      </c>
      <c r="R32" s="4">
        <f xml:space="preserve"> 0 + CAL!R32 + CAR!R32 + CENT!R32 + FLA!R32 + MIDA!R32 + MIDW!R32 + NE!R32 + NY!R32 + NW!R32 + SE!R32 + SW!R32 + TEN!R32 + TEX!R32</f>
        <v>17427.60597371</v>
      </c>
      <c r="S32" s="4">
        <f xml:space="preserve"> 0 + CAL!S32 + CAR!S32 + CENT!S32 + FLA!S32 + MIDA!S32 + MIDW!S32 + NE!S32 + NY!S32 + NW!S32 + SE!S32 + SW!S32 + TEN!S32 + TEX!S32</f>
        <v>16730.59385112</v>
      </c>
      <c r="T32" s="4">
        <f xml:space="preserve"> 0 + CAL!T32 + CAR!T32 + CENT!T32 + FLA!T32 + MIDA!T32 + MIDW!T32 + NE!T32 + NY!T32 + NW!T32 + SE!T32 + SW!T32 + TEN!T32 + TEX!T32</f>
        <v>16061.370131449999</v>
      </c>
      <c r="U32" s="4">
        <f xml:space="preserve"> 0 + CAL!U32 + CAR!U32 + CENT!U32 + FLA!U32 + MIDA!U32 + MIDW!U32 + NE!U32 + NY!U32 + NW!U32 + SE!U32 + SW!U32 + TEN!U32 + TEX!U32</f>
        <v>15420.270139599999</v>
      </c>
      <c r="V32" s="4">
        <f xml:space="preserve"> 0 + CAL!V32 + CAR!V32 + CENT!V32 + FLA!V32 + MIDA!V32 + MIDW!V32 + NE!V32 + NY!V32 + NW!V32 + SE!V32 + SW!V32 + TEN!V32 + TEX!V32</f>
        <v>14803.46111244</v>
      </c>
      <c r="W32" s="4">
        <f xml:space="preserve"> 0 + CAL!W32 + CAR!W32 + CENT!W32 + FLA!W32 + MIDA!W32 + MIDW!W32 + NE!W32 + NY!W32 + NW!W32 + SE!W32 + SW!W32 + TEN!W32 + TEX!W32</f>
        <v>14211.458500060002</v>
      </c>
      <c r="X32" s="4">
        <f xml:space="preserve"> 0 + CAL!X32 + CAR!X32 + CENT!X32 + FLA!X32 + MIDA!X32 + MIDW!X32 + NE!X32 + NY!X32 + NW!X32 + SE!X32 + SW!X32 + TEN!X32 + TEX!X32</f>
        <v>13643.00134768</v>
      </c>
      <c r="Y32" s="4">
        <f xml:space="preserve"> 0 + CAL!Y32 + CAR!Y32 + CENT!Y32 + FLA!Y32 + MIDA!Y32 + MIDW!Y32 + NE!Y32 + NY!Y32 + NW!Y32 + SE!Y32 + SW!Y32 + TEN!Y32 + TEX!Y32</f>
        <v>13097.383972570002</v>
      </c>
      <c r="Z32" s="4">
        <f xml:space="preserve"> 0 + CAL!Z32 + CAR!Z32 + CENT!Z32 + FLA!Z32 + MIDA!Z32 + MIDW!Z32 + NE!Z32 + NY!Z32 + NW!Z32 + SE!Z32 + SW!Z32 + TEN!Z32 + TEX!Z32</f>
        <v>12573.4897936</v>
      </c>
      <c r="AA32" s="4">
        <f xml:space="preserve"> 0 + CAL!AA32 + CAR!AA32 + CENT!AA32 + FLA!AA32 + MIDA!AA32 + MIDW!AA32 + NE!AA32 + NY!AA32 + NW!AA32 + SE!AA32 + SW!AA32 + TEN!AA32 + TEX!AA32</f>
        <v>12070.550550389999</v>
      </c>
      <c r="AB32" s="4">
        <f xml:space="preserve"> 0 + CAL!AB32 + CAR!AB32 + CENT!AB32 + FLA!AB32 + MIDA!AB32 + MIDW!AB32 + NE!AB32 + NY!AB32 + NW!AB32 + SE!AB32 + SW!AB32 + TEN!AB32 + TEX!AB32</f>
        <v>11587.73394622</v>
      </c>
      <c r="AC32" s="4">
        <f xml:space="preserve"> 0 + CAL!AC32 + CAR!AC32 + CENT!AC32 + FLA!AC32 + MIDA!AC32 + MIDW!AC32 + NE!AC32 + NY!AC32 + NW!AC32 + SE!AC32 + SW!AC32 + TEN!AC32 + TEX!AC32</f>
        <v>11124.441763620001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tr">
        <f>CAL!A33</f>
        <v>Wind_MWh_Cost</v>
      </c>
      <c r="B33" s="4">
        <f xml:space="preserve"> 0 + CAL!B33 + CAR!B33 + CENT!B33 + FLA!B33 + MIDA!B33 + MIDW!B33 + NE!B33 + NY!B33 + NW!B33 + SE!B33 + SW!B33 + TEN!B33 + TEX!B33</f>
        <v>0</v>
      </c>
      <c r="C33" s="4">
        <f xml:space="preserve"> 0 + CAL!C33 + CAR!C33 + CENT!C33 + FLA!C33 + MIDA!C33 + MIDW!C33 + NE!C33 + NY!C33 + NW!C33 + SE!C33 + SW!C33 + TEN!C33 + TEX!C33</f>
        <v>0</v>
      </c>
      <c r="D33" s="4">
        <f xml:space="preserve"> 0 + CAL!D33 + CAR!D33 + CENT!D33 + FLA!D33 + MIDA!D33 + MIDW!D33 + NE!D33 + NY!D33 + NW!D33 + SE!D33 + SW!D33 + TEN!D33 + TEX!D33</f>
        <v>0</v>
      </c>
      <c r="E33" s="4">
        <f xml:space="preserve"> 0 + CAL!E33 + CAR!E33 + CENT!E33 + FLA!E33 + MIDA!E33 + MIDW!E33 + NE!E33 + NY!E33 + NW!E33 + SE!E33 + SW!E33 + TEN!E33 + TEX!E33</f>
        <v>0</v>
      </c>
      <c r="F33" s="4">
        <f xml:space="preserve"> 0 + CAL!F33 + CAR!F33 + CENT!F33 + FLA!F33 + MIDA!F33 + MIDW!F33 + NE!F33 + NY!F33 + NW!F33 + SE!F33 + SW!F33 + TEN!F33 + TEX!F33</f>
        <v>0</v>
      </c>
      <c r="G33" s="4">
        <f xml:space="preserve"> 0 + CAL!G33 + CAR!G33 + CENT!G33 + FLA!G33 + MIDA!G33 + MIDW!G33 + NE!G33 + NY!G33 + NW!G33 + SE!G33 + SW!G33 + TEN!G33 + TEX!G33</f>
        <v>0</v>
      </c>
      <c r="H33" s="4">
        <f xml:space="preserve"> 0 + CAL!H33 + CAR!H33 + CENT!H33 + FLA!H33 + MIDA!H33 + MIDW!H33 + NE!H33 + NY!H33 + NW!H33 + SE!H33 + SW!H33 + TEN!H33 + TEX!H33</f>
        <v>0</v>
      </c>
      <c r="I33" s="4">
        <f xml:space="preserve"> 0 + CAL!I33 + CAR!I33 + CENT!I33 + FLA!I33 + MIDA!I33 + MIDW!I33 + NE!I33 + NY!I33 + NW!I33 + SE!I33 + SW!I33 + TEN!I33 + TEX!I33</f>
        <v>0</v>
      </c>
      <c r="J33" s="4">
        <f xml:space="preserve"> 0 + CAL!J33 + CAR!J33 + CENT!J33 + FLA!J33 + MIDA!J33 + MIDW!J33 + NE!J33 + NY!J33 + NW!J33 + SE!J33 + SW!J33 + TEN!J33 + TEX!J33</f>
        <v>0</v>
      </c>
      <c r="K33" s="4">
        <f xml:space="preserve"> 0 + CAL!K33 + CAR!K33 + CENT!K33 + FLA!K33 + MIDA!K33 + MIDW!K33 + NE!K33 + NY!K33 + NW!K33 + SE!K33 + SW!K33 + TEN!K33 + TEX!K33</f>
        <v>0</v>
      </c>
      <c r="L33" s="4">
        <f xml:space="preserve"> 0 + CAL!L33 + CAR!L33 + CENT!L33 + FLA!L33 + MIDA!L33 + MIDW!L33 + NE!L33 + NY!L33 + NW!L33 + SE!L33 + SW!L33 + TEN!L33 + TEX!L33</f>
        <v>0</v>
      </c>
      <c r="M33" s="4">
        <f xml:space="preserve"> 0 + CAL!M33 + CAR!M33 + CENT!M33 + FLA!M33 + MIDA!M33 + MIDW!M33 + NE!M33 + NY!M33 + NW!M33 + SE!M33 + SW!M33 + TEN!M33 + TEX!M33</f>
        <v>0</v>
      </c>
      <c r="N33" s="4">
        <f xml:space="preserve"> 0 + CAL!N33 + CAR!N33 + CENT!N33 + FLA!N33 + MIDA!N33 + MIDW!N33 + NE!N33 + NY!N33 + NW!N33 + SE!N33 + SW!N33 + TEN!N33 + TEX!N33</f>
        <v>0</v>
      </c>
      <c r="O33" s="4">
        <f xml:space="preserve"> 0 + CAL!O33 + CAR!O33 + CENT!O33 + FLA!O33 + MIDA!O33 + MIDW!O33 + NE!O33 + NY!O33 + NW!O33 + SE!O33 + SW!O33 + TEN!O33 + TEX!O33</f>
        <v>0</v>
      </c>
      <c r="P33" s="4">
        <f xml:space="preserve"> 0 + CAL!P33 + CAR!P33 + CENT!P33 + FLA!P33 + MIDA!P33 + MIDW!P33 + NE!P33 + NY!P33 + NW!P33 + SE!P33 + SW!P33 + TEN!P33 + TEX!P33</f>
        <v>0</v>
      </c>
      <c r="Q33" s="4">
        <f xml:space="preserve"> 0 + CAL!Q33 + CAR!Q33 + CENT!Q33 + FLA!Q33 + MIDA!Q33 + MIDW!Q33 + NE!Q33 + NY!Q33 + NW!Q33 + SE!Q33 + SW!Q33 + TEN!Q33 + TEX!Q33</f>
        <v>0</v>
      </c>
      <c r="R33" s="4">
        <f xml:space="preserve"> 0 + CAL!R33 + CAR!R33 + CENT!R33 + FLA!R33 + MIDA!R33 + MIDW!R33 + NE!R33 + NY!R33 + NW!R33 + SE!R33 + SW!R33 + TEN!R33 + TEX!R33</f>
        <v>0</v>
      </c>
      <c r="S33" s="4">
        <f xml:space="preserve"> 0 + CAL!S33 + CAR!S33 + CENT!S33 + FLA!S33 + MIDA!S33 + MIDW!S33 + NE!S33 + NY!S33 + NW!S33 + SE!S33 + SW!S33 + TEN!S33 + TEX!S33</f>
        <v>0</v>
      </c>
      <c r="T33" s="4">
        <f xml:space="preserve"> 0 + CAL!T33 + CAR!T33 + CENT!T33 + FLA!T33 + MIDA!T33 + MIDW!T33 + NE!T33 + NY!T33 + NW!T33 + SE!T33 + SW!T33 + TEN!T33 + TEX!T33</f>
        <v>0</v>
      </c>
      <c r="U33" s="4">
        <f xml:space="preserve"> 0 + CAL!U33 + CAR!U33 + CENT!U33 + FLA!U33 + MIDA!U33 + MIDW!U33 + NE!U33 + NY!U33 + NW!U33 + SE!U33 + SW!U33 + TEN!U33 + TEX!U33</f>
        <v>0</v>
      </c>
      <c r="V33" s="4">
        <f xml:space="preserve"> 0 + CAL!V33 + CAR!V33 + CENT!V33 + FLA!V33 + MIDA!V33 + MIDW!V33 + NE!V33 + NY!V33 + NW!V33 + SE!V33 + SW!V33 + TEN!V33 + TEX!V33</f>
        <v>0</v>
      </c>
      <c r="W33" s="4">
        <f xml:space="preserve"> 0 + CAL!W33 + CAR!W33 + CENT!W33 + FLA!W33 + MIDA!W33 + MIDW!W33 + NE!W33 + NY!W33 + NW!W33 + SE!W33 + SW!W33 + TEN!W33 + TEX!W33</f>
        <v>0</v>
      </c>
      <c r="X33" s="4">
        <f xml:space="preserve"> 0 + CAL!X33 + CAR!X33 + CENT!X33 + FLA!X33 + MIDA!X33 + MIDW!X33 + NE!X33 + NY!X33 + NW!X33 + SE!X33 + SW!X33 + TEN!X33 + TEX!X33</f>
        <v>0</v>
      </c>
      <c r="Y33" s="4">
        <f xml:space="preserve"> 0 + CAL!Y33 + CAR!Y33 + CENT!Y33 + FLA!Y33 + MIDA!Y33 + MIDW!Y33 + NE!Y33 + NY!Y33 + NW!Y33 + SE!Y33 + SW!Y33 + TEN!Y33 + TEX!Y33</f>
        <v>0</v>
      </c>
      <c r="Z33" s="4">
        <f xml:space="preserve"> 0 + CAL!Z33 + CAR!Z33 + CENT!Z33 + FLA!Z33 + MIDA!Z33 + MIDW!Z33 + NE!Z33 + NY!Z33 + NW!Z33 + SE!Z33 + SW!Z33 + TEN!Z33 + TEX!Z33</f>
        <v>0</v>
      </c>
      <c r="AA33" s="4">
        <f xml:space="preserve"> 0 + CAL!AA33 + CAR!AA33 + CENT!AA33 + FLA!AA33 + MIDA!AA33 + MIDW!AA33 + NE!AA33 + NY!AA33 + NW!AA33 + SE!AA33 + SW!AA33 + TEN!AA33 + TEX!AA33</f>
        <v>0</v>
      </c>
      <c r="AB33" s="4">
        <f xml:space="preserve"> 0 + CAL!AB33 + CAR!AB33 + CENT!AB33 + FLA!AB33 + MIDA!AB33 + MIDW!AB33 + NE!AB33 + NY!AB33 + NW!AB33 + SE!AB33 + SW!AB33 + TEN!AB33 + TEX!AB33</f>
        <v>0</v>
      </c>
      <c r="AC33" s="4">
        <f xml:space="preserve"> 0 + CAL!AC33 + CAR!AC33 + CENT!AC33 + FLA!AC33 + MIDA!AC33 + MIDW!AC33 + NE!AC33 + NY!AC33 + NW!AC33 + SE!AC33 + SW!AC33 + TEN!AC33 + TEX!AC33</f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tr">
        <f>CAL!A34</f>
        <v>Wind_Start_Knob</v>
      </c>
      <c r="B34" s="4">
        <f xml:space="preserve"> 0 + CAL!B34 + CAR!B34 + CENT!B34 + FLA!B34 + MIDA!B34 + MIDW!B34 + NE!B34 + NY!B34 + NW!B34 + SE!B34 + SW!B34 + TEN!B34 + TEX!B34</f>
        <v>13</v>
      </c>
      <c r="C34" s="4">
        <f xml:space="preserve"> 0 + CAL!C34 + CAR!C34 + CENT!C34 + FLA!C34 + MIDA!C34 + MIDW!C34 + NE!C34 + NY!C34 + NW!C34 + SE!C34 + SW!C34 + TEN!C34 + TEX!C34</f>
        <v>13.519999999999996</v>
      </c>
      <c r="D34" s="4">
        <f xml:space="preserve"> 0 + CAL!D34 + CAR!D34 + CENT!D34 + FLA!D34 + MIDA!D34 + MIDW!D34 + NE!D34 + NY!D34 + NW!D34 + SE!D34 + SW!D34 + TEN!D34 + TEX!D34</f>
        <v>9.995792100000001</v>
      </c>
      <c r="E34" s="4">
        <f xml:space="preserve"> 0 + CAL!E34 + CAR!E34 + CENT!E34 + FLA!E34 + MIDA!E34 + MIDW!E34 + NE!E34 + NY!E34 + NW!E34 + SE!E34 + SW!E34 + TEN!E34 + TEX!E34</f>
        <v>9.9985915500000004</v>
      </c>
      <c r="F34" s="4">
        <f xml:space="preserve"> 0 + CAL!F34 + CAR!F34 + CENT!F34 + FLA!F34 + MIDA!F34 + MIDW!F34 + NE!F34 + NY!F34 + NW!F34 + SE!F34 + SW!F34 + TEN!F34 + TEX!F34</f>
        <v>9.9997482699999996</v>
      </c>
      <c r="G34" s="4">
        <f xml:space="preserve"> 0 + CAL!G34 + CAR!G34 + CENT!G34 + FLA!G34 + MIDA!G34 + MIDW!G34 + NE!G34 + NY!G34 + NW!G34 + SE!G34 + SW!G34 + TEN!G34 + TEX!G34</f>
        <v>10.000775559999999</v>
      </c>
      <c r="H34" s="4">
        <f xml:space="preserve"> 0 + CAL!H34 + CAR!H34 + CENT!H34 + FLA!H34 + MIDA!H34 + MIDW!H34 + NE!H34 + NY!H34 + NW!H34 + SE!H34 + SW!H34 + TEN!H34 + TEX!H34</f>
        <v>9.9685195899999997</v>
      </c>
      <c r="I34" s="4">
        <f xml:space="preserve"> 0 + CAL!I34 + CAR!I34 + CENT!I34 + FLA!I34 + MIDA!I34 + MIDW!I34 + NE!I34 + NY!I34 + NW!I34 + SE!I34 + SW!I34 + TEN!I34 + TEX!I34</f>
        <v>9.9780777900000004</v>
      </c>
      <c r="J34" s="4">
        <f xml:space="preserve"> 0 + CAL!J34 + CAR!J34 + CENT!J34 + FLA!J34 + MIDA!J34 + MIDW!J34 + NE!J34 + NY!J34 + NW!J34 + SE!J34 + SW!J34 + TEN!J34 + TEX!J34</f>
        <v>10.00005505</v>
      </c>
      <c r="K34" s="4">
        <f xml:space="preserve"> 0 + CAL!K34 + CAR!K34 + CENT!K34 + FLA!K34 + MIDA!K34 + MIDW!K34 + NE!K34 + NY!K34 + NW!K34 + SE!K34 + SW!K34 + TEN!K34 + TEX!K34</f>
        <v>9.933558810000001</v>
      </c>
      <c r="L34" s="4">
        <f xml:space="preserve"> 0 + CAL!L34 + CAR!L34 + CENT!L34 + FLA!L34 + MIDA!L34 + MIDW!L34 + NE!L34 + NY!L34 + NW!L34 + SE!L34 + SW!L34 + TEN!L34 + TEX!L34</f>
        <v>9.9999596100000012</v>
      </c>
      <c r="M34" s="4">
        <f xml:space="preserve"> 0 + CAL!M34 + CAR!M34 + CENT!M34 + FLA!M34 + MIDA!M34 + MIDW!M34 + NE!M34 + NY!M34 + NW!M34 + SE!M34 + SW!M34 + TEN!M34 + TEX!M34</f>
        <v>9.9990288199999977</v>
      </c>
      <c r="N34" s="4">
        <f xml:space="preserve"> 0 + CAL!N34 + CAR!N34 + CENT!N34 + FLA!N34 + MIDA!N34 + MIDW!N34 + NE!N34 + NY!N34 + NW!N34 + SE!N34 + SW!N34 + TEN!N34 + TEX!N34</f>
        <v>9.9829183700000002</v>
      </c>
      <c r="O34" s="4">
        <f xml:space="preserve"> 0 + CAL!O34 + CAR!O34 + CENT!O34 + FLA!O34 + MIDA!O34 + MIDW!O34 + NE!O34 + NY!O34 + NW!O34 + SE!O34 + SW!O34 + TEN!O34 + TEX!O34</f>
        <v>10.0000941</v>
      </c>
      <c r="P34" s="4">
        <f xml:space="preserve"> 0 + CAL!P34 + CAR!P34 + CENT!P34 + FLA!P34 + MIDA!P34 + MIDW!P34 + NE!P34 + NY!P34 + NW!P34 + SE!P34 + SW!P34 + TEN!P34 + TEX!P34</f>
        <v>9.9998512999999996</v>
      </c>
      <c r="Q34" s="4">
        <f xml:space="preserve"> 0 + CAL!Q34 + CAR!Q34 + CENT!Q34 + FLA!Q34 + MIDA!Q34 + MIDW!Q34 + NE!Q34 + NY!Q34 + NW!Q34 + SE!Q34 + SW!Q34 + TEN!Q34 + TEX!Q34</f>
        <v>9.8915297600000009</v>
      </c>
      <c r="R34" s="4">
        <f xml:space="preserve"> 0 + CAL!R34 + CAR!R34 + CENT!R34 + FLA!R34 + MIDA!R34 + MIDW!R34 + NE!R34 + NY!R34 + NW!R34 + SE!R34 + SW!R34 + TEN!R34 + TEX!R34</f>
        <v>9.9625888800000002</v>
      </c>
      <c r="S34" s="4">
        <f xml:space="preserve"> 0 + CAL!S34 + CAR!S34 + CENT!S34 + FLA!S34 + MIDA!S34 + MIDW!S34 + NE!S34 + NY!S34 + NW!S34 + SE!S34 + SW!S34 + TEN!S34 + TEX!S34</f>
        <v>10.000545489999999</v>
      </c>
      <c r="T34" s="4">
        <f xml:space="preserve"> 0 + CAL!T34 + CAR!T34 + CENT!T34 + FLA!T34 + MIDA!T34 + MIDW!T34 + NE!T34 + NY!T34 + NW!T34 + SE!T34 + SW!T34 + TEN!T34 + TEX!T34</f>
        <v>10.000247110000002</v>
      </c>
      <c r="U34" s="4">
        <f xml:space="preserve"> 0 + CAL!U34 + CAR!U34 + CENT!U34 + FLA!U34 + MIDA!U34 + MIDW!U34 + NE!U34 + NY!U34 + NW!U34 + SE!U34 + SW!U34 + TEN!U34 + TEX!U34</f>
        <v>9.9565470600000001</v>
      </c>
      <c r="V34" s="4">
        <f xml:space="preserve"> 0 + CAL!V34 + CAR!V34 + CENT!V34 + FLA!V34 + MIDA!V34 + MIDW!V34 + NE!V34 + NY!V34 + NW!V34 + SE!V34 + SW!V34 + TEN!V34 + TEX!V34</f>
        <v>9.9429133500000013</v>
      </c>
      <c r="W34" s="4">
        <f xml:space="preserve"> 0 + CAL!W34 + CAR!W34 + CENT!W34 + FLA!W34 + MIDA!W34 + MIDW!W34 + NE!W34 + NY!W34 + NW!W34 + SE!W34 + SW!W34 + TEN!W34 + TEX!W34</f>
        <v>9.9991502099999998</v>
      </c>
      <c r="X34" s="4">
        <f xml:space="preserve"> 0 + CAL!X34 + CAR!X34 + CENT!X34 + FLA!X34 + MIDA!X34 + MIDW!X34 + NE!X34 + NY!X34 + NW!X34 + SE!X34 + SW!X34 + TEN!X34 + TEX!X34</f>
        <v>9.9998281200000001</v>
      </c>
      <c r="Y34" s="4">
        <f xml:space="preserve"> 0 + CAL!Y34 + CAR!Y34 + CENT!Y34 + FLA!Y34 + MIDA!Y34 + MIDW!Y34 + NE!Y34 + NY!Y34 + NW!Y34 + SE!Y34 + SW!Y34 + TEN!Y34 + TEX!Y34</f>
        <v>9.9999725699999988</v>
      </c>
      <c r="Z34" s="4">
        <f xml:space="preserve"> 0 + CAL!Z34 + CAR!Z34 + CENT!Z34 + FLA!Z34 + MIDA!Z34 + MIDW!Z34 + NE!Z34 + NY!Z34 + NW!Z34 + SE!Z34 + SW!Z34 + TEN!Z34 + TEX!Z34</f>
        <v>10.00162345</v>
      </c>
      <c r="AA34" s="4">
        <f xml:space="preserve"> 0 + CAL!AA34 + CAR!AA34 + CENT!AA34 + FLA!AA34 + MIDA!AA34 + MIDW!AA34 + NE!AA34 + NY!AA34 + NW!AA34 + SE!AA34 + SW!AA34 + TEN!AA34 + TEX!AA34</f>
        <v>9.9070082799999994</v>
      </c>
      <c r="AB34" s="4">
        <f xml:space="preserve"> 0 + CAL!AB34 + CAR!AB34 + CENT!AB34 + FLA!AB34 + MIDA!AB34 + MIDW!AB34 + NE!AB34 + NY!AB34 + NW!AB34 + SE!AB34 + SW!AB34 + TEN!AB34 + TEX!AB34</f>
        <v>9.999988290000001</v>
      </c>
      <c r="AC34" s="4">
        <f xml:space="preserve"> 0 + CAL!AC34 + CAR!AC34 + CENT!AC34 + FLA!AC34 + MIDA!AC34 + MIDW!AC34 + NE!AC34 + NY!AC34 + NW!AC34 + SE!AC34 + SW!AC34 + TEN!AC34 + TEX!AC34</f>
        <v>10.000000160000001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tr">
        <f>CAL!A35</f>
        <v>Wind_Knob</v>
      </c>
      <c r="B35" s="4">
        <f xml:space="preserve"> 0 + CAL!B35 + CAR!B35 + CENT!B35 + FLA!B35 + MIDA!B35 + MIDW!B35 + NE!B35 + NY!B35 + NW!B35 + SE!B35 + SW!B35 + TEN!B35 + TEX!B35</f>
        <v>13</v>
      </c>
      <c r="C35" s="4">
        <f xml:space="preserve"> 0 + CAL!C35 + CAR!C35 + CENT!C35 + FLA!C35 + MIDA!C35 + MIDW!C35 + NE!C35 + NY!C35 + NW!C35 + SE!C35 + SW!C35 + TEN!C35 + TEX!C35</f>
        <v>9.995792100000001</v>
      </c>
      <c r="D35" s="4">
        <f xml:space="preserve"> 0 + CAL!D35 + CAR!D35 + CENT!D35 + FLA!D35 + MIDA!D35 + MIDW!D35 + NE!D35 + NY!D35 + NW!D35 + SE!D35 + SW!D35 + TEN!D35 + TEX!D35</f>
        <v>9.9985915500000004</v>
      </c>
      <c r="E35" s="4">
        <f xml:space="preserve"> 0 + CAL!E35 + CAR!E35 + CENT!E35 + FLA!E35 + MIDA!E35 + MIDW!E35 + NE!E35 + NY!E35 + NW!E35 + SE!E35 + SW!E35 + TEN!E35 + TEX!E35</f>
        <v>9.9997482699999996</v>
      </c>
      <c r="F35" s="4">
        <f xml:space="preserve"> 0 + CAL!F35 + CAR!F35 + CENT!F35 + FLA!F35 + MIDA!F35 + MIDW!F35 + NE!F35 + NY!F35 + NW!F35 + SE!F35 + SW!F35 + TEN!F35 + TEX!F35</f>
        <v>10.000775559999999</v>
      </c>
      <c r="G35" s="4">
        <f xml:space="preserve"> 0 + CAL!G35 + CAR!G35 + CENT!G35 + FLA!G35 + MIDA!G35 + MIDW!G35 + NE!G35 + NY!G35 + NW!G35 + SE!G35 + SW!G35 + TEN!G35 + TEX!G35</f>
        <v>9.9685195899999997</v>
      </c>
      <c r="H35" s="4">
        <f xml:space="preserve"> 0 + CAL!H35 + CAR!H35 + CENT!H35 + FLA!H35 + MIDA!H35 + MIDW!H35 + NE!H35 + NY!H35 + NW!H35 + SE!H35 + SW!H35 + TEN!H35 + TEX!H35</f>
        <v>9.9780777900000004</v>
      </c>
      <c r="I35" s="4">
        <f xml:space="preserve"> 0 + CAL!I35 + CAR!I35 + CENT!I35 + FLA!I35 + MIDA!I35 + MIDW!I35 + NE!I35 + NY!I35 + NW!I35 + SE!I35 + SW!I35 + TEN!I35 + TEX!I35</f>
        <v>10.00005505</v>
      </c>
      <c r="J35" s="4">
        <f xml:space="preserve"> 0 + CAL!J35 + CAR!J35 + CENT!J35 + FLA!J35 + MIDA!J35 + MIDW!J35 + NE!J35 + NY!J35 + NW!J35 + SE!J35 + SW!J35 + TEN!J35 + TEX!J35</f>
        <v>9.933558810000001</v>
      </c>
      <c r="K35" s="4">
        <f xml:space="preserve"> 0 + CAL!K35 + CAR!K35 + CENT!K35 + FLA!K35 + MIDA!K35 + MIDW!K35 + NE!K35 + NY!K35 + NW!K35 + SE!K35 + SW!K35 + TEN!K35 + TEX!K35</f>
        <v>9.9999596100000012</v>
      </c>
      <c r="L35" s="4">
        <f xml:space="preserve"> 0 + CAL!L35 + CAR!L35 + CENT!L35 + FLA!L35 + MIDA!L35 + MIDW!L35 + NE!L35 + NY!L35 + NW!L35 + SE!L35 + SW!L35 + TEN!L35 + TEX!L35</f>
        <v>9.9990288199999977</v>
      </c>
      <c r="M35" s="4">
        <f xml:space="preserve"> 0 + CAL!M35 + CAR!M35 + CENT!M35 + FLA!M35 + MIDA!M35 + MIDW!M35 + NE!M35 + NY!M35 + NW!M35 + SE!M35 + SW!M35 + TEN!M35 + TEX!M35</f>
        <v>9.9829183700000002</v>
      </c>
      <c r="N35" s="4">
        <f xml:space="preserve"> 0 + CAL!N35 + CAR!N35 + CENT!N35 + FLA!N35 + MIDA!N35 + MIDW!N35 + NE!N35 + NY!N35 + NW!N35 + SE!N35 + SW!N35 + TEN!N35 + TEX!N35</f>
        <v>10.0000941</v>
      </c>
      <c r="O35" s="4">
        <f xml:space="preserve"> 0 + CAL!O35 + CAR!O35 + CENT!O35 + FLA!O35 + MIDA!O35 + MIDW!O35 + NE!O35 + NY!O35 + NW!O35 + SE!O35 + SW!O35 + TEN!O35 + TEX!O35</f>
        <v>9.9998512999999996</v>
      </c>
      <c r="P35" s="4">
        <f xml:space="preserve"> 0 + CAL!P35 + CAR!P35 + CENT!P35 + FLA!P35 + MIDA!P35 + MIDW!P35 + NE!P35 + NY!P35 + NW!P35 + SE!P35 + SW!P35 + TEN!P35 + TEX!P35</f>
        <v>9.8915297600000009</v>
      </c>
      <c r="Q35" s="4">
        <f xml:space="preserve"> 0 + CAL!Q35 + CAR!Q35 + CENT!Q35 + FLA!Q35 + MIDA!Q35 + MIDW!Q35 + NE!Q35 + NY!Q35 + NW!Q35 + SE!Q35 + SW!Q35 + TEN!Q35 + TEX!Q35</f>
        <v>9.9625888800000002</v>
      </c>
      <c r="R35" s="4">
        <f xml:space="preserve"> 0 + CAL!R35 + CAR!R35 + CENT!R35 + FLA!R35 + MIDA!R35 + MIDW!R35 + NE!R35 + NY!R35 + NW!R35 + SE!R35 + SW!R35 + TEN!R35 + TEX!R35</f>
        <v>10.000545489999999</v>
      </c>
      <c r="S35" s="4">
        <f xml:space="preserve"> 0 + CAL!S35 + CAR!S35 + CENT!S35 + FLA!S35 + MIDA!S35 + MIDW!S35 + NE!S35 + NY!S35 + NW!S35 + SE!S35 + SW!S35 + TEN!S35 + TEX!S35</f>
        <v>10.000247110000002</v>
      </c>
      <c r="T35" s="4">
        <f xml:space="preserve"> 0 + CAL!T35 + CAR!T35 + CENT!T35 + FLA!T35 + MIDA!T35 + MIDW!T35 + NE!T35 + NY!T35 + NW!T35 + SE!T35 + SW!T35 + TEN!T35 + TEX!T35</f>
        <v>9.9565470600000001</v>
      </c>
      <c r="U35" s="4">
        <f xml:space="preserve"> 0 + CAL!U35 + CAR!U35 + CENT!U35 + FLA!U35 + MIDA!U35 + MIDW!U35 + NE!U35 + NY!U35 + NW!U35 + SE!U35 + SW!U35 + TEN!U35 + TEX!U35</f>
        <v>9.9429133500000013</v>
      </c>
      <c r="V35" s="4">
        <f xml:space="preserve"> 0 + CAL!V35 + CAR!V35 + CENT!V35 + FLA!V35 + MIDA!V35 + MIDW!V35 + NE!V35 + NY!V35 + NW!V35 + SE!V35 + SW!V35 + TEN!V35 + TEX!V35</f>
        <v>9.9991502099999998</v>
      </c>
      <c r="W35" s="4">
        <f xml:space="preserve"> 0 + CAL!W35 + CAR!W35 + CENT!W35 + FLA!W35 + MIDA!W35 + MIDW!W35 + NE!W35 + NY!W35 + NW!W35 + SE!W35 + SW!W35 + TEN!W35 + TEX!W35</f>
        <v>9.9998281200000001</v>
      </c>
      <c r="X35" s="4">
        <f xml:space="preserve"> 0 + CAL!X35 + CAR!X35 + CENT!X35 + FLA!X35 + MIDA!X35 + MIDW!X35 + NE!X35 + NY!X35 + NW!X35 + SE!X35 + SW!X35 + TEN!X35 + TEX!X35</f>
        <v>9.9999725699999988</v>
      </c>
      <c r="Y35" s="4">
        <f xml:space="preserve"> 0 + CAL!Y35 + CAR!Y35 + CENT!Y35 + FLA!Y35 + MIDA!Y35 + MIDW!Y35 + NE!Y35 + NY!Y35 + NW!Y35 + SE!Y35 + SW!Y35 + TEN!Y35 + TEX!Y35</f>
        <v>10.00162345</v>
      </c>
      <c r="Z35" s="4">
        <f xml:space="preserve"> 0 + CAL!Z35 + CAR!Z35 + CENT!Z35 + FLA!Z35 + MIDA!Z35 + MIDW!Z35 + NE!Z35 + NY!Z35 + NW!Z35 + SE!Z35 + SW!Z35 + TEN!Z35 + TEX!Z35</f>
        <v>9.9070082799999994</v>
      </c>
      <c r="AA35" s="4">
        <f xml:space="preserve"> 0 + CAL!AA35 + CAR!AA35 + CENT!AA35 + FLA!AA35 + MIDA!AA35 + MIDW!AA35 + NE!AA35 + NY!AA35 + NW!AA35 + SE!AA35 + SW!AA35 + TEN!AA35 + TEX!AA35</f>
        <v>9.999988290000001</v>
      </c>
      <c r="AB35" s="4">
        <f xml:space="preserve"> 0 + CAL!AB35 + CAR!AB35 + CENT!AB35 + FLA!AB35 + MIDA!AB35 + MIDW!AB35 + NE!AB35 + NY!AB35 + NW!AB35 + SE!AB35 + SW!AB35 + TEN!AB35 + TEX!AB35</f>
        <v>10.000000160000001</v>
      </c>
      <c r="AC35" s="4">
        <f xml:space="preserve"> 0 + CAL!AC35 + CAR!AC35 + CENT!AC35 + FLA!AC35 + MIDA!AC35 + MIDW!AC35 + NE!AC35 + NY!AC35 + NW!AC35 + SE!AC35 + SW!AC35 + TEN!AC35 + TEX!AC35</f>
        <v>10.00041732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tr">
        <f>CAL!A36</f>
        <v>Wind_Max_Knob</v>
      </c>
      <c r="B36" s="4">
        <f xml:space="preserve"> 0 + CAL!B36 + CAR!B36 + CENT!B36 + FLA!B36 + MIDA!B36 + MIDW!B36 + NE!B36 + NY!B36 + NW!B36 + SE!B36 + SW!B36 + TEN!B36 + TEX!B36</f>
        <v>13</v>
      </c>
      <c r="C36" s="4">
        <f xml:space="preserve"> 0 + CAL!C36 + CAR!C36 + CENT!C36 + FLA!C36 + MIDA!C36 + MIDW!C36 + NE!C36 + NY!C36 + NW!C36 + SE!C36 + SW!C36 + TEN!C36 + TEX!C36</f>
        <v>84.394784509999994</v>
      </c>
      <c r="D36" s="4">
        <f xml:space="preserve"> 0 + CAL!D36 + CAR!D36 + CENT!D36 + FLA!D36 + MIDA!D36 + MIDW!D36 + NE!D36 + NY!D36 + NW!D36 + SE!D36 + SW!D36 + TEN!D36 + TEX!D36</f>
        <v>86.620474270000003</v>
      </c>
      <c r="E36" s="4">
        <f xml:space="preserve"> 0 + CAL!E36 + CAR!E36 + CENT!E36 + FLA!E36 + MIDA!E36 + MIDW!E36 + NE!E36 + NY!E36 + NW!E36 + SE!E36 + SW!E36 + TEN!E36 + TEX!E36</f>
        <v>89.08902744000001</v>
      </c>
      <c r="F36" s="4">
        <f xml:space="preserve"> 0 + CAL!F36 + CAR!F36 + CENT!F36 + FLA!F36 + MIDA!F36 + MIDW!F36 + NE!F36 + NY!F36 + NW!F36 + SE!F36 + SW!F36 + TEN!F36 + TEX!F36</f>
        <v>91.757903889999994</v>
      </c>
      <c r="G36" s="4">
        <f xml:space="preserve"> 0 + CAL!G36 + CAR!G36 + CENT!G36 + FLA!G36 + MIDA!G36 + MIDW!G36 + NE!G36 + NY!G36 + NW!G36 + SE!G36 + SW!G36 + TEN!G36 + TEX!G36</f>
        <v>94.603362689999997</v>
      </c>
      <c r="H36" s="4">
        <f xml:space="preserve"> 0 + CAL!H36 + CAR!H36 + CENT!H36 + FLA!H36 + MIDA!H36 + MIDW!H36 + NE!H36 + NY!H36 + NW!H36 + SE!H36 + SW!H36 + TEN!H36 + TEX!H36</f>
        <v>97.637347860000006</v>
      </c>
      <c r="I36" s="4">
        <f xml:space="preserve"> 0 + CAL!I36 + CAR!I36 + CENT!I36 + FLA!I36 + MIDA!I36 + MIDW!I36 + NE!I36 + NY!I36 + NW!I36 + SE!I36 + SW!I36 + TEN!I36 + TEX!I36</f>
        <v>100.90471769000001</v>
      </c>
      <c r="J36" s="4">
        <f xml:space="preserve"> 0 + CAL!J36 + CAR!J36 + CENT!J36 + FLA!J36 + MIDA!J36 + MIDW!J36 + NE!J36 + NY!J36 + NW!J36 + SE!J36 + SW!J36 + TEN!J36 + TEX!J36</f>
        <v>104.38138753999999</v>
      </c>
      <c r="K36" s="4">
        <f xml:space="preserve"> 0 + CAL!K36 + CAR!K36 + CENT!K36 + FLA!K36 + MIDA!K36 + MIDW!K36 + NE!K36 + NY!K36 + NW!K36 + SE!K36 + SW!K36 + TEN!K36 + TEX!K36</f>
        <v>108.07967101000001</v>
      </c>
      <c r="L36" s="4">
        <f xml:space="preserve"> 0 + CAL!L36 + CAR!L36 + CENT!L36 + FLA!L36 + MIDA!L36 + MIDW!L36 + NE!L36 + NY!L36 + NW!L36 + SE!L36 + SW!L36 + TEN!L36 + TEX!L36</f>
        <v>112.01322576999999</v>
      </c>
      <c r="M36" s="4">
        <f xml:space="preserve"> 0 + CAL!M36 + CAR!M36 + CENT!M36 + FLA!M36 + MIDA!M36 + MIDW!M36 + NE!M36 + NY!M36 + NW!M36 + SE!M36 + SW!M36 + TEN!M36 + TEX!M36</f>
        <v>116.19711178999998</v>
      </c>
      <c r="N36" s="4">
        <f xml:space="preserve"> 0 + CAL!N36 + CAR!N36 + CENT!N36 + FLA!N36 + MIDA!N36 + MIDW!N36 + NE!N36 + NY!N36 + NW!N36 + SE!N36 + SW!N36 + TEN!N36 + TEX!N36</f>
        <v>120.64728027</v>
      </c>
      <c r="O36" s="4">
        <f xml:space="preserve"> 0 + CAL!O36 + CAR!O36 + CENT!O36 + FLA!O36 + MIDA!O36 + MIDW!O36 + NE!O36 + NY!O36 + NW!O36 + SE!O36 + SW!O36 + TEN!O36 + TEX!O36</f>
        <v>125.38043847</v>
      </c>
      <c r="P36" s="4">
        <f xml:space="preserve"> 0 + CAL!P36 + CAR!P36 + CENT!P36 + FLA!P36 + MIDA!P36 + MIDW!P36 + NE!P36 + NY!P36 + NW!P36 + SE!P36 + SW!P36 + TEN!P36 + TEX!P36</f>
        <v>130.41452870000001</v>
      </c>
      <c r="Q36" s="4">
        <f xml:space="preserve"> 0 + CAL!Q36 + CAR!Q36 + CENT!Q36 + FLA!Q36 + MIDA!Q36 + MIDW!Q36 + NE!Q36 + NY!Q36 + NW!Q36 + SE!Q36 + SW!Q36 + TEN!Q36 + TEX!Q36</f>
        <v>135.76842081999999</v>
      </c>
      <c r="R36" s="4">
        <f xml:space="preserve"> 0 + CAL!R36 + CAR!R36 + CENT!R36 + FLA!R36 + MIDA!R36 + MIDW!R36 + NE!R36 + NY!R36 + NW!R36 + SE!R36 + SW!R36 + TEN!R36 + TEX!R36</f>
        <v>141.46232441000001</v>
      </c>
      <c r="S36" s="4">
        <f xml:space="preserve"> 0 + CAL!S36 + CAR!S36 + CENT!S36 + FLA!S36 + MIDA!S36 + MIDW!S36 + NE!S36 + NY!S36 + NW!S36 + SE!S36 + SW!S36 + TEN!S36 + TEX!S36</f>
        <v>147.51807728999998</v>
      </c>
      <c r="T36" s="4">
        <f xml:space="preserve"> 0 + CAL!T36 + CAR!T36 + CENT!T36 + FLA!T36 + MIDA!T36 + MIDW!T36 + NE!T36 + NY!T36 + NW!T36 + SE!T36 + SW!T36 + TEN!T36 + TEX!T36</f>
        <v>153.95807157000002</v>
      </c>
      <c r="U36" s="4">
        <f xml:space="preserve"> 0 + CAL!U36 + CAR!U36 + CENT!U36 + FLA!U36 + MIDA!U36 + MIDW!U36 + NE!U36 + NY!U36 + NW!U36 + SE!U36 + SW!U36 + TEN!U36 + TEX!U36</f>
        <v>160.98819287000001</v>
      </c>
      <c r="V36" s="4">
        <f xml:space="preserve"> 0 + CAL!V36 + CAR!V36 + CENT!V36 + FLA!V36 + MIDA!V36 + MIDW!V36 + NE!V36 + NY!V36 + NW!V36 + SE!V36 + SW!V36 + TEN!V36 + TEX!V36</f>
        <v>168.56959182</v>
      </c>
      <c r="W36" s="4">
        <f xml:space="preserve"> 0 + CAL!W36 + CAR!W36 + CENT!W36 + FLA!W36 + MIDA!W36 + MIDW!W36 + NE!W36 + NY!W36 + NW!W36 + SE!W36 + SW!W36 + TEN!W36 + TEX!W36</f>
        <v>176.63862435000001</v>
      </c>
      <c r="X36" s="4">
        <f xml:space="preserve"> 0 + CAL!X36 + CAR!X36 + CENT!X36 + FLA!X36 + MIDA!X36 + MIDW!X36 + NE!X36 + NY!X36 + NW!X36 + SE!X36 + SW!X36 + TEN!X36 + TEX!X36</f>
        <v>185.24046062000002</v>
      </c>
      <c r="Y36" s="4">
        <f xml:space="preserve"> 0 + CAL!Y36 + CAR!Y36 + CENT!Y36 + FLA!Y36 + MIDA!Y36 + MIDW!Y36 + NE!Y36 + NY!Y36 + NW!Y36 + SE!Y36 + SW!Y36 + TEN!Y36 + TEX!Y36</f>
        <v>194.38007965</v>
      </c>
      <c r="Z36" s="4">
        <f xml:space="preserve"> 0 + CAL!Z36 + CAR!Z36 + CENT!Z36 + FLA!Z36 + MIDA!Z36 + MIDW!Z36 + NE!Z36 + NY!Z36 + NW!Z36 + SE!Z36 + SW!Z36 + TEN!Z36 + TEX!Z36</f>
        <v>203.85356261999999</v>
      </c>
      <c r="AA36" s="4">
        <f xml:space="preserve"> 0 + CAL!AA36 + CAR!AA36 + CENT!AA36 + FLA!AA36 + MIDA!AA36 + MIDW!AA36 + NE!AA36 + NY!AA36 + NW!AA36 + SE!AA36 + SW!AA36 + TEN!AA36 + TEX!AA36</f>
        <v>214.18811959000001</v>
      </c>
      <c r="AB36" s="4">
        <f xml:space="preserve"> 0 + CAL!AB36 + CAR!AB36 + CENT!AB36 + FLA!AB36 + MIDA!AB36 + MIDW!AB36 + NE!AB36 + NY!AB36 + NW!AB36 + SE!AB36 + SW!AB36 + TEN!AB36 + TEX!AB36</f>
        <v>225.18322104999999</v>
      </c>
      <c r="AC36" s="4">
        <f xml:space="preserve"> 0 + CAL!AC36 + CAR!AC36 + CENT!AC36 + FLA!AC36 + MIDA!AC36 + MIDW!AC36 + NE!AC36 + NY!AC36 + NW!AC36 + SE!AC36 + SW!AC36 + TEN!AC36 + TEX!AC36</f>
        <v>236.88451321000002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tr">
        <f>CAL!A37</f>
        <v>Nuclear_MW</v>
      </c>
      <c r="B37" s="4">
        <f xml:space="preserve"> 0 + CAL!B37 + CAR!B37 + CENT!B37 + FLA!B37 + MIDA!B37 + MIDW!B37 + NE!B37 + NY!B37 + NW!B37 + SE!B37 + SW!B37 + TEN!B37 + TEX!B37</f>
        <v>117465</v>
      </c>
      <c r="C37" s="4">
        <f xml:space="preserve"> 0 + CAL!C37 + CAR!C37 + CENT!C37 + FLA!C37 + MIDA!C37 + MIDW!C37 + NE!C37 + NY!C37 + NW!C37 + SE!C37 + SW!C37 + TEN!C37 + TEX!C37</f>
        <v>114544.15844402999</v>
      </c>
      <c r="D37" s="4">
        <f xml:space="preserve"> 0 + CAL!D37 + CAR!D37 + CENT!D37 + FLA!D37 + MIDA!D37 + MIDW!D37 + NE!D37 + NY!D37 + NW!D37 + SE!D37 + SW!D37 + TEN!D37 + TEX!D37</f>
        <v>111681.56542675999</v>
      </c>
      <c r="E37" s="4">
        <f xml:space="preserve"> 0 + CAL!E37 + CAR!E37 + CENT!E37 + FLA!E37 + MIDA!E37 + MIDW!E37 + NE!E37 + NY!E37 + NW!E37 + SE!E37 + SW!E37 + TEN!E37 + TEX!E37</f>
        <v>108889.52637524001</v>
      </c>
      <c r="F37" s="4">
        <f xml:space="preserve"> 0 + CAL!F37 + CAR!F37 + CENT!F37 + FLA!F37 + MIDA!F37 + MIDW!F37 + NE!F37 + NY!F37 + NW!F37 + SE!F37 + SW!F37 + TEN!F37 + TEX!F37</f>
        <v>106167.33969405999</v>
      </c>
      <c r="G37" s="4">
        <f xml:space="preserve"> 0 + CAL!G37 + CAR!G37 + CENT!G37 + FLA!G37 + MIDA!G37 + MIDW!G37 + NE!G37 + NY!G37 + NW!G37 + SE!G37 + SW!G37 + TEN!G37 + TEX!G37</f>
        <v>103513.31926922998</v>
      </c>
      <c r="H37" s="4">
        <f xml:space="preserve"> 0 + CAL!H37 + CAR!H37 + CENT!H37 + FLA!H37 + MIDA!H37 + MIDW!H37 + NE!H37 + NY!H37 + NW!H37 + SE!H37 + SW!H37 + TEN!H37 + TEX!H37</f>
        <v>100925.48758622001</v>
      </c>
      <c r="I37" s="4">
        <f xml:space="preserve"> 0 + CAL!I37 + CAR!I37 + CENT!I37 + FLA!I37 + MIDA!I37 + MIDW!I37 + NE!I37 + NY!I37 + NW!I37 + SE!I37 + SW!I37 + TEN!I37 + TEX!I37</f>
        <v>98402.36477457</v>
      </c>
      <c r="J37" s="4">
        <f xml:space="preserve"> 0 + CAL!J37 + CAR!J37 + CENT!J37 + FLA!J37 + MIDA!J37 + MIDW!J37 + NE!J37 + NY!J37 + NW!J37 + SE!J37 + SW!J37 + TEN!J37 + TEX!J37</f>
        <v>95942.305709029999</v>
      </c>
      <c r="K37" s="4">
        <f xml:space="preserve"> 0 + CAL!K37 + CAR!K37 + CENT!K37 + FLA!K37 + MIDA!K37 + MIDW!K37 + NE!K37 + NY!K37 + NW!K37 + SE!K37 + SW!K37 + TEN!K37 + TEX!K37</f>
        <v>93543.74806636</v>
      </c>
      <c r="L37" s="4">
        <f xml:space="preserve"> 0 + CAL!L37 + CAR!L37 + CENT!L37 + FLA!L37 + MIDA!L37 + MIDW!L37 + NE!L37 + NY!L37 + NW!L37 + SE!L37 + SW!L37 + TEN!L37 + TEX!L37</f>
        <v>91205.154381800021</v>
      </c>
      <c r="M37" s="4">
        <f xml:space="preserve"> 0 + CAL!M37 + CAR!M37 + CENT!M37 + FLA!M37 + MIDA!M37 + MIDW!M37 + NE!M37 + NY!M37 + NW!M37 + SE!M37 + SW!M37 + TEN!M37 + TEX!M37</f>
        <v>88925.025530359984</v>
      </c>
      <c r="N37" s="4">
        <f xml:space="preserve"> 0 + CAL!N37 + CAR!N37 + CENT!N37 + FLA!N37 + MIDA!N37 + MIDW!N37 + NE!N37 + NY!N37 + NW!N37 + SE!N37 + SW!N37 + TEN!N37 + TEX!N37</f>
        <v>86701.902497250005</v>
      </c>
      <c r="O37" s="4">
        <f xml:space="preserve"> 0 + CAL!O37 + CAR!O37 + CENT!O37 + FLA!O37 + MIDA!O37 + MIDW!O37 + NE!O37 + NY!O37 + NW!O37 + SE!O37 + SW!O37 + TEN!O37 + TEX!O37</f>
        <v>84535.060799679981</v>
      </c>
      <c r="P37" s="4">
        <f xml:space="preserve"> 0 + CAL!P37 + CAR!P37 + CENT!P37 + FLA!P37 + MIDA!P37 + MIDW!P37 + NE!P37 + NY!P37 + NW!P37 + SE!P37 + SW!P37 + TEN!P37 + TEX!P37</f>
        <v>82421.706940639997</v>
      </c>
      <c r="Q37" s="4">
        <f xml:space="preserve"> 0 + CAL!Q37 + CAR!Q37 + CENT!Q37 + FLA!Q37 + MIDA!Q37 + MIDW!Q37 + NE!Q37 + NY!Q37 + NW!Q37 + SE!Q37 + SW!Q37 + TEN!Q37 + TEX!Q37</f>
        <v>80361.192488190005</v>
      </c>
      <c r="R37" s="4">
        <f xml:space="preserve"> 0 + CAL!R37 + CAR!R37 + CENT!R37 + FLA!R37 + MIDA!R37 + MIDW!R37 + NE!R37 + NY!R37 + NW!R37 + SE!R37 + SW!R37 + TEN!R37 + TEX!R37</f>
        <v>78352.162680279987</v>
      </c>
      <c r="S37" s="4">
        <f xml:space="preserve"> 0 + CAL!S37 + CAR!S37 + CENT!S37 + FLA!S37 + MIDA!S37 + MIDW!S37 + NE!S37 + NY!S37 + NW!S37 + SE!S37 + SW!S37 + TEN!S37 + TEX!S37</f>
        <v>76393.358613279997</v>
      </c>
      <c r="T37" s="4">
        <f xml:space="preserve"> 0 + CAL!T37 + CAR!T37 + CENT!T37 + FLA!T37 + MIDA!T37 + MIDW!T37 + NE!T37 + NY!T37 + NW!T37 + SE!T37 + SW!T37 + TEN!T37 + TEX!T37</f>
        <v>74483.55599564001</v>
      </c>
      <c r="U37" s="4">
        <f xml:space="preserve"> 0 + CAL!U37 + CAR!U37 + CENT!U37 + FLA!U37 + MIDA!U37 + MIDW!U37 + NE!U37 + NY!U37 + NW!U37 + SE!U37 + SW!U37 + TEN!U37 + TEX!U37</f>
        <v>72621.467235789998</v>
      </c>
      <c r="V37" s="4">
        <f xml:space="preserve"> 0 + CAL!V37 + CAR!V37 + CENT!V37 + FLA!V37 + MIDA!V37 + MIDW!V37 + NE!V37 + NY!V37 + NW!V37 + SE!V37 + SW!V37 + TEN!V37 + TEX!V37</f>
        <v>70805.930569370015</v>
      </c>
      <c r="W37" s="4">
        <f xml:space="preserve"> 0 + CAL!W37 + CAR!W37 + CENT!W37 + FLA!W37 + MIDA!W37 + MIDW!W37 + NE!W37 + NY!W37 + NW!W37 + SE!W37 + SW!W37 + TEN!W37 + TEX!W37</f>
        <v>69035.782319580001</v>
      </c>
      <c r="X37" s="4">
        <f xml:space="preserve"> 0 + CAL!X37 + CAR!X37 + CENT!X37 + FLA!X37 + MIDA!X37 + MIDW!X37 + NE!X37 + NY!X37 + NW!X37 + SE!X37 + SW!X37 + TEN!X37 + TEX!X37</f>
        <v>67309.90676006001</v>
      </c>
      <c r="Y37" s="4">
        <f xml:space="preserve"> 0 + CAL!Y37 + CAR!Y37 + CENT!Y37 + FLA!Y37 + MIDA!Y37 + MIDW!Y37 + NE!Y37 + NY!Y37 + NW!Y37 + SE!Y37 + SW!Y37 + TEN!Y37 + TEX!Y37</f>
        <v>65627.24530415998</v>
      </c>
      <c r="Z37" s="4">
        <f xml:space="preserve"> 0 + CAL!Z37 + CAR!Z37 + CENT!Z37 + FLA!Z37 + MIDA!Z37 + MIDW!Z37 + NE!Z37 + NY!Z37 + NW!Z37 + SE!Z37 + SW!Z37 + TEN!Z37 + TEX!Z37</f>
        <v>63986.564175159991</v>
      </c>
      <c r="AA37" s="4">
        <f xml:space="preserve"> 0 + CAL!AA37 + CAR!AA37 + CENT!AA37 + FLA!AA37 + MIDA!AA37 + MIDW!AA37 + NE!AA37 + NY!AA37 + NW!AA37 + SE!AA37 + SW!AA37 + TEN!AA37 + TEX!AA37</f>
        <v>62386.910970819998</v>
      </c>
      <c r="AB37" s="4">
        <f xml:space="preserve"> 0 + CAL!AB37 + CAR!AB37 + CENT!AB37 + FLA!AB37 + MIDA!AB37 + MIDW!AB37 + NE!AB37 + NY!AB37 + NW!AB37 + SE!AB37 + SW!AB37 + TEN!AB37 + TEX!AB37</f>
        <v>60827.238270339993</v>
      </c>
      <c r="AC37" s="4">
        <f xml:space="preserve"> 0 + CAL!AC37 + CAR!AC37 + CENT!AC37 + FLA!AC37 + MIDA!AC37 + MIDW!AC37 + NE!AC37 + NY!AC37 + NW!AC37 + SE!AC37 + SW!AC37 + TEN!AC37 + TEX!AC37</f>
        <v>59306.578180140001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tr">
        <f>CAL!A38</f>
        <v>Nuclear_Demand_MWh</v>
      </c>
      <c r="B38" s="4">
        <f xml:space="preserve"> 0 + CAL!B38 + CAR!B38 + CENT!B38 + FLA!B38 + MIDA!B38 + MIDW!B38 + NE!B38 + NY!B38 + NW!B38 + SE!B38 + SW!B38 + TEN!B38 + TEX!B38</f>
        <v>778338156.06500006</v>
      </c>
      <c r="C38" s="4">
        <f xml:space="preserve"> 0 + CAL!C38 + CAR!C38 + CENT!C38 + FLA!C38 + MIDA!C38 + MIDW!C38 + NE!C38 + NY!C38 + NW!C38 + SE!C38 + SW!C38 + TEN!C38 + TEX!C38</f>
        <v>758956812.46089303</v>
      </c>
      <c r="D38" s="4">
        <f xml:space="preserve"> 0 + CAL!D38 + CAR!D38 + CENT!D38 + FLA!D38 + MIDA!D38 + MIDW!D38 + NE!D38 + NY!D38 + NW!D38 + SE!D38 + SW!D38 + TEN!D38 + TEX!D38</f>
        <v>739989762.90438735</v>
      </c>
      <c r="E38" s="4">
        <f xml:space="preserve"> 0 + CAL!E38 + CAR!E38 + CENT!E38 + FLA!E38 + MIDA!E38 + MIDW!E38 + NE!E38 + NY!E38 + NW!E38 + SE!E38 + SW!E38 + TEN!E38 + TEX!E38</f>
        <v>721474922.28390169</v>
      </c>
      <c r="F38" s="4">
        <f xml:space="preserve"> 0 + CAL!F38 + CAR!F38 + CENT!F38 + FLA!F38 + MIDA!F38 + MIDW!F38 + NE!F38 + NY!F38 + NW!F38 + SE!F38 + SW!F38 + TEN!F38 + TEX!F38</f>
        <v>703414733.63170433</v>
      </c>
      <c r="G38" s="4">
        <f xml:space="preserve"> 0 + CAL!G38 + CAR!G38 + CENT!G38 + FLA!G38 + MIDA!G38 + MIDW!G38 + NE!G38 + NY!G38 + NW!G38 + SE!G38 + SW!G38 + TEN!G38 + TEX!G38</f>
        <v>685784844.21636677</v>
      </c>
      <c r="H38" s="4">
        <f xml:space="preserve"> 0 + CAL!H38 + CAR!H38 + CENT!H38 + FLA!H38 + MIDA!H38 + MIDW!H38 + NE!H38 + NY!H38 + NW!H38 + SE!H38 + SW!H38 + TEN!H38 + TEX!H38</f>
        <v>668637692.609442</v>
      </c>
      <c r="I38" s="4">
        <f xml:space="preserve"> 0 + CAL!I38 + CAR!I38 + CENT!I38 + FLA!I38 + MIDA!I38 + MIDW!I38 + NE!I38 + NY!I38 + NW!I38 + SE!I38 + SW!I38 + TEN!I38 + TEX!I38</f>
        <v>651921446.0958178</v>
      </c>
      <c r="J38" s="4">
        <f xml:space="preserve"> 0 + CAL!J38 + CAR!J38 + CENT!J38 + FLA!J38 + MIDA!J38 + MIDW!J38 + NE!J38 + NY!J38 + NW!J38 + SE!J38 + SW!J38 + TEN!J38 + TEX!J38</f>
        <v>635617010.19308865</v>
      </c>
      <c r="K38" s="4">
        <f xml:space="preserve"> 0 + CAL!K38 + CAR!K38 + CENT!K38 + FLA!K38 + MIDA!K38 + MIDW!K38 + NE!K38 + NY!K38 + NW!K38 + SE!K38 + SW!K38 + TEN!K38 + TEX!K38</f>
        <v>619726538.63021433</v>
      </c>
      <c r="L38" s="4">
        <f xml:space="preserve"> 0 + CAL!L38 + CAR!L38 + CENT!L38 + FLA!L38 + MIDA!L38 + MIDW!L38 + NE!L38 + NY!L38 + NW!L38 + SE!L38 + SW!L38 + TEN!L38 + TEX!L38</f>
        <v>604232717.20851731</v>
      </c>
      <c r="M38" s="4">
        <f xml:space="preserve"> 0 + CAL!M38 + CAR!M38 + CENT!M38 + FLA!M38 + MIDA!M38 + MIDW!M38 + NE!M38 + NY!M38 + NW!M38 + SE!M38 + SW!M38 + TEN!M38 + TEX!M38</f>
        <v>589050399.71533167</v>
      </c>
      <c r="N38" s="4">
        <f xml:space="preserve"> 0 + CAL!N38 + CAR!N38 + CENT!N38 + FLA!N38 + MIDA!N38 + MIDW!N38 + NE!N38 + NY!N38 + NW!N38 + SE!N38 + SW!N38 + TEN!N38 + TEX!N38</f>
        <v>574322818.7187258</v>
      </c>
      <c r="O38" s="4">
        <f xml:space="preserve"> 0 + CAL!O38 + CAR!O38 + CENT!O38 + FLA!O38 + MIDA!O38 + MIDW!O38 + NE!O38 + NY!O38 + NW!O38 + SE!O38 + SW!O38 + TEN!O38 + TEX!O38</f>
        <v>559969232.2339747</v>
      </c>
      <c r="P38" s="4">
        <f xml:space="preserve"> 0 + CAL!P38 + CAR!P38 + CENT!P38 + FLA!P38 + MIDA!P38 + MIDW!P38 + NE!P38 + NY!P38 + NW!P38 + SE!P38 + SW!P38 + TEN!P38 + TEX!P38</f>
        <v>545934951.80734181</v>
      </c>
      <c r="Q38" s="4">
        <f xml:space="preserve"> 0 + CAL!Q38 + CAR!Q38 + CENT!Q38 + FLA!Q38 + MIDA!Q38 + MIDW!Q38 + NE!Q38 + NY!Q38 + NW!Q38 + SE!Q38 + SW!Q38 + TEN!Q38 + TEX!Q38</f>
        <v>532270482.55511349</v>
      </c>
      <c r="R38" s="4">
        <f xml:space="preserve"> 0 + CAL!R38 + CAR!R38 + CENT!R38 + FLA!R38 + MIDA!R38 + MIDW!R38 + NE!R38 + NY!R38 + NW!R38 + SE!R38 + SW!R38 + TEN!R38 + TEX!R38</f>
        <v>518880631.84692878</v>
      </c>
      <c r="S38" s="4">
        <f xml:space="preserve"> 0 + CAL!S38 + CAR!S38 + CENT!S38 + FLA!S38 + MIDA!S38 + MIDW!S38 + NE!S38 + NY!S38 + NW!S38 + SE!S38 + SW!S38 + TEN!S38 + TEX!S38</f>
        <v>505898989.40038329</v>
      </c>
      <c r="T38" s="4">
        <f xml:space="preserve"> 0 + CAL!T38 + CAR!T38 + CENT!T38 + FLA!T38 + MIDA!T38 + MIDW!T38 + NE!T38 + NY!T38 + NW!T38 + SE!T38 + SW!T38 + TEN!T38 + TEX!T38</f>
        <v>493245421.15674883</v>
      </c>
      <c r="U38" s="4">
        <f xml:space="preserve"> 0 + CAL!U38 + CAR!U38 + CENT!U38 + FLA!U38 + MIDA!U38 + MIDW!U38 + NE!U38 + NY!U38 + NW!U38 + SE!U38 + SW!U38 + TEN!U38 + TEX!U38</f>
        <v>480895389.9657318</v>
      </c>
      <c r="V38" s="4">
        <f xml:space="preserve"> 0 + CAL!V38 + CAR!V38 + CENT!V38 + FLA!V38 + MIDA!V38 + MIDW!V38 + NE!V38 + NY!V38 + NW!V38 + SE!V38 + SW!V38 + TEN!V38 + TEX!V38</f>
        <v>468847831.76709741</v>
      </c>
      <c r="W38" s="4">
        <f xml:space="preserve"> 0 + CAL!W38 + CAR!W38 + CENT!W38 + FLA!W38 + MIDA!W38 + MIDW!W38 + NE!W38 + NY!W38 + NW!W38 + SE!W38 + SW!W38 + TEN!W38 + TEX!W38</f>
        <v>457126022.09531742</v>
      </c>
      <c r="X38" s="4">
        <f xml:space="preserve"> 0 + CAL!X38 + CAR!X38 + CENT!X38 + FLA!X38 + MIDA!X38 + MIDW!X38 + NE!X38 + NY!X38 + NW!X38 + SE!X38 + SW!X38 + TEN!X38 + TEX!X38</f>
        <v>445680345.7140311</v>
      </c>
      <c r="Y38" s="4">
        <f xml:space="preserve"> 0 + CAL!Y38 + CAR!Y38 + CENT!Y38 + FLA!Y38 + MIDA!Y38 + MIDW!Y38 + NE!Y38 + NY!Y38 + NW!Y38 + SE!Y38 + SW!Y38 + TEN!Y38 + TEX!Y38</f>
        <v>434535871.70000452</v>
      </c>
      <c r="Z38" s="4">
        <f xml:space="preserve"> 0 + CAL!Z38 + CAR!Z38 + CENT!Z38 + FLA!Z38 + MIDA!Z38 + MIDW!Z38 + NE!Z38 + NY!Z38 + NW!Z38 + SE!Z38 + SW!Z38 + TEN!Z38 + TEX!Z38</f>
        <v>423656341.83128202</v>
      </c>
      <c r="AA38" s="4">
        <f xml:space="preserve"> 0 + CAL!AA38 + CAR!AA38 + CENT!AA38 + FLA!AA38 + MIDA!AA38 + MIDW!AA38 + NE!AA38 + NY!AA38 + NW!AA38 + SE!AA38 + SW!AA38 + TEN!AA38 + TEX!AA38</f>
        <v>412951871.00141764</v>
      </c>
      <c r="AB38" s="4">
        <f xml:space="preserve"> 0 + CAL!AB38 + CAR!AB38 + CENT!AB38 + FLA!AB38 + MIDA!AB38 + MIDW!AB38 + NE!AB38 + NY!AB38 + NW!AB38 + SE!AB38 + SW!AB38 + TEN!AB38 + TEX!AB38</f>
        <v>402628059.4608112</v>
      </c>
      <c r="AC38" s="4">
        <f xml:space="preserve"> 0 + CAL!AC38 + CAR!AC38 + CENT!AC38 + FLA!AC38 + MIDA!AC38 + MIDW!AC38 + NE!AC38 + NY!AC38 + NW!AC38 + SE!AC38 + SW!AC38 + TEN!AC38 + TEX!AC38</f>
        <v>392561901.87151784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tr">
        <f>CAL!A39</f>
        <v>Nuclear_Supply_MWh</v>
      </c>
      <c r="B39" s="4">
        <f xml:space="preserve"> 0 + CAL!B39 + CAR!B39 + CENT!B39 + FLA!B39 + MIDA!B39 + MIDW!B39 + NE!B39 + NY!B39 + NW!B39 + SE!B39 + SW!B39 + TEN!B39 + TEX!B39</f>
        <v>778338156.06500006</v>
      </c>
      <c r="C39" s="4">
        <f xml:space="preserve"> 0 + CAL!C39 + CAR!C39 + CENT!C39 + FLA!C39 + MIDA!C39 + MIDW!C39 + NE!C39 + NY!C39 + NW!C39 + SE!C39 + SW!C39 + TEN!C39 + TEX!C39</f>
        <v>758956812.46089303</v>
      </c>
      <c r="D39" s="4">
        <f xml:space="preserve"> 0 + CAL!D39 + CAR!D39 + CENT!D39 + FLA!D39 + MIDA!D39 + MIDW!D39 + NE!D39 + NY!D39 + NW!D39 + SE!D39 + SW!D39 + TEN!D39 + TEX!D39</f>
        <v>739989762.90438735</v>
      </c>
      <c r="E39" s="4">
        <f xml:space="preserve"> 0 + CAL!E39 + CAR!E39 + CENT!E39 + FLA!E39 + MIDA!E39 + MIDW!E39 + NE!E39 + NY!E39 + NW!E39 + SE!E39 + SW!E39 + TEN!E39 + TEX!E39</f>
        <v>721474922.28390169</v>
      </c>
      <c r="F39" s="4">
        <f xml:space="preserve"> 0 + CAL!F39 + CAR!F39 + CENT!F39 + FLA!F39 + MIDA!F39 + MIDW!F39 + NE!F39 + NY!F39 + NW!F39 + SE!F39 + SW!F39 + TEN!F39 + TEX!F39</f>
        <v>703414733.63170433</v>
      </c>
      <c r="G39" s="4">
        <f xml:space="preserve"> 0 + CAL!G39 + CAR!G39 + CENT!G39 + FLA!G39 + MIDA!G39 + MIDW!G39 + NE!G39 + NY!G39 + NW!G39 + SE!G39 + SW!G39 + TEN!G39 + TEX!G39</f>
        <v>685784844.21636677</v>
      </c>
      <c r="H39" s="4">
        <f xml:space="preserve"> 0 + CAL!H39 + CAR!H39 + CENT!H39 + FLA!H39 + MIDA!H39 + MIDW!H39 + NE!H39 + NY!H39 + NW!H39 + SE!H39 + SW!H39 + TEN!H39 + TEX!H39</f>
        <v>668637692.609442</v>
      </c>
      <c r="I39" s="4">
        <f xml:space="preserve"> 0 + CAL!I39 + CAR!I39 + CENT!I39 + FLA!I39 + MIDA!I39 + MIDW!I39 + NE!I39 + NY!I39 + NW!I39 + SE!I39 + SW!I39 + TEN!I39 + TEX!I39</f>
        <v>651921446.0958178</v>
      </c>
      <c r="J39" s="4">
        <f xml:space="preserve"> 0 + CAL!J39 + CAR!J39 + CENT!J39 + FLA!J39 + MIDA!J39 + MIDW!J39 + NE!J39 + NY!J39 + NW!J39 + SE!J39 + SW!J39 + TEN!J39 + TEX!J39</f>
        <v>635617010.19308865</v>
      </c>
      <c r="K39" s="4">
        <f xml:space="preserve"> 0 + CAL!K39 + CAR!K39 + CENT!K39 + FLA!K39 + MIDA!K39 + MIDW!K39 + NE!K39 + NY!K39 + NW!K39 + SE!K39 + SW!K39 + TEN!K39 + TEX!K39</f>
        <v>619726538.63021433</v>
      </c>
      <c r="L39" s="4">
        <f xml:space="preserve"> 0 + CAL!L39 + CAR!L39 + CENT!L39 + FLA!L39 + MIDA!L39 + MIDW!L39 + NE!L39 + NY!L39 + NW!L39 + SE!L39 + SW!L39 + TEN!L39 + TEX!L39</f>
        <v>604232717.20851731</v>
      </c>
      <c r="M39" s="4">
        <f xml:space="preserve"> 0 + CAL!M39 + CAR!M39 + CENT!M39 + FLA!M39 + MIDA!M39 + MIDW!M39 + NE!M39 + NY!M39 + NW!M39 + SE!M39 + SW!M39 + TEN!M39 + TEX!M39</f>
        <v>589050399.71533167</v>
      </c>
      <c r="N39" s="4">
        <f xml:space="preserve"> 0 + CAL!N39 + CAR!N39 + CENT!N39 + FLA!N39 + MIDA!N39 + MIDW!N39 + NE!N39 + NY!N39 + NW!N39 + SE!N39 + SW!N39 + TEN!N39 + TEX!N39</f>
        <v>574322818.7187258</v>
      </c>
      <c r="O39" s="4">
        <f xml:space="preserve"> 0 + CAL!O39 + CAR!O39 + CENT!O39 + FLA!O39 + MIDA!O39 + MIDW!O39 + NE!O39 + NY!O39 + NW!O39 + SE!O39 + SW!O39 + TEN!O39 + TEX!O39</f>
        <v>559969232.2339747</v>
      </c>
      <c r="P39" s="4">
        <f xml:space="preserve"> 0 + CAL!P39 + CAR!P39 + CENT!P39 + FLA!P39 + MIDA!P39 + MIDW!P39 + NE!P39 + NY!P39 + NW!P39 + SE!P39 + SW!P39 + TEN!P39 + TEX!P39</f>
        <v>545934951.80734181</v>
      </c>
      <c r="Q39" s="4">
        <f xml:space="preserve"> 0 + CAL!Q39 + CAR!Q39 + CENT!Q39 + FLA!Q39 + MIDA!Q39 + MIDW!Q39 + NE!Q39 + NY!Q39 + NW!Q39 + SE!Q39 + SW!Q39 + TEN!Q39 + TEX!Q39</f>
        <v>532270482.55511349</v>
      </c>
      <c r="R39" s="4">
        <f xml:space="preserve"> 0 + CAL!R39 + CAR!R39 + CENT!R39 + FLA!R39 + MIDA!R39 + MIDW!R39 + NE!R39 + NY!R39 + NW!R39 + SE!R39 + SW!R39 + TEN!R39 + TEX!R39</f>
        <v>518880631.84692878</v>
      </c>
      <c r="S39" s="4">
        <f xml:space="preserve"> 0 + CAL!S39 + CAR!S39 + CENT!S39 + FLA!S39 + MIDA!S39 + MIDW!S39 + NE!S39 + NY!S39 + NW!S39 + SE!S39 + SW!S39 + TEN!S39 + TEX!S39</f>
        <v>505898989.40038329</v>
      </c>
      <c r="T39" s="4">
        <f xml:space="preserve"> 0 + CAL!T39 + CAR!T39 + CENT!T39 + FLA!T39 + MIDA!T39 + MIDW!T39 + NE!T39 + NY!T39 + NW!T39 + SE!T39 + SW!T39 + TEN!T39 + TEX!T39</f>
        <v>493245421.15674883</v>
      </c>
      <c r="U39" s="4">
        <f xml:space="preserve"> 0 + CAL!U39 + CAR!U39 + CENT!U39 + FLA!U39 + MIDA!U39 + MIDW!U39 + NE!U39 + NY!U39 + NW!U39 + SE!U39 + SW!U39 + TEN!U39 + TEX!U39</f>
        <v>480895389.9657318</v>
      </c>
      <c r="V39" s="4">
        <f xml:space="preserve"> 0 + CAL!V39 + CAR!V39 + CENT!V39 + FLA!V39 + MIDA!V39 + MIDW!V39 + NE!V39 + NY!V39 + NW!V39 + SE!V39 + SW!V39 + TEN!V39 + TEX!V39</f>
        <v>468847831.76709741</v>
      </c>
      <c r="W39" s="4">
        <f xml:space="preserve"> 0 + CAL!W39 + CAR!W39 + CENT!W39 + FLA!W39 + MIDA!W39 + MIDW!W39 + NE!W39 + NY!W39 + NW!W39 + SE!W39 + SW!W39 + TEN!W39 + TEX!W39</f>
        <v>457126022.09531742</v>
      </c>
      <c r="X39" s="4">
        <f xml:space="preserve"> 0 + CAL!X39 + CAR!X39 + CENT!X39 + FLA!X39 + MIDA!X39 + MIDW!X39 + NE!X39 + NY!X39 + NW!X39 + SE!X39 + SW!X39 + TEN!X39 + TEX!X39</f>
        <v>445680345.7140311</v>
      </c>
      <c r="Y39" s="4">
        <f xml:space="preserve"> 0 + CAL!Y39 + CAR!Y39 + CENT!Y39 + FLA!Y39 + MIDA!Y39 + MIDW!Y39 + NE!Y39 + NY!Y39 + NW!Y39 + SE!Y39 + SW!Y39 + TEN!Y39 + TEX!Y39</f>
        <v>434535871.70000452</v>
      </c>
      <c r="Z39" s="4">
        <f xml:space="preserve"> 0 + CAL!Z39 + CAR!Z39 + CENT!Z39 + FLA!Z39 + MIDA!Z39 + MIDW!Z39 + NE!Z39 + NY!Z39 + NW!Z39 + SE!Z39 + SW!Z39 + TEN!Z39 + TEX!Z39</f>
        <v>423656341.83128202</v>
      </c>
      <c r="AA39" s="4">
        <f xml:space="preserve"> 0 + CAL!AA39 + CAR!AA39 + CENT!AA39 + FLA!AA39 + MIDA!AA39 + MIDW!AA39 + NE!AA39 + NY!AA39 + NW!AA39 + SE!AA39 + SW!AA39 + TEN!AA39 + TEX!AA39</f>
        <v>412951871.00141764</v>
      </c>
      <c r="AB39" s="4">
        <f xml:space="preserve"> 0 + CAL!AB39 + CAR!AB39 + CENT!AB39 + FLA!AB39 + MIDA!AB39 + MIDW!AB39 + NE!AB39 + NY!AB39 + NW!AB39 + SE!AB39 + SW!AB39 + TEN!AB39 + TEX!AB39</f>
        <v>402628059.4608112</v>
      </c>
      <c r="AC39" s="4">
        <f xml:space="preserve"> 0 + CAL!AC39 + CAR!AC39 + CENT!AC39 + FLA!AC39 + MIDA!AC39 + MIDW!AC39 + NE!AC39 + NY!AC39 + NW!AC39 + SE!AC39 + SW!AC39 + TEN!AC39 + TEX!AC39</f>
        <v>392561901.87151784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tr">
        <f>CAL!A40</f>
        <v>Nuclear_Cost</v>
      </c>
      <c r="B40" s="4">
        <f xml:space="preserve"> 0 + CAL!B40 + CAR!B40 + CENT!B40 + FLA!B40 + MIDA!B40 + MIDW!B40 + NE!B40 + NY!B40 + NW!B40 + SE!B40 + SW!B40 + TEN!B40 + TEX!B40</f>
        <v>134566.09100905</v>
      </c>
      <c r="C40" s="4">
        <f xml:space="preserve"> 0 + CAL!C40 + CAR!C40 + CENT!C40 + FLA!C40 + MIDA!C40 + MIDW!C40 + NE!C40 + NY!C40 + NW!C40 + SE!C40 + SW!C40 + TEN!C40 + TEX!C40</f>
        <v>131219.74225344002</v>
      </c>
      <c r="D40" s="4">
        <f xml:space="preserve"> 0 + CAL!D40 + CAR!D40 + CENT!D40 + FLA!D40 + MIDA!D40 + MIDW!D40 + NE!D40 + NY!D40 + NW!D40 + SE!D40 + SW!D40 + TEN!D40 + TEX!D40</f>
        <v>127940.40855882001</v>
      </c>
      <c r="E40" s="4">
        <f xml:space="preserve"> 0 + CAL!E40 + CAR!E40 + CENT!E40 + FLA!E40 + MIDA!E40 + MIDW!E40 + NE!E40 + NY!E40 + NW!E40 + SE!E40 + SW!E40 + TEN!E40 + TEX!E40</f>
        <v>124741.74580948996</v>
      </c>
      <c r="F40" s="4">
        <f xml:space="preserve"> 0 + CAL!F40 + CAR!F40 + CENT!F40 + FLA!F40 + MIDA!F40 + MIDW!F40 + NE!F40 + NY!F40 + NW!F40 + SE!F40 + SW!F40 + TEN!F40 + TEX!F40</f>
        <v>121623.02196765</v>
      </c>
      <c r="G40" s="4">
        <f xml:space="preserve"> 0 + CAL!G40 + CAR!G40 + CENT!G40 + FLA!G40 + MIDA!G40 + MIDW!G40 + NE!G40 + NY!G40 + NW!G40 + SE!G40 + SW!G40 + TEN!G40 + TEX!G40</f>
        <v>118582.17219411003</v>
      </c>
      <c r="H40" s="4">
        <f xml:space="preserve"> 0 + CAL!H40 + CAR!H40 + CENT!H40 + FLA!H40 + MIDA!H40 + MIDW!H40 + NE!H40 + NY!H40 + NW!H40 + SE!H40 + SW!H40 + TEN!H40 + TEX!H40</f>
        <v>115617.5937067</v>
      </c>
      <c r="I40" s="4">
        <f xml:space="preserve"> 0 + CAL!I40 + CAR!I40 + CENT!I40 + FLA!I40 + MIDA!I40 + MIDW!I40 + NE!I40 + NY!I40 + NW!I40 + SE!I40 + SW!I40 + TEN!I40 + TEX!I40</f>
        <v>112727.16629661998</v>
      </c>
      <c r="J40" s="4">
        <f xml:space="preserve"> 0 + CAL!J40 + CAR!J40 + CENT!J40 + FLA!J40 + MIDA!J40 + MIDW!J40 + NE!J40 + NY!J40 + NW!J40 + SE!J40 + SW!J40 + TEN!J40 + TEX!J40</f>
        <v>109908.92249580001</v>
      </c>
      <c r="K40" s="4">
        <f xml:space="preserve"> 0 + CAL!K40 + CAR!K40 + CENT!K40 + FLA!K40 + MIDA!K40 + MIDW!K40 + NE!K40 + NY!K40 + NW!K40 + SE!K40 + SW!K40 + TEN!K40 + TEX!K40</f>
        <v>107161.19896526002</v>
      </c>
      <c r="L40" s="4">
        <f xml:space="preserve"> 0 + CAL!L40 + CAR!L40 + CENT!L40 + FLA!L40 + MIDA!L40 + MIDW!L40 + NE!L40 + NY!L40 + NW!L40 + SE!L40 + SW!L40 + TEN!L40 + TEX!L40</f>
        <v>104482.16235767001</v>
      </c>
      <c r="M40" s="4">
        <f xml:space="preserve"> 0 + CAL!M40 + CAR!M40 + CENT!M40 + FLA!M40 + MIDA!M40 + MIDW!M40 + NE!M40 + NY!M40 + NW!M40 + SE!M40 + SW!M40 + TEN!M40 + TEX!M40</f>
        <v>101869.33489687</v>
      </c>
      <c r="N40" s="4">
        <f xml:space="preserve"> 0 + CAL!N40 + CAR!N40 + CENT!N40 + FLA!N40 + MIDA!N40 + MIDW!N40 + NE!N40 + NY!N40 + NW!N40 + SE!N40 + SW!N40 + TEN!N40 + TEX!N40</f>
        <v>99322.590979000015</v>
      </c>
      <c r="O40" s="4">
        <f xml:space="preserve"> 0 + CAL!O40 + CAR!O40 + CENT!O40 + FLA!O40 + MIDA!O40 + MIDW!O40 + NE!O40 + NY!O40 + NW!O40 + SE!O40 + SW!O40 + TEN!O40 + TEX!O40</f>
        <v>96840.332879469977</v>
      </c>
      <c r="P40" s="4">
        <f xml:space="preserve"> 0 + CAL!P40 + CAR!P40 + CENT!P40 + FLA!P40 + MIDA!P40 + MIDW!P40 + NE!P40 + NY!P40 + NW!P40 + SE!P40 + SW!P40 + TEN!P40 + TEX!P40</f>
        <v>94418.994647810003</v>
      </c>
      <c r="Q40" s="4">
        <f xml:space="preserve"> 0 + CAL!Q40 + CAR!Q40 + CENT!Q40 + FLA!Q40 + MIDA!Q40 + MIDW!Q40 + NE!Q40 + NY!Q40 + NW!Q40 + SE!Q40 + SW!Q40 + TEN!Q40 + TEX!Q40</f>
        <v>92058.38749564001</v>
      </c>
      <c r="R40" s="4">
        <f xml:space="preserve"> 0 + CAL!R40 + CAR!R40 + CENT!R40 + FLA!R40 + MIDA!R40 + MIDW!R40 + NE!R40 + NY!R40 + NW!R40 + SE!R40 + SW!R40 + TEN!R40 + TEX!R40</f>
        <v>89756.087786700009</v>
      </c>
      <c r="S40" s="4">
        <f xml:space="preserve"> 0 + CAL!S40 + CAR!S40 + CENT!S40 + FLA!S40 + MIDA!S40 + MIDW!S40 + NE!S40 + NY!S40 + NW!S40 + SE!S40 + SW!S40 + TEN!S40 + TEX!S40</f>
        <v>87512.088266600011</v>
      </c>
      <c r="T40" s="4">
        <f xml:space="preserve"> 0 + CAL!T40 + CAR!T40 + CENT!T40 + FLA!T40 + MIDA!T40 + MIDW!T40 + NE!T40 + NY!T40 + NW!T40 + SE!T40 + SW!T40 + TEN!T40 + TEX!T40</f>
        <v>85324.25826599999</v>
      </c>
      <c r="U40" s="4">
        <f xml:space="preserve"> 0 + CAL!U40 + CAR!U40 + CENT!U40 + FLA!U40 + MIDA!U40 + MIDW!U40 + NE!U40 + NY!U40 + NW!U40 + SE!U40 + SW!U40 + TEN!U40 + TEX!U40</f>
        <v>83190.960925260006</v>
      </c>
      <c r="V40" s="4">
        <f xml:space="preserve"> 0 + CAL!V40 + CAR!V40 + CENT!V40 + FLA!V40 + MIDA!V40 + MIDW!V40 + NE!V40 + NY!V40 + NW!V40 + SE!V40 + SW!V40 + TEN!V40 + TEX!V40</f>
        <v>81110.932414110008</v>
      </c>
      <c r="W40" s="4">
        <f xml:space="preserve"> 0 + CAL!W40 + CAR!W40 + CENT!W40 + FLA!W40 + MIDA!W40 + MIDW!W40 + NE!W40 + NY!W40 + NW!W40 + SE!W40 + SW!W40 + TEN!W40 + TEX!W40</f>
        <v>79083.152913099999</v>
      </c>
      <c r="X40" s="4">
        <f xml:space="preserve"> 0 + CAL!X40 + CAR!X40 + CENT!X40 + FLA!X40 + MIDA!X40 + MIDW!X40 + NE!X40 + NY!X40 + NW!X40 + SE!X40 + SW!X40 + TEN!X40 + TEX!X40</f>
        <v>77105.917395789991</v>
      </c>
      <c r="Y40" s="4">
        <f xml:space="preserve"> 0 + CAL!Y40 + CAR!Y40 + CENT!Y40 + FLA!Y40 + MIDA!Y40 + MIDW!Y40 + NE!Y40 + NY!Y40 + NW!Y40 + SE!Y40 + SW!Y40 + TEN!Y40 + TEX!Y40</f>
        <v>75178.337524949995</v>
      </c>
      <c r="Z40" s="4">
        <f xml:space="preserve"> 0 + CAL!Z40 + CAR!Z40 + CENT!Z40 + FLA!Z40 + MIDA!Z40 + MIDW!Z40 + NE!Z40 + NY!Z40 + NW!Z40 + SE!Z40 + SW!Z40 + TEN!Z40 + TEX!Z40</f>
        <v>73298.715985269999</v>
      </c>
      <c r="AA40" s="4">
        <f xml:space="preserve"> 0 + CAL!AA40 + CAR!AA40 + CENT!AA40 + FLA!AA40 + MIDA!AA40 + MIDW!AA40 + NE!AA40 + NY!AA40 + NW!AA40 + SE!AA40 + SW!AA40 + TEN!AA40 + TEX!AA40</f>
        <v>71465.116782719997</v>
      </c>
      <c r="AB40" s="4">
        <f xml:space="preserve"> 0 + CAL!AB40 + CAR!AB40 + CENT!AB40 + FLA!AB40 + MIDA!AB40 + MIDW!AB40 + NE!AB40 + NY!AB40 + NW!AB40 + SE!AB40 + SW!AB40 + TEN!AB40 + TEX!AB40</f>
        <v>69678.488793429991</v>
      </c>
      <c r="AC40" s="4">
        <f xml:space="preserve"> 0 + CAL!AC40 + CAR!AC40 + CENT!AC40 + FLA!AC40 + MIDA!AC40 + MIDW!AC40 + NE!AC40 + NY!AC40 + NW!AC40 + SE!AC40 + SW!AC40 + TEN!AC40 + TEX!AC40</f>
        <v>67936.544468959983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tr">
        <f>CAL!A41</f>
        <v>Nuclear_CO2_Cost</v>
      </c>
      <c r="B41" s="4">
        <f xml:space="preserve"> 0 + CAL!B41 + CAR!B41 + CENT!B41 + FLA!B41 + MIDA!B41 + MIDW!B41 + NE!B41 + NY!B41 + NW!B41 + SE!B41 + SW!B41 + TEN!B41 + TEX!B41</f>
        <v>0</v>
      </c>
      <c r="C41" s="4">
        <f xml:space="preserve"> 0 + CAL!C41 + CAR!C41 + CENT!C41 + FLA!C41 + MIDA!C41 + MIDW!C41 + NE!C41 + NY!C41 + NW!C41 + SE!C41 + SW!C41 + TEN!C41 + TEX!C41</f>
        <v>0</v>
      </c>
      <c r="D41" s="4">
        <f xml:space="preserve"> 0 + CAL!D41 + CAR!D41 + CENT!D41 + FLA!D41 + MIDA!D41 + MIDW!D41 + NE!D41 + NY!D41 + NW!D41 + SE!D41 + SW!D41 + TEN!D41 + TEX!D41</f>
        <v>0</v>
      </c>
      <c r="E41" s="4">
        <f xml:space="preserve"> 0 + CAL!E41 + CAR!E41 + CENT!E41 + FLA!E41 + MIDA!E41 + MIDW!E41 + NE!E41 + NY!E41 + NW!E41 + SE!E41 + SW!E41 + TEN!E41 + TEX!E41</f>
        <v>0</v>
      </c>
      <c r="F41" s="4">
        <f xml:space="preserve"> 0 + CAL!F41 + CAR!F41 + CENT!F41 + FLA!F41 + MIDA!F41 + MIDW!F41 + NE!F41 + NY!F41 + NW!F41 + SE!F41 + SW!F41 + TEN!F41 + TEX!F41</f>
        <v>0</v>
      </c>
      <c r="G41" s="4">
        <f xml:space="preserve"> 0 + CAL!G41 + CAR!G41 + CENT!G41 + FLA!G41 + MIDA!G41 + MIDW!G41 + NE!G41 + NY!G41 + NW!G41 + SE!G41 + SW!G41 + TEN!G41 + TEX!G41</f>
        <v>0</v>
      </c>
      <c r="H41" s="4">
        <f xml:space="preserve"> 0 + CAL!H41 + CAR!H41 + CENT!H41 + FLA!H41 + MIDA!H41 + MIDW!H41 + NE!H41 + NY!H41 + NW!H41 + SE!H41 + SW!H41 + TEN!H41 + TEX!H41</f>
        <v>0</v>
      </c>
      <c r="I41" s="4">
        <f xml:space="preserve"> 0 + CAL!I41 + CAR!I41 + CENT!I41 + FLA!I41 + MIDA!I41 + MIDW!I41 + NE!I41 + NY!I41 + NW!I41 + SE!I41 + SW!I41 + TEN!I41 + TEX!I41</f>
        <v>0</v>
      </c>
      <c r="J41" s="4">
        <f xml:space="preserve"> 0 + CAL!J41 + CAR!J41 + CENT!J41 + FLA!J41 + MIDA!J41 + MIDW!J41 + NE!J41 + NY!J41 + NW!J41 + SE!J41 + SW!J41 + TEN!J41 + TEX!J41</f>
        <v>0</v>
      </c>
      <c r="K41" s="4">
        <f xml:space="preserve"> 0 + CAL!K41 + CAR!K41 + CENT!K41 + FLA!K41 + MIDA!K41 + MIDW!K41 + NE!K41 + NY!K41 + NW!K41 + SE!K41 + SW!K41 + TEN!K41 + TEX!K41</f>
        <v>0</v>
      </c>
      <c r="L41" s="4">
        <f xml:space="preserve"> 0 + CAL!L41 + CAR!L41 + CENT!L41 + FLA!L41 + MIDA!L41 + MIDW!L41 + NE!L41 + NY!L41 + NW!L41 + SE!L41 + SW!L41 + TEN!L41 + TEX!L41</f>
        <v>0</v>
      </c>
      <c r="M41" s="4">
        <f xml:space="preserve"> 0 + CAL!M41 + CAR!M41 + CENT!M41 + FLA!M41 + MIDA!M41 + MIDW!M41 + NE!M41 + NY!M41 + NW!M41 + SE!M41 + SW!M41 + TEN!M41 + TEX!M41</f>
        <v>0</v>
      </c>
      <c r="N41" s="4">
        <f xml:space="preserve"> 0 + CAL!N41 + CAR!N41 + CENT!N41 + FLA!N41 + MIDA!N41 + MIDW!N41 + NE!N41 + NY!N41 + NW!N41 + SE!N41 + SW!N41 + TEN!N41 + TEX!N41</f>
        <v>0</v>
      </c>
      <c r="O41" s="4">
        <f xml:space="preserve"> 0 + CAL!O41 + CAR!O41 + CENT!O41 + FLA!O41 + MIDA!O41 + MIDW!O41 + NE!O41 + NY!O41 + NW!O41 + SE!O41 + SW!O41 + TEN!O41 + TEX!O41</f>
        <v>0</v>
      </c>
      <c r="P41" s="4">
        <f xml:space="preserve"> 0 + CAL!P41 + CAR!P41 + CENT!P41 + FLA!P41 + MIDA!P41 + MIDW!P41 + NE!P41 + NY!P41 + NW!P41 + SE!P41 + SW!P41 + TEN!P41 + TEX!P41</f>
        <v>0</v>
      </c>
      <c r="Q41" s="4">
        <f xml:space="preserve"> 0 + CAL!Q41 + CAR!Q41 + CENT!Q41 + FLA!Q41 + MIDA!Q41 + MIDW!Q41 + NE!Q41 + NY!Q41 + NW!Q41 + SE!Q41 + SW!Q41 + TEN!Q41 + TEX!Q41</f>
        <v>0</v>
      </c>
      <c r="R41" s="4">
        <f xml:space="preserve"> 0 + CAL!R41 + CAR!R41 + CENT!R41 + FLA!R41 + MIDA!R41 + MIDW!R41 + NE!R41 + NY!R41 + NW!R41 + SE!R41 + SW!R41 + TEN!R41 + TEX!R41</f>
        <v>0</v>
      </c>
      <c r="S41" s="4">
        <f xml:space="preserve"> 0 + CAL!S41 + CAR!S41 + CENT!S41 + FLA!S41 + MIDA!S41 + MIDW!S41 + NE!S41 + NY!S41 + NW!S41 + SE!S41 + SW!S41 + TEN!S41 + TEX!S41</f>
        <v>0</v>
      </c>
      <c r="T41" s="4">
        <f xml:space="preserve"> 0 + CAL!T41 + CAR!T41 + CENT!T41 + FLA!T41 + MIDA!T41 + MIDW!T41 + NE!T41 + NY!T41 + NW!T41 + SE!T41 + SW!T41 + TEN!T41 + TEX!T41</f>
        <v>0</v>
      </c>
      <c r="U41" s="4">
        <f xml:space="preserve"> 0 + CAL!U41 + CAR!U41 + CENT!U41 + FLA!U41 + MIDA!U41 + MIDW!U41 + NE!U41 + NY!U41 + NW!U41 + SE!U41 + SW!U41 + TEN!U41 + TEX!U41</f>
        <v>0</v>
      </c>
      <c r="V41" s="4">
        <f xml:space="preserve"> 0 + CAL!V41 + CAR!V41 + CENT!V41 + FLA!V41 + MIDA!V41 + MIDW!V41 + NE!V41 + NY!V41 + NW!V41 + SE!V41 + SW!V41 + TEN!V41 + TEX!V41</f>
        <v>0</v>
      </c>
      <c r="W41" s="4">
        <f xml:space="preserve"> 0 + CAL!W41 + CAR!W41 + CENT!W41 + FLA!W41 + MIDA!W41 + MIDW!W41 + NE!W41 + NY!W41 + NW!W41 + SE!W41 + SW!W41 + TEN!W41 + TEX!W41</f>
        <v>0</v>
      </c>
      <c r="X41" s="4">
        <f xml:space="preserve"> 0 + CAL!X41 + CAR!X41 + CENT!X41 + FLA!X41 + MIDA!X41 + MIDW!X41 + NE!X41 + NY!X41 + NW!X41 + SE!X41 + SW!X41 + TEN!X41 + TEX!X41</f>
        <v>0</v>
      </c>
      <c r="Y41" s="4">
        <f xml:space="preserve"> 0 + CAL!Y41 + CAR!Y41 + CENT!Y41 + FLA!Y41 + MIDA!Y41 + MIDW!Y41 + NE!Y41 + NY!Y41 + NW!Y41 + SE!Y41 + SW!Y41 + TEN!Y41 + TEX!Y41</f>
        <v>0</v>
      </c>
      <c r="Z41" s="4">
        <f xml:space="preserve"> 0 + CAL!Z41 + CAR!Z41 + CENT!Z41 + FLA!Z41 + MIDA!Z41 + MIDW!Z41 + NE!Z41 + NY!Z41 + NW!Z41 + SE!Z41 + SW!Z41 + TEN!Z41 + TEX!Z41</f>
        <v>0</v>
      </c>
      <c r="AA41" s="4">
        <f xml:space="preserve"> 0 + CAL!AA41 + CAR!AA41 + CENT!AA41 + FLA!AA41 + MIDA!AA41 + MIDW!AA41 + NE!AA41 + NY!AA41 + NW!AA41 + SE!AA41 + SW!AA41 + TEN!AA41 + TEX!AA41</f>
        <v>0</v>
      </c>
      <c r="AB41" s="4">
        <f xml:space="preserve"> 0 + CAL!AB41 + CAR!AB41 + CENT!AB41 + FLA!AB41 + MIDA!AB41 + MIDW!AB41 + NE!AB41 + NY!AB41 + NW!AB41 + SE!AB41 + SW!AB41 + TEN!AB41 + TEX!AB41</f>
        <v>0</v>
      </c>
      <c r="AC41" s="4">
        <f xml:space="preserve"> 0 + CAL!AC41 + CAR!AC41 + CENT!AC41 + FLA!AC41 + MIDA!AC41 + MIDW!AC41 + NE!AC41 + NY!AC41 + NW!AC41 + SE!AC41 + SW!AC41 + TEN!AC41 + TEX!AC41</f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tr">
        <f>CAL!A42</f>
        <v>Nuclear_CO2_MTon</v>
      </c>
      <c r="B42" s="4">
        <f xml:space="preserve"> 0 + CAL!B42 + CAR!B42 + CENT!B42 + FLA!B42 + MIDA!B42 + MIDW!B42 + NE!B42 + NY!B42 + NW!B42 + SE!B42 + SW!B42 + TEN!B42 + TEX!B42</f>
        <v>2.3350144899999998</v>
      </c>
      <c r="C42" s="4">
        <f xml:space="preserve"> 0 + CAL!C42 + CAR!C42 + CENT!C42 + FLA!C42 + MIDA!C42 + MIDW!C42 + NE!C42 + NY!C42 + NW!C42 + SE!C42 + SW!C42 + TEN!C42 + TEX!C42</f>
        <v>2.2768704299999993</v>
      </c>
      <c r="D42" s="4">
        <f xml:space="preserve"> 0 + CAL!D42 + CAR!D42 + CENT!D42 + FLA!D42 + MIDA!D42 + MIDW!D42 + NE!D42 + NY!D42 + NW!D42 + SE!D42 + SW!D42 + TEN!D42 + TEX!D42</f>
        <v>2.2199692900000003</v>
      </c>
      <c r="E42" s="4">
        <f xml:space="preserve"> 0 + CAL!E42 + CAR!E42 + CENT!E42 + FLA!E42 + MIDA!E42 + MIDW!E42 + NE!E42 + NY!E42 + NW!E42 + SE!E42 + SW!E42 + TEN!E42 + TEX!E42</f>
        <v>2.1644247599999997</v>
      </c>
      <c r="F42" s="4">
        <f xml:space="preserve"> 0 + CAL!F42 + CAR!F42 + CENT!F42 + FLA!F42 + MIDA!F42 + MIDW!F42 + NE!F42 + NY!F42 + NW!F42 + SE!F42 + SW!F42 + TEN!F42 + TEX!F42</f>
        <v>2.1102442000000003</v>
      </c>
      <c r="G42" s="4">
        <f xml:space="preserve"> 0 + CAL!G42 + CAR!G42 + CENT!G42 + FLA!G42 + MIDA!G42 + MIDW!G42 + NE!G42 + NY!G42 + NW!G42 + SE!G42 + SW!G42 + TEN!G42 + TEX!G42</f>
        <v>2.05735453</v>
      </c>
      <c r="H42" s="4">
        <f xml:space="preserve"> 0 + CAL!H42 + CAR!H42 + CENT!H42 + FLA!H42 + MIDA!H42 + MIDW!H42 + NE!H42 + NY!H42 + NW!H42 + SE!H42 + SW!H42 + TEN!H42 + TEX!H42</f>
        <v>2.0059130699999996</v>
      </c>
      <c r="I42" s="4">
        <f xml:space="preserve"> 0 + CAL!I42 + CAR!I42 + CENT!I42 + FLA!I42 + MIDA!I42 + MIDW!I42 + NE!I42 + NY!I42 + NW!I42 + SE!I42 + SW!I42 + TEN!I42 + TEX!I42</f>
        <v>1.95576434</v>
      </c>
      <c r="J42" s="4">
        <f xml:space="preserve"> 0 + CAL!J42 + CAR!J42 + CENT!J42 + FLA!J42 + MIDA!J42 + MIDW!J42 + NE!J42 + NY!J42 + NW!J42 + SE!J42 + SW!J42 + TEN!J42 + TEX!J42</f>
        <v>1.9068510400000001</v>
      </c>
      <c r="K42" s="4">
        <f xml:space="preserve"> 0 + CAL!K42 + CAR!K42 + CENT!K42 + FLA!K42 + MIDA!K42 + MIDW!K42 + NE!K42 + NY!K42 + NW!K42 + SE!K42 + SW!K42 + TEN!K42 + TEX!K42</f>
        <v>1.8591796299999999</v>
      </c>
      <c r="L42" s="4">
        <f xml:space="preserve"> 0 + CAL!L42 + CAR!L42 + CENT!L42 + FLA!L42 + MIDA!L42 + MIDW!L42 + NE!L42 + NY!L42 + NW!L42 + SE!L42 + SW!L42 + TEN!L42 + TEX!L42</f>
        <v>1.8126981400000002</v>
      </c>
      <c r="M42" s="4">
        <f xml:space="preserve"> 0 + CAL!M42 + CAR!M42 + CENT!M42 + FLA!M42 + MIDA!M42 + MIDW!M42 + NE!M42 + NY!M42 + NW!M42 + SE!M42 + SW!M42 + TEN!M42 + TEX!M42</f>
        <v>1.76715121</v>
      </c>
      <c r="N42" s="4">
        <f xml:space="preserve"> 0 + CAL!N42 + CAR!N42 + CENT!N42 + FLA!N42 + MIDA!N42 + MIDW!N42 + NE!N42 + NY!N42 + NW!N42 + SE!N42 + SW!N42 + TEN!N42 + TEX!N42</f>
        <v>1.72296844</v>
      </c>
      <c r="O42" s="4">
        <f xml:space="preserve"> 0 + CAL!O42 + CAR!O42 + CENT!O42 + FLA!O42 + MIDA!O42 + MIDW!O42 + NE!O42 + NY!O42 + NW!O42 + SE!O42 + SW!O42 + TEN!O42 + TEX!O42</f>
        <v>1.6799076999999998</v>
      </c>
      <c r="P42" s="4">
        <f xml:space="preserve"> 0 + CAL!P42 + CAR!P42 + CENT!P42 + FLA!P42 + MIDA!P42 + MIDW!P42 + NE!P42 + NY!P42 + NW!P42 + SE!P42 + SW!P42 + TEN!P42 + TEX!P42</f>
        <v>1.6378048599999997</v>
      </c>
      <c r="Q42" s="4">
        <f xml:space="preserve"> 0 + CAL!Q42 + CAR!Q42 + CENT!Q42 + FLA!Q42 + MIDA!Q42 + MIDW!Q42 + NE!Q42 + NY!Q42 + NW!Q42 + SE!Q42 + SW!Q42 + TEN!Q42 + TEX!Q42</f>
        <v>1.5968114400000002</v>
      </c>
      <c r="R42" s="4">
        <f xml:space="preserve"> 0 + CAL!R42 + CAR!R42 + CENT!R42 + FLA!R42 + MIDA!R42 + MIDW!R42 + NE!R42 + NY!R42 + NW!R42 + SE!R42 + SW!R42 + TEN!R42 + TEX!R42</f>
        <v>1.5566419000000005</v>
      </c>
      <c r="S42" s="4">
        <f xml:space="preserve"> 0 + CAL!S42 + CAR!S42 + CENT!S42 + FLA!S42 + MIDA!S42 + MIDW!S42 + NE!S42 + NY!S42 + NW!S42 + SE!S42 + SW!S42 + TEN!S42 + TEX!S42</f>
        <v>1.5176969900000001</v>
      </c>
      <c r="T42" s="4">
        <f xml:space="preserve"> 0 + CAL!T42 + CAR!T42 + CENT!T42 + FLA!T42 + MIDA!T42 + MIDW!T42 + NE!T42 + NY!T42 + NW!T42 + SE!T42 + SW!T42 + TEN!T42 + TEX!T42</f>
        <v>1.4797362500000002</v>
      </c>
      <c r="U42" s="4">
        <f xml:space="preserve"> 0 + CAL!U42 + CAR!U42 + CENT!U42 + FLA!U42 + MIDA!U42 + MIDW!U42 + NE!U42 + NY!U42 + NW!U42 + SE!U42 + SW!U42 + TEN!U42 + TEX!U42</f>
        <v>1.4426861600000001</v>
      </c>
      <c r="V42" s="4">
        <f xml:space="preserve"> 0 + CAL!V42 + CAR!V42 + CENT!V42 + FLA!V42 + MIDA!V42 + MIDW!V42 + NE!V42 + NY!V42 + NW!V42 + SE!V42 + SW!V42 + TEN!V42 + TEX!V42</f>
        <v>1.4065434999999999</v>
      </c>
      <c r="W42" s="4">
        <f xml:space="preserve"> 0 + CAL!W42 + CAR!W42 + CENT!W42 + FLA!W42 + MIDA!W42 + MIDW!W42 + NE!W42 + NY!W42 + NW!W42 + SE!W42 + SW!W42 + TEN!W42 + TEX!W42</f>
        <v>1.37137807</v>
      </c>
      <c r="X42" s="4">
        <f xml:space="preserve"> 0 + CAL!X42 + CAR!X42 + CENT!X42 + FLA!X42 + MIDA!X42 + MIDW!X42 + NE!X42 + NY!X42 + NW!X42 + SE!X42 + SW!X42 + TEN!X42 + TEX!X42</f>
        <v>1.33704103</v>
      </c>
      <c r="Y42" s="4">
        <f xml:space="preserve"> 0 + CAL!Y42 + CAR!Y42 + CENT!Y42 + FLA!Y42 + MIDA!Y42 + MIDW!Y42 + NE!Y42 + NY!Y42 + NW!Y42 + SE!Y42 + SW!Y42 + TEN!Y42 + TEX!Y42</f>
        <v>1.30360762</v>
      </c>
      <c r="Z42" s="4">
        <f xml:space="preserve"> 0 + CAL!Z42 + CAR!Z42 + CENT!Z42 + FLA!Z42 + MIDA!Z42 + MIDW!Z42 + NE!Z42 + NY!Z42 + NW!Z42 + SE!Z42 + SW!Z42 + TEN!Z42 + TEX!Z42</f>
        <v>1.2709690200000001</v>
      </c>
      <c r="AA42" s="4">
        <f xml:space="preserve"> 0 + CAL!AA42 + CAR!AA42 + CENT!AA42 + FLA!AA42 + MIDA!AA42 + MIDW!AA42 + NE!AA42 + NY!AA42 + NW!AA42 + SE!AA42 + SW!AA42 + TEN!AA42 + TEX!AA42</f>
        <v>1.23885563</v>
      </c>
      <c r="AB42" s="4">
        <f xml:space="preserve"> 0 + CAL!AB42 + CAR!AB42 + CENT!AB42 + FLA!AB42 + MIDA!AB42 + MIDW!AB42 + NE!AB42 + NY!AB42 + NW!AB42 + SE!AB42 + SW!AB42 + TEN!AB42 + TEX!AB42</f>
        <v>1.20788417</v>
      </c>
      <c r="AC42" s="4">
        <f xml:space="preserve"> 0 + CAL!AC42 + CAR!AC42 + CENT!AC42 + FLA!AC42 + MIDA!AC42 + MIDW!AC42 + NE!AC42 + NY!AC42 + NW!AC42 + SE!AC42 + SW!AC42 + TEN!AC42 + TEX!AC42</f>
        <v>1.1776857000000001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tr">
        <f>CAL!A43</f>
        <v>Nuclear_MW_Cost</v>
      </c>
      <c r="B43" s="4">
        <f xml:space="preserve"> 0 + CAL!B43 + CAR!B43 + CENT!B43 + FLA!B43 + MIDA!B43 + MIDW!B43 + NE!B43 + NY!B43 + NW!B43 + SE!B43 + SW!B43 + TEN!B43 + TEX!B43</f>
        <v>126697.09225125</v>
      </c>
      <c r="C43" s="4">
        <f xml:space="preserve"> 0 + CAL!C43 + CAR!C43 + CENT!C43 + FLA!C43 + MIDA!C43 + MIDW!C43 + NE!C43 + NY!C43 + NW!C43 + SE!C43 + SW!C43 + TEN!C43 + TEX!C43</f>
        <v>123546.68887945</v>
      </c>
      <c r="D43" s="4">
        <f xml:space="preserve"> 0 + CAL!D43 + CAR!D43 + CENT!D43 + FLA!D43 + MIDA!D43 + MIDW!D43 + NE!D43 + NY!D43 + NW!D43 + SE!D43 + SW!D43 + TEN!D43 + TEX!D43</f>
        <v>120459.11205583</v>
      </c>
      <c r="E43" s="4">
        <f xml:space="preserve"> 0 + CAL!E43 + CAR!E43 + CENT!E43 + FLA!E43 + MIDA!E43 + MIDW!E43 + NE!E43 + NY!E43 + NW!E43 + SE!E43 + SW!E43 + TEN!E43 + TEX!E43</f>
        <v>117447.63434521001</v>
      </c>
      <c r="F43" s="4">
        <f xml:space="preserve"> 0 + CAL!F43 + CAR!F43 + CENT!F43 + FLA!F43 + MIDA!F43 + MIDW!F43 + NE!F43 + NY!F43 + NW!F43 + SE!F43 + SW!F43 + TEN!F43 + TEX!F43</f>
        <v>114511.49901064001</v>
      </c>
      <c r="G43" s="4">
        <f xml:space="preserve"> 0 + CAL!G43 + CAR!G43 + CENT!G43 + FLA!G43 + MIDA!G43 + MIDW!G43 + NE!G43 + NY!G43 + NW!G43 + SE!G43 + SW!G43 + TEN!G43 + TEX!G43</f>
        <v>111648.88741911</v>
      </c>
      <c r="H43" s="4">
        <f xml:space="preserve"> 0 + CAL!H43 + CAR!H43 + CENT!H43 + FLA!H43 + MIDA!H43 + MIDW!H43 + NE!H43 + NY!H43 + NW!H43 + SE!H43 + SW!H43 + TEN!H43 + TEX!H43</f>
        <v>108857.66663444</v>
      </c>
      <c r="I43" s="4">
        <f xml:space="preserve"> 0 + CAL!I43 + CAR!I43 + CENT!I43 + FLA!I43 + MIDA!I43 + MIDW!I43 + NE!I43 + NY!I43 + NW!I43 + SE!I43 + SW!I43 + TEN!I43 + TEX!I43</f>
        <v>106136.24047660001</v>
      </c>
      <c r="J43" s="4">
        <f xml:space="preserve"> 0 + CAL!J43 + CAR!J43 + CENT!J43 + FLA!J43 + MIDA!J43 + MIDW!J43 + NE!J43 + NY!J43 + NW!J43 + SE!J43 + SW!J43 + TEN!J43 + TEX!J43</f>
        <v>103482.83452274</v>
      </c>
      <c r="K43" s="4">
        <f xml:space="preserve"> 0 + CAL!K43 + CAR!K43 + CENT!K43 + FLA!K43 + MIDA!K43 + MIDW!K43 + NE!K43 + NY!K43 + NW!K43 + SE!K43 + SW!K43 + TEN!K43 + TEX!K43</f>
        <v>100895.76365970001</v>
      </c>
      <c r="L43" s="4">
        <f xml:space="preserve"> 0 + CAL!L43 + CAR!L43 + CENT!L43 + FLA!L43 + MIDA!L43 + MIDW!L43 + NE!L43 + NY!L43 + NW!L43 + SE!L43 + SW!L43 + TEN!L43 + TEX!L43</f>
        <v>98373.369586699977</v>
      </c>
      <c r="M43" s="4">
        <f xml:space="preserve"> 0 + CAL!M43 + CAR!M43 + CENT!M43 + FLA!M43 + MIDA!M43 + MIDW!M43 + NE!M43 + NY!M43 + NW!M43 + SE!M43 + SW!M43 + TEN!M43 + TEX!M43</f>
        <v>95914.035355730011</v>
      </c>
      <c r="N43" s="4">
        <f xml:space="preserve"> 0 + CAL!N43 + CAR!N43 + CENT!N43 + FLA!N43 + MIDA!N43 + MIDW!N43 + NE!N43 + NY!N43 + NW!N43 + SE!N43 + SW!N43 + TEN!N43 + TEX!N43</f>
        <v>93516.187281750012</v>
      </c>
      <c r="O43" s="4">
        <f xml:space="preserve"> 0 + CAL!O43 + CAR!O43 + CENT!O43 + FLA!O43 + MIDA!O43 + MIDW!O43 + NE!O43 + NY!O43 + NW!O43 + SE!O43 + SW!O43 + TEN!O43 + TEX!O43</f>
        <v>91179.043941599986</v>
      </c>
      <c r="P43" s="4">
        <f xml:space="preserve"> 0 + CAL!P43 + CAR!P43 + CENT!P43 + FLA!P43 + MIDA!P43 + MIDW!P43 + NE!P43 + NY!P43 + NW!P43 + SE!P43 + SW!P43 + TEN!P43 + TEX!P43</f>
        <v>88899.592285049977</v>
      </c>
      <c r="Q43" s="4">
        <f xml:space="preserve"> 0 + CAL!Q43 + CAR!Q43 + CENT!Q43 + FLA!Q43 + MIDA!Q43 + MIDW!Q43 + NE!Q43 + NY!Q43 + NW!Q43 + SE!Q43 + SW!Q43 + TEN!Q43 + TEX!Q43</f>
        <v>86677.132917009993</v>
      </c>
      <c r="R43" s="4">
        <f xml:space="preserve"> 0 + CAL!R43 + CAR!R43 + CENT!R43 + FLA!R43 + MIDA!R43 + MIDW!R43 + NE!R43 + NY!R43 + NW!R43 + SE!R43 + SW!R43 + TEN!R43 + TEX!R43</f>
        <v>84510.204598699987</v>
      </c>
      <c r="S43" s="4">
        <f xml:space="preserve"> 0 + CAL!S43 + CAR!S43 + CENT!S43 + FLA!S43 + MIDA!S43 + MIDW!S43 + NE!S43 + NY!S43 + NW!S43 + SE!S43 + SW!S43 + TEN!S43 + TEX!S43</f>
        <v>82397.449483740013</v>
      </c>
      <c r="T43" s="4">
        <f xml:space="preserve"> 0 + CAL!T43 + CAR!T43 + CENT!T43 + FLA!T43 + MIDA!T43 + MIDW!T43 + NE!T43 + NY!T43 + NW!T43 + SE!T43 + SW!T43 + TEN!T43 + TEX!T43</f>
        <v>80337.547058089986</v>
      </c>
      <c r="U43" s="4">
        <f xml:space="preserve"> 0 + CAL!U43 + CAR!U43 + CENT!U43 + FLA!U43 + MIDA!U43 + MIDW!U43 + NE!U43 + NY!U43 + NW!U43 + SE!U43 + SW!U43 + TEN!U43 + TEX!U43</f>
        <v>78329.108532699989</v>
      </c>
      <c r="V43" s="4">
        <f xml:space="preserve"> 0 + CAL!V43 + CAR!V43 + CENT!V43 + FLA!V43 + MIDA!V43 + MIDW!V43 + NE!V43 + NY!V43 + NW!V43 + SE!V43 + SW!V43 + TEN!V43 + TEX!V43</f>
        <v>76370.880834980009</v>
      </c>
      <c r="W43" s="4">
        <f xml:space="preserve"> 0 + CAL!W43 + CAR!W43 + CENT!W43 + FLA!W43 + MIDA!W43 + MIDW!W43 + NE!W43 + NY!W43 + NW!W43 + SE!W43 + SW!W43 + TEN!W43 + TEX!W43</f>
        <v>74461.608829689983</v>
      </c>
      <c r="X43" s="4">
        <f xml:space="preserve"> 0 + CAL!X43 + CAR!X43 + CENT!X43 + FLA!X43 + MIDA!X43 + MIDW!X43 + NE!X43 + NY!X43 + NW!X43 + SE!X43 + SW!X43 + TEN!X43 + TEX!X43</f>
        <v>72600.089100610014</v>
      </c>
      <c r="Y43" s="4">
        <f xml:space="preserve"> 0 + CAL!Y43 + CAR!Y43 + CENT!Y43 + FLA!Y43 + MIDA!Y43 + MIDW!Y43 + NE!Y43 + NY!Y43 + NW!Y43 + SE!Y43 + SW!Y43 + TEN!Y43 + TEX!Y43</f>
        <v>70785.179862050005</v>
      </c>
      <c r="Z43" s="4">
        <f xml:space="preserve"> 0 + CAL!Z43 + CAR!Z43 + CENT!Z43 + FLA!Z43 + MIDA!Z43 + MIDW!Z43 + NE!Z43 + NY!Z43 + NW!Z43 + SE!Z43 + SW!Z43 + TEN!Z43 + TEX!Z43</f>
        <v>69015.55036934001</v>
      </c>
      <c r="AA43" s="4">
        <f xml:space="preserve"> 0 + CAL!AA43 + CAR!AA43 + CENT!AA43 + FLA!AA43 + MIDA!AA43 + MIDW!AA43 + NE!AA43 + NY!AA43 + NW!AA43 + SE!AA43 + SW!AA43 + TEN!AA43 + TEX!AA43</f>
        <v>67290.173366870004</v>
      </c>
      <c r="AB43" s="4">
        <f xml:space="preserve"> 0 + CAL!AB43 + CAR!AB43 + CENT!AB43 + FLA!AB43 + MIDA!AB43 + MIDW!AB43 + NE!AB43 + NY!AB43 + NW!AB43 + SE!AB43 + SW!AB43 + TEN!AB43 + TEX!AB43</f>
        <v>65607.919112310017</v>
      </c>
      <c r="AC43" s="4">
        <f xml:space="preserve"> 0 + CAL!AC43 + CAR!AC43 + CENT!AC43 + FLA!AC43 + MIDA!AC43 + MIDW!AC43 + NE!AC43 + NY!AC43 + NW!AC43 + SE!AC43 + SW!AC43 + TEN!AC43 + TEX!AC43</f>
        <v>63967.743641040004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tr">
        <f>CAL!A44</f>
        <v>Nuclear_MWh_Cost</v>
      </c>
      <c r="B44" s="4">
        <f xml:space="preserve"> 0 + CAL!B44 + CAR!B44 + CENT!B44 + FLA!B44 + MIDA!B44 + MIDW!B44 + NE!B44 + NY!B44 + NW!B44 + SE!B44 + SW!B44 + TEN!B44 + TEX!B44</f>
        <v>7868.9987577999991</v>
      </c>
      <c r="C44" s="4">
        <f xml:space="preserve"> 0 + CAL!C44 + CAR!C44 + CENT!C44 + FLA!C44 + MIDA!C44 + MIDW!C44 + NE!C44 + NY!C44 + NW!C44 + SE!C44 + SW!C44 + TEN!C44 + TEX!C44</f>
        <v>7673.0533739700013</v>
      </c>
      <c r="D44" s="4">
        <f xml:space="preserve"> 0 + CAL!D44 + CAR!D44 + CENT!D44 + FLA!D44 + MIDA!D44 + MIDW!D44 + NE!D44 + NY!D44 + NW!D44 + SE!D44 + SW!D44 + TEN!D44 + TEX!D44</f>
        <v>7481.2965029499992</v>
      </c>
      <c r="E44" s="4">
        <f xml:space="preserve"> 0 + CAL!E44 + CAR!E44 + CENT!E44 + FLA!E44 + MIDA!E44 + MIDW!E44 + NE!E44 + NY!E44 + NW!E44 + SE!E44 + SW!E44 + TEN!E44 + TEX!E44</f>
        <v>7294.1114642899993</v>
      </c>
      <c r="F44" s="4">
        <f xml:space="preserve"> 0 + CAL!F44 + CAR!F44 + CENT!F44 + FLA!F44 + MIDA!F44 + MIDW!F44 + NE!F44 + NY!F44 + NW!F44 + SE!F44 + SW!F44 + TEN!F44 + TEX!F44</f>
        <v>7111.52295701</v>
      </c>
      <c r="G44" s="4">
        <f xml:space="preserve"> 0 + CAL!G44 + CAR!G44 + CENT!G44 + FLA!G44 + MIDA!G44 + MIDW!G44 + NE!G44 + NY!G44 + NW!G44 + SE!G44 + SW!G44 + TEN!G44 + TEX!G44</f>
        <v>6933.2847750399997</v>
      </c>
      <c r="H44" s="4">
        <f xml:space="preserve"> 0 + CAL!H44 + CAR!H44 + CENT!H44 + FLA!H44 + MIDA!H44 + MIDW!H44 + NE!H44 + NY!H44 + NW!H44 + SE!H44 + SW!H44 + TEN!H44 + TEX!H44</f>
        <v>6759.9270722900001</v>
      </c>
      <c r="I44" s="4">
        <f xml:space="preserve"> 0 + CAL!I44 + CAR!I44 + CENT!I44 + FLA!I44 + MIDA!I44 + MIDW!I44 + NE!I44 + NY!I44 + NW!I44 + SE!I44 + SW!I44 + TEN!I44 + TEX!I44</f>
        <v>6590.9258200300001</v>
      </c>
      <c r="J44" s="4">
        <f xml:space="preserve"> 0 + CAL!J44 + CAR!J44 + CENT!J44 + FLA!J44 + MIDA!J44 + MIDW!J44 + NE!J44 + NY!J44 + NW!J44 + SE!J44 + SW!J44 + TEN!J44 + TEX!J44</f>
        <v>6426.0879730400002</v>
      </c>
      <c r="K44" s="4">
        <f xml:space="preserve"> 0 + CAL!K44 + CAR!K44 + CENT!K44 + FLA!K44 + MIDA!K44 + MIDW!K44 + NE!K44 + NY!K44 + NW!K44 + SE!K44 + SW!K44 + TEN!K44 + TEX!K44</f>
        <v>6265.4353055599995</v>
      </c>
      <c r="L44" s="4">
        <f xml:space="preserve"> 0 + CAL!L44 + CAR!L44 + CENT!L44 + FLA!L44 + MIDA!L44 + MIDW!L44 + NE!L44 + NY!L44 + NW!L44 + SE!L44 + SW!L44 + TEN!L44 + TEX!L44</f>
        <v>6108.7927709699998</v>
      </c>
      <c r="M44" s="4">
        <f xml:space="preserve"> 0 + CAL!M44 + CAR!M44 + CENT!M44 + FLA!M44 + MIDA!M44 + MIDW!M44 + NE!M44 + NY!M44 + NW!M44 + SE!M44 + SW!M44 + TEN!M44 + TEX!M44</f>
        <v>5955.29954112</v>
      </c>
      <c r="N44" s="4">
        <f xml:space="preserve"> 0 + CAL!N44 + CAR!N44 + CENT!N44 + FLA!N44 + MIDA!N44 + MIDW!N44 + NE!N44 + NY!N44 + NW!N44 + SE!N44 + SW!N44 + TEN!N44 + TEX!N44</f>
        <v>5806.4036972599988</v>
      </c>
      <c r="O44" s="4">
        <f xml:space="preserve"> 0 + CAL!O44 + CAR!O44 + CENT!O44 + FLA!O44 + MIDA!O44 + MIDW!O44 + NE!O44 + NY!O44 + NW!O44 + SE!O44 + SW!O44 + TEN!O44 + TEX!O44</f>
        <v>5661.28893788</v>
      </c>
      <c r="P44" s="4">
        <f xml:space="preserve"> 0 + CAL!P44 + CAR!P44 + CENT!P44 + FLA!P44 + MIDA!P44 + MIDW!P44 + NE!P44 + NY!P44 + NW!P44 + SE!P44 + SW!P44 + TEN!P44 + TEX!P44</f>
        <v>5519.4023627799997</v>
      </c>
      <c r="Q44" s="4">
        <f xml:space="preserve"> 0 + CAL!Q44 + CAR!Q44 + CENT!Q44 + FLA!Q44 + MIDA!Q44 + MIDW!Q44 + NE!Q44 + NY!Q44 + NW!Q44 + SE!Q44 + SW!Q44 + TEN!Q44 + TEX!Q44</f>
        <v>5381.2545786299988</v>
      </c>
      <c r="R44" s="4">
        <f xml:space="preserve"> 0 + CAL!R44 + CAR!R44 + CENT!R44 + FLA!R44 + MIDA!R44 + MIDW!R44 + NE!R44 + NY!R44 + NW!R44 + SE!R44 + SW!R44 + TEN!R44 + TEX!R44</f>
        <v>5245.8831879600002</v>
      </c>
      <c r="S44" s="4">
        <f xml:space="preserve"> 0 + CAL!S44 + CAR!S44 + CENT!S44 + FLA!S44 + MIDA!S44 + MIDW!S44 + NE!S44 + NY!S44 + NW!S44 + SE!S44 + SW!S44 + TEN!S44 + TEX!S44</f>
        <v>5114.6387828299994</v>
      </c>
      <c r="T44" s="4">
        <f xml:space="preserve"> 0 + CAL!T44 + CAR!T44 + CENT!T44 + FLA!T44 + MIDA!T44 + MIDW!T44 + NE!T44 + NY!T44 + NW!T44 + SE!T44 + SW!T44 + TEN!T44 + TEX!T44</f>
        <v>4986.71120789</v>
      </c>
      <c r="U44" s="4">
        <f xml:space="preserve"> 0 + CAL!U44 + CAR!U44 + CENT!U44 + FLA!U44 + MIDA!U44 + MIDW!U44 + NE!U44 + NY!U44 + NW!U44 + SE!U44 + SW!U44 + TEN!U44 + TEX!U44</f>
        <v>4861.8523925500012</v>
      </c>
      <c r="V44" s="4">
        <f xml:space="preserve"> 0 + CAL!V44 + CAR!V44 + CENT!V44 + FLA!V44 + MIDA!V44 + MIDW!V44 + NE!V44 + NY!V44 + NW!V44 + SE!V44 + SW!V44 + TEN!V44 + TEX!V44</f>
        <v>4740.051579160001</v>
      </c>
      <c r="W44" s="4">
        <f xml:space="preserve"> 0 + CAL!W44 + CAR!W44 + CENT!W44 + FLA!W44 + MIDA!W44 + MIDW!W44 + NE!W44 + NY!W44 + NW!W44 + SE!W44 + SW!W44 + TEN!W44 + TEX!W44</f>
        <v>4621.5440833800003</v>
      </c>
      <c r="X44" s="4">
        <f xml:space="preserve"> 0 + CAL!X44 + CAR!X44 + CENT!X44 + FLA!X44 + MIDA!X44 + MIDW!X44 + NE!X44 + NY!X44 + NW!X44 + SE!X44 + SW!X44 + TEN!X44 + TEX!X44</f>
        <v>4505.8282951800002</v>
      </c>
      <c r="Y44" s="4">
        <f xml:space="preserve"> 0 + CAL!Y44 + CAR!Y44 + CENT!Y44 + FLA!Y44 + MIDA!Y44 + MIDW!Y44 + NE!Y44 + NY!Y44 + NW!Y44 + SE!Y44 + SW!Y44 + TEN!Y44 + TEX!Y44</f>
        <v>4393.1576628799994</v>
      </c>
      <c r="Z44" s="4">
        <f xml:space="preserve"> 0 + CAL!Z44 + CAR!Z44 + CENT!Z44 + FLA!Z44 + MIDA!Z44 + MIDW!Z44 + NE!Z44 + NY!Z44 + NW!Z44 + SE!Z44 + SW!Z44 + TEN!Z44 + TEX!Z44</f>
        <v>4283.1656159199993</v>
      </c>
      <c r="AA44" s="4">
        <f xml:space="preserve"> 0 + CAL!AA44 + CAR!AA44 + CENT!AA44 + FLA!AA44 + MIDA!AA44 + MIDW!AA44 + NE!AA44 + NY!AA44 + NW!AA44 + SE!AA44 + SW!AA44 + TEN!AA44 + TEX!AA44</f>
        <v>4174.9434158299991</v>
      </c>
      <c r="AB44" s="4">
        <f xml:space="preserve"> 0 + CAL!AB44 + CAR!AB44 + CENT!AB44 + FLA!AB44 + MIDA!AB44 + MIDW!AB44 + NE!AB44 + NY!AB44 + NW!AB44 + SE!AB44 + SW!AB44 + TEN!AB44 + TEX!AB44</f>
        <v>4070.5696811499997</v>
      </c>
      <c r="AC44" s="4">
        <f xml:space="preserve"> 0 + CAL!AC44 + CAR!AC44 + CENT!AC44 + FLA!AC44 + MIDA!AC44 + MIDW!AC44 + NE!AC44 + NY!AC44 + NW!AC44 + SE!AC44 + SW!AC44 + TEN!AC44 + TEX!AC44</f>
        <v>3968.80082791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tr">
        <f>CAL!A45</f>
        <v>Nuclear_Start_Knob</v>
      </c>
      <c r="B45" s="4">
        <f xml:space="preserve"> 0 + CAL!B45 + CAR!B45 + CENT!B45 + FLA!B45 + MIDA!B45 + MIDW!B45 + NE!B45 + NY!B45 + NW!B45 + SE!B45 + SW!B45 + TEN!B45 + TEX!B45</f>
        <v>13</v>
      </c>
      <c r="C45" s="4">
        <f xml:space="preserve"> 0 + CAL!C45 + CAR!C45 + CENT!C45 + FLA!C45 + MIDA!C45 + MIDW!C45 + NE!C45 + NY!C45 + NW!C45 + SE!C45 + SW!C45 + TEN!C45 + TEX!C45</f>
        <v>13.325000000000003</v>
      </c>
      <c r="D45" s="4">
        <f xml:space="preserve"> 0 + CAL!D45 + CAR!D45 + CENT!D45 + FLA!D45 + MIDA!D45 + MIDW!D45 + NE!D45 + NY!D45 + NW!D45 + SE!D45 + SW!D45 + TEN!D45 + TEX!D45</f>
        <v>12.999162350000001</v>
      </c>
      <c r="E45" s="4">
        <f xml:space="preserve"> 0 + CAL!E45 + CAR!E45 + CENT!E45 + FLA!E45 + MIDA!E45 + MIDW!E45 + NE!E45 + NY!E45 + NW!E45 + SE!E45 + SW!E45 + TEN!E45 + TEX!E45</f>
        <v>13.00015975</v>
      </c>
      <c r="F45" s="4">
        <f xml:space="preserve"> 0 + CAL!F45 + CAR!F45 + CENT!F45 + FLA!F45 + MIDA!F45 + MIDW!F45 + NE!F45 + NY!F45 + NW!F45 + SE!F45 + SW!F45 + TEN!F45 + TEX!F45</f>
        <v>12.999812769999998</v>
      </c>
      <c r="G45" s="4">
        <f xml:space="preserve"> 0 + CAL!G45 + CAR!G45 + CENT!G45 + FLA!G45 + MIDA!G45 + MIDW!G45 + NE!G45 + NY!G45 + NW!G45 + SE!G45 + SW!G45 + TEN!G45 + TEX!G45</f>
        <v>12.999551180000001</v>
      </c>
      <c r="H45" s="4">
        <f xml:space="preserve"> 0 + CAL!H45 + CAR!H45 + CENT!H45 + FLA!H45 + MIDA!H45 + MIDW!H45 + NE!H45 + NY!H45 + NW!H45 + SE!H45 + SW!H45 + TEN!H45 + TEX!H45</f>
        <v>12.998911940000001</v>
      </c>
      <c r="I45" s="4">
        <f xml:space="preserve"> 0 + CAL!I45 + CAR!I45 + CENT!I45 + FLA!I45 + MIDA!I45 + MIDW!I45 + NE!I45 + NY!I45 + NW!I45 + SE!I45 + SW!I45 + TEN!I45 + TEX!I45</f>
        <v>12.99991071</v>
      </c>
      <c r="J45" s="4">
        <f xml:space="preserve"> 0 + CAL!J45 + CAR!J45 + CENT!J45 + FLA!J45 + MIDA!J45 + MIDW!J45 + NE!J45 + NY!J45 + NW!J45 + SE!J45 + SW!J45 + TEN!J45 + TEX!J45</f>
        <v>12.99999163</v>
      </c>
      <c r="K45" s="4">
        <f xml:space="preserve"> 0 + CAL!K45 + CAR!K45 + CENT!K45 + FLA!K45 + MIDA!K45 + MIDW!K45 + NE!K45 + NY!K45 + NW!K45 + SE!K45 + SW!K45 + TEN!K45 + TEX!K45</f>
        <v>12.999761739999999</v>
      </c>
      <c r="L45" s="4">
        <f xml:space="preserve"> 0 + CAL!L45 + CAR!L45 + CENT!L45 + FLA!L45 + MIDA!L45 + MIDW!L45 + NE!L45 + NY!L45 + NW!L45 + SE!L45 + SW!L45 + TEN!L45 + TEX!L45</f>
        <v>12.999998179999999</v>
      </c>
      <c r="M45" s="4">
        <f xml:space="preserve"> 0 + CAL!M45 + CAR!M45 + CENT!M45 + FLA!M45 + MIDA!M45 + MIDW!M45 + NE!M45 + NY!M45 + NW!M45 + SE!M45 + SW!M45 + TEN!M45 + TEX!M45</f>
        <v>12.999996729999999</v>
      </c>
      <c r="N45" s="4">
        <f xml:space="preserve"> 0 + CAL!N45 + CAR!N45 + CENT!N45 + FLA!N45 + MIDA!N45 + MIDW!N45 + NE!N45 + NY!N45 + NW!N45 + SE!N45 + SW!N45 + TEN!N45 + TEX!N45</f>
        <v>12.999466720000001</v>
      </c>
      <c r="O45" s="4">
        <f xml:space="preserve"> 0 + CAL!O45 + CAR!O45 + CENT!O45 + FLA!O45 + MIDA!O45 + MIDW!O45 + NE!O45 + NY!O45 + NW!O45 + SE!O45 + SW!O45 + TEN!O45 + TEX!O45</f>
        <v>12.999973219999999</v>
      </c>
      <c r="P45" s="4">
        <f xml:space="preserve"> 0 + CAL!P45 + CAR!P45 + CENT!P45 + FLA!P45 + MIDA!P45 + MIDW!P45 + NE!P45 + NY!P45 + NW!P45 + SE!P45 + SW!P45 + TEN!P45 + TEX!P45</f>
        <v>13.000417179999999</v>
      </c>
      <c r="Q45" s="4">
        <f xml:space="preserve"> 0 + CAL!Q45 + CAR!Q45 + CENT!Q45 + FLA!Q45 + MIDA!Q45 + MIDW!Q45 + NE!Q45 + NY!Q45 + NW!Q45 + SE!Q45 + SW!Q45 + TEN!Q45 + TEX!Q45</f>
        <v>12.998343719999999</v>
      </c>
      <c r="R45" s="4">
        <f xml:space="preserve"> 0 + CAL!R45 + CAR!R45 + CENT!R45 + FLA!R45 + MIDA!R45 + MIDW!R45 + NE!R45 + NY!R45 + NW!R45 + SE!R45 + SW!R45 + TEN!R45 + TEX!R45</f>
        <v>12.99959389</v>
      </c>
      <c r="S45" s="4">
        <f xml:space="preserve"> 0 + CAL!S45 + CAR!S45 + CENT!S45 + FLA!S45 + MIDA!S45 + MIDW!S45 + NE!S45 + NY!S45 + NW!S45 + SE!S45 + SW!S45 + TEN!S45 + TEX!S45</f>
        <v>12.999540060000001</v>
      </c>
      <c r="T45" s="4">
        <f xml:space="preserve"> 0 + CAL!T45 + CAR!T45 + CENT!T45 + FLA!T45 + MIDA!T45 + MIDW!T45 + NE!T45 + NY!T45 + NW!T45 + SE!T45 + SW!T45 + TEN!T45 + TEX!T45</f>
        <v>12.999826429999999</v>
      </c>
      <c r="U45" s="4">
        <f xml:space="preserve"> 0 + CAL!U45 + CAR!U45 + CENT!U45 + FLA!U45 + MIDA!U45 + MIDW!U45 + NE!U45 + NY!U45 + NW!U45 + SE!U45 + SW!U45 + TEN!U45 + TEX!U45</f>
        <v>12.99976833</v>
      </c>
      <c r="V45" s="4">
        <f xml:space="preserve"> 0 + CAL!V45 + CAR!V45 + CENT!V45 + FLA!V45 + MIDA!V45 + MIDW!V45 + NE!V45 + NY!V45 + NW!V45 + SE!V45 + SW!V45 + TEN!V45 + TEX!V45</f>
        <v>12.9998793</v>
      </c>
      <c r="W45" s="4">
        <f xml:space="preserve"> 0 + CAL!W45 + CAR!W45 + CENT!W45 + FLA!W45 + MIDA!W45 + MIDW!W45 + NE!W45 + NY!W45 + NW!W45 + SE!W45 + SW!W45 + TEN!W45 + TEX!W45</f>
        <v>12.999695719999998</v>
      </c>
      <c r="X45" s="4">
        <f xml:space="preserve"> 0 + CAL!X45 + CAR!X45 + CENT!X45 + FLA!X45 + MIDA!X45 + MIDW!X45 + NE!X45 + NY!X45 + NW!X45 + SE!X45 + SW!X45 + TEN!X45 + TEX!X45</f>
        <v>12.999986239999998</v>
      </c>
      <c r="Y45" s="4">
        <f xml:space="preserve"> 0 + CAL!Y45 + CAR!Y45 + CENT!Y45 + FLA!Y45 + MIDA!Y45 + MIDW!Y45 + NE!Y45 + NY!Y45 + NW!Y45 + SE!Y45 + SW!Y45 + TEN!Y45 + TEX!Y45</f>
        <v>12.999535980000001</v>
      </c>
      <c r="Z45" s="4">
        <f xml:space="preserve"> 0 + CAL!Z45 + CAR!Z45 + CENT!Z45 + FLA!Z45 + MIDA!Z45 + MIDW!Z45 + NE!Z45 + NY!Z45 + NW!Z45 + SE!Z45 + SW!Z45 + TEN!Z45 + TEX!Z45</f>
        <v>12.999927410000002</v>
      </c>
      <c r="AA45" s="4">
        <f xml:space="preserve"> 0 + CAL!AA45 + CAR!AA45 + CENT!AA45 + FLA!AA45 + MIDA!AA45 + MIDW!AA45 + NE!AA45 + NY!AA45 + NW!AA45 + SE!AA45 + SW!AA45 + TEN!AA45 + TEX!AA45</f>
        <v>12.999593890000002</v>
      </c>
      <c r="AB45" s="4">
        <f xml:space="preserve"> 0 + CAL!AB45 + CAR!AB45 + CENT!AB45 + FLA!AB45 + MIDA!AB45 + MIDW!AB45 + NE!AB45 + NY!AB45 + NW!AB45 + SE!AB45 + SW!AB45 + TEN!AB45 + TEX!AB45</f>
        <v>12.99777598</v>
      </c>
      <c r="AC45" s="4">
        <f xml:space="preserve"> 0 + CAL!AC45 + CAR!AC45 + CENT!AC45 + FLA!AC45 + MIDA!AC45 + MIDW!AC45 + NE!AC45 + NY!AC45 + NW!AC45 + SE!AC45 + SW!AC45 + TEN!AC45 + TEX!AC45</f>
        <v>12.999999489999999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tr">
        <f>CAL!A46</f>
        <v>Nuclear_Knob</v>
      </c>
      <c r="B46" s="4">
        <f xml:space="preserve"> 0 + CAL!B46 + CAR!B46 + CENT!B46 + FLA!B46 + MIDA!B46 + MIDW!B46 + NE!B46 + NY!B46 + NW!B46 + SE!B46 + SW!B46 + TEN!B46 + TEX!B46</f>
        <v>13</v>
      </c>
      <c r="C46" s="4">
        <f xml:space="preserve"> 0 + CAL!C46 + CAR!C46 + CENT!C46 + FLA!C46 + MIDA!C46 + MIDW!C46 + NE!C46 + NY!C46 + NW!C46 + SE!C46 + SW!C46 + TEN!C46 + TEX!C46</f>
        <v>12.999162350000001</v>
      </c>
      <c r="D46" s="4">
        <f xml:space="preserve"> 0 + CAL!D46 + CAR!D46 + CENT!D46 + FLA!D46 + MIDA!D46 + MIDW!D46 + NE!D46 + NY!D46 + NW!D46 + SE!D46 + SW!D46 + TEN!D46 + TEX!D46</f>
        <v>13.00015975</v>
      </c>
      <c r="E46" s="4">
        <f xml:space="preserve"> 0 + CAL!E46 + CAR!E46 + CENT!E46 + FLA!E46 + MIDA!E46 + MIDW!E46 + NE!E46 + NY!E46 + NW!E46 + SE!E46 + SW!E46 + TEN!E46 + TEX!E46</f>
        <v>12.999812769999998</v>
      </c>
      <c r="F46" s="4">
        <f xml:space="preserve"> 0 + CAL!F46 + CAR!F46 + CENT!F46 + FLA!F46 + MIDA!F46 + MIDW!F46 + NE!F46 + NY!F46 + NW!F46 + SE!F46 + SW!F46 + TEN!F46 + TEX!F46</f>
        <v>12.999551180000001</v>
      </c>
      <c r="G46" s="4">
        <f xml:space="preserve"> 0 + CAL!G46 + CAR!G46 + CENT!G46 + FLA!G46 + MIDA!G46 + MIDW!G46 + NE!G46 + NY!G46 + NW!G46 + SE!G46 + SW!G46 + TEN!G46 + TEX!G46</f>
        <v>12.998911940000001</v>
      </c>
      <c r="H46" s="4">
        <f xml:space="preserve"> 0 + CAL!H46 + CAR!H46 + CENT!H46 + FLA!H46 + MIDA!H46 + MIDW!H46 + NE!H46 + NY!H46 + NW!H46 + SE!H46 + SW!H46 + TEN!H46 + TEX!H46</f>
        <v>12.99991071</v>
      </c>
      <c r="I46" s="4">
        <f xml:space="preserve"> 0 + CAL!I46 + CAR!I46 + CENT!I46 + FLA!I46 + MIDA!I46 + MIDW!I46 + NE!I46 + NY!I46 + NW!I46 + SE!I46 + SW!I46 + TEN!I46 + TEX!I46</f>
        <v>12.99999163</v>
      </c>
      <c r="J46" s="4">
        <f xml:space="preserve"> 0 + CAL!J46 + CAR!J46 + CENT!J46 + FLA!J46 + MIDA!J46 + MIDW!J46 + NE!J46 + NY!J46 + NW!J46 + SE!J46 + SW!J46 + TEN!J46 + TEX!J46</f>
        <v>12.999761739999999</v>
      </c>
      <c r="K46" s="4">
        <f xml:space="preserve"> 0 + CAL!K46 + CAR!K46 + CENT!K46 + FLA!K46 + MIDA!K46 + MIDW!K46 + NE!K46 + NY!K46 + NW!K46 + SE!K46 + SW!K46 + TEN!K46 + TEX!K46</f>
        <v>12.999998179999999</v>
      </c>
      <c r="L46" s="4">
        <f xml:space="preserve"> 0 + CAL!L46 + CAR!L46 + CENT!L46 + FLA!L46 + MIDA!L46 + MIDW!L46 + NE!L46 + NY!L46 + NW!L46 + SE!L46 + SW!L46 + TEN!L46 + TEX!L46</f>
        <v>12.999996729999999</v>
      </c>
      <c r="M46" s="4">
        <f xml:space="preserve"> 0 + CAL!M46 + CAR!M46 + CENT!M46 + FLA!M46 + MIDA!M46 + MIDW!M46 + NE!M46 + NY!M46 + NW!M46 + SE!M46 + SW!M46 + TEN!M46 + TEX!M46</f>
        <v>12.999466720000001</v>
      </c>
      <c r="N46" s="4">
        <f xml:space="preserve"> 0 + CAL!N46 + CAR!N46 + CENT!N46 + FLA!N46 + MIDA!N46 + MIDW!N46 + NE!N46 + NY!N46 + NW!N46 + SE!N46 + SW!N46 + TEN!N46 + TEX!N46</f>
        <v>12.999973219999999</v>
      </c>
      <c r="O46" s="4">
        <f xml:space="preserve"> 0 + CAL!O46 + CAR!O46 + CENT!O46 + FLA!O46 + MIDA!O46 + MIDW!O46 + NE!O46 + NY!O46 + NW!O46 + SE!O46 + SW!O46 + TEN!O46 + TEX!O46</f>
        <v>13.000417179999999</v>
      </c>
      <c r="P46" s="4">
        <f xml:space="preserve"> 0 + CAL!P46 + CAR!P46 + CENT!P46 + FLA!P46 + MIDA!P46 + MIDW!P46 + NE!P46 + NY!P46 + NW!P46 + SE!P46 + SW!P46 + TEN!P46 + TEX!P46</f>
        <v>12.998343719999999</v>
      </c>
      <c r="Q46" s="4">
        <f xml:space="preserve"> 0 + CAL!Q46 + CAR!Q46 + CENT!Q46 + FLA!Q46 + MIDA!Q46 + MIDW!Q46 + NE!Q46 + NY!Q46 + NW!Q46 + SE!Q46 + SW!Q46 + TEN!Q46 + TEX!Q46</f>
        <v>12.99959389</v>
      </c>
      <c r="R46" s="4">
        <f xml:space="preserve"> 0 + CAL!R46 + CAR!R46 + CENT!R46 + FLA!R46 + MIDA!R46 + MIDW!R46 + NE!R46 + NY!R46 + NW!R46 + SE!R46 + SW!R46 + TEN!R46 + TEX!R46</f>
        <v>12.999540060000001</v>
      </c>
      <c r="S46" s="4">
        <f xml:space="preserve"> 0 + CAL!S46 + CAR!S46 + CENT!S46 + FLA!S46 + MIDA!S46 + MIDW!S46 + NE!S46 + NY!S46 + NW!S46 + SE!S46 + SW!S46 + TEN!S46 + TEX!S46</f>
        <v>12.999826429999999</v>
      </c>
      <c r="T46" s="4">
        <f xml:space="preserve"> 0 + CAL!T46 + CAR!T46 + CENT!T46 + FLA!T46 + MIDA!T46 + MIDW!T46 + NE!T46 + NY!T46 + NW!T46 + SE!T46 + SW!T46 + TEN!T46 + TEX!T46</f>
        <v>12.99976833</v>
      </c>
      <c r="U46" s="4">
        <f xml:space="preserve"> 0 + CAL!U46 + CAR!U46 + CENT!U46 + FLA!U46 + MIDA!U46 + MIDW!U46 + NE!U46 + NY!U46 + NW!U46 + SE!U46 + SW!U46 + TEN!U46 + TEX!U46</f>
        <v>12.9998793</v>
      </c>
      <c r="V46" s="4">
        <f xml:space="preserve"> 0 + CAL!V46 + CAR!V46 + CENT!V46 + FLA!V46 + MIDA!V46 + MIDW!V46 + NE!V46 + NY!V46 + NW!V46 + SE!V46 + SW!V46 + TEN!V46 + TEX!V46</f>
        <v>12.999695719999998</v>
      </c>
      <c r="W46" s="4">
        <f xml:space="preserve"> 0 + CAL!W46 + CAR!W46 + CENT!W46 + FLA!W46 + MIDA!W46 + MIDW!W46 + NE!W46 + NY!W46 + NW!W46 + SE!W46 + SW!W46 + TEN!W46 + TEX!W46</f>
        <v>12.999986239999998</v>
      </c>
      <c r="X46" s="4">
        <f xml:space="preserve"> 0 + CAL!X46 + CAR!X46 + CENT!X46 + FLA!X46 + MIDA!X46 + MIDW!X46 + NE!X46 + NY!X46 + NW!X46 + SE!X46 + SW!X46 + TEN!X46 + TEX!X46</f>
        <v>12.999535980000001</v>
      </c>
      <c r="Y46" s="4">
        <f xml:space="preserve"> 0 + CAL!Y46 + CAR!Y46 + CENT!Y46 + FLA!Y46 + MIDA!Y46 + MIDW!Y46 + NE!Y46 + NY!Y46 + NW!Y46 + SE!Y46 + SW!Y46 + TEN!Y46 + TEX!Y46</f>
        <v>12.999927410000002</v>
      </c>
      <c r="Z46" s="4">
        <f xml:space="preserve"> 0 + CAL!Z46 + CAR!Z46 + CENT!Z46 + FLA!Z46 + MIDA!Z46 + MIDW!Z46 + NE!Z46 + NY!Z46 + NW!Z46 + SE!Z46 + SW!Z46 + TEN!Z46 + TEX!Z46</f>
        <v>12.999593890000002</v>
      </c>
      <c r="AA46" s="4">
        <f xml:space="preserve"> 0 + CAL!AA46 + CAR!AA46 + CENT!AA46 + FLA!AA46 + MIDA!AA46 + MIDW!AA46 + NE!AA46 + NY!AA46 + NW!AA46 + SE!AA46 + SW!AA46 + TEN!AA46 + TEX!AA46</f>
        <v>12.99777598</v>
      </c>
      <c r="AB46" s="4">
        <f xml:space="preserve"> 0 + CAL!AB46 + CAR!AB46 + CENT!AB46 + FLA!AB46 + MIDA!AB46 + MIDW!AB46 + NE!AB46 + NY!AB46 + NW!AB46 + SE!AB46 + SW!AB46 + TEN!AB46 + TEX!AB46</f>
        <v>12.999999489999999</v>
      </c>
      <c r="AC46" s="4">
        <f xml:space="preserve"> 0 + CAL!AC46 + CAR!AC46 + CENT!AC46 + FLA!AC46 + MIDA!AC46 + MIDW!AC46 + NE!AC46 + NY!AC46 + NW!AC46 + SE!AC46 + SW!AC46 + TEN!AC46 + TEX!AC46</f>
        <v>12.9999433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tr">
        <f>CAL!A47</f>
        <v>Nuclear_Max_Knob</v>
      </c>
      <c r="B47" s="4">
        <f xml:space="preserve"> 0 + CAL!B47 + CAR!B47 + CENT!B47 + FLA!B47 + MIDA!B47 + MIDW!B47 + NE!B47 + NY!B47 + NW!B47 + SE!B47 + SW!B47 + TEN!B47 + TEX!B47</f>
        <v>13</v>
      </c>
      <c r="C47" s="4">
        <f xml:space="preserve"> 0 + CAL!C47 + CAR!C47 + CENT!C47 + FLA!C47 + MIDA!C47 + MIDW!C47 + NE!C47 + NY!C47 + NW!C47 + SE!C47 + SW!C47 + TEN!C47 + TEX!C47</f>
        <v>18.403398190000001</v>
      </c>
      <c r="D47" s="4">
        <f xml:space="preserve"> 0 + CAL!D47 + CAR!D47 + CENT!D47 + FLA!D47 + MIDA!D47 + MIDW!D47 + NE!D47 + NY!D47 + NW!D47 + SE!D47 + SW!D47 + TEN!D47 + TEX!D47</f>
        <v>18.534399950000001</v>
      </c>
      <c r="E47" s="4">
        <f xml:space="preserve"> 0 + CAL!E47 + CAR!E47 + CENT!E47 + FLA!E47 + MIDA!E47 + MIDW!E47 + NE!E47 + NY!E47 + NW!E47 + SE!E47 + SW!E47 + TEN!E47 + TEX!E47</f>
        <v>18.692559660000001</v>
      </c>
      <c r="F47" s="4">
        <f xml:space="preserve"> 0 + CAL!F47 + CAR!F47 + CENT!F47 + FLA!F47 + MIDA!F47 + MIDW!F47 + NE!F47 + NY!F47 + NW!F47 + SE!F47 + SW!F47 + TEN!F47 + TEX!F47</f>
        <v>18.867708399999998</v>
      </c>
      <c r="G47" s="4">
        <f xml:space="preserve"> 0 + CAL!G47 + CAR!G47 + CENT!G47 + FLA!G47 + MIDA!G47 + MIDW!G47 + NE!G47 + NY!G47 + NW!G47 + SE!G47 + SW!G47 + TEN!G47 + TEX!G47</f>
        <v>19.055271399999995</v>
      </c>
      <c r="H47" s="4">
        <f xml:space="preserve"> 0 + CAL!H47 + CAR!H47 + CENT!H47 + FLA!H47 + MIDA!H47 + MIDW!H47 + NE!H47 + NY!H47 + NW!H47 + SE!H47 + SW!H47 + TEN!H47 + TEX!H47</f>
        <v>19.254776809999996</v>
      </c>
      <c r="I47" s="4">
        <f xml:space="preserve"> 0 + CAL!I47 + CAR!I47 + CENT!I47 + FLA!I47 + MIDA!I47 + MIDW!I47 + NE!I47 + NY!I47 + NW!I47 + SE!I47 + SW!I47 + TEN!I47 + TEX!I47</f>
        <v>19.469070480000003</v>
      </c>
      <c r="J47" s="4">
        <f xml:space="preserve"> 0 + CAL!J47 + CAR!J47 + CENT!J47 + FLA!J47 + MIDA!J47 + MIDW!J47 + NE!J47 + NY!J47 + NW!J47 + SE!J47 + SW!J47 + TEN!J47 + TEX!J47</f>
        <v>19.70168967</v>
      </c>
      <c r="K47" s="4">
        <f xml:space="preserve"> 0 + CAL!K47 + CAR!K47 + CENT!K47 + FLA!K47 + MIDA!K47 + MIDW!K47 + NE!K47 + NY!K47 + NW!K47 + SE!K47 + SW!K47 + TEN!K47 + TEX!K47</f>
        <v>19.948665960000007</v>
      </c>
      <c r="L47" s="4">
        <f xml:space="preserve"> 0 + CAL!L47 + CAR!L47 + CENT!L47 + FLA!L47 + MIDA!L47 + MIDW!L47 + NE!L47 + NY!L47 + NW!L47 + SE!L47 + SW!L47 + TEN!L47 + TEX!L47</f>
        <v>20.208508719999998</v>
      </c>
      <c r="M47" s="4">
        <f xml:space="preserve"> 0 + CAL!M47 + CAR!M47 + CENT!M47 + FLA!M47 + MIDA!M47 + MIDW!M47 + NE!M47 + NY!M47 + NW!M47 + SE!M47 + SW!M47 + TEN!M47 + TEX!M47</f>
        <v>20.481841890000002</v>
      </c>
      <c r="N47" s="4">
        <f xml:space="preserve"> 0 + CAL!N47 + CAR!N47 + CENT!N47 + FLA!N47 + MIDA!N47 + MIDW!N47 + NE!N47 + NY!N47 + NW!N47 + SE!N47 + SW!N47 + TEN!N47 + TEX!N47</f>
        <v>20.776891979999998</v>
      </c>
      <c r="O47" s="4">
        <f xml:space="preserve"> 0 + CAL!O47 + CAR!O47 + CENT!O47 + FLA!O47 + MIDA!O47 + MIDW!O47 + NE!O47 + NY!O47 + NW!O47 + SE!O47 + SW!O47 + TEN!O47 + TEX!O47</f>
        <v>21.091029000000002</v>
      </c>
      <c r="P47" s="4">
        <f xml:space="preserve"> 0 + CAL!P47 + CAR!P47 + CENT!P47 + FLA!P47 + MIDA!P47 + MIDW!P47 + NE!P47 + NY!P47 + NW!P47 + SE!P47 + SW!P47 + TEN!P47 + TEX!P47</f>
        <v>21.420796060000001</v>
      </c>
      <c r="Q47" s="4">
        <f xml:space="preserve"> 0 + CAL!Q47 + CAR!Q47 + CENT!Q47 + FLA!Q47 + MIDA!Q47 + MIDW!Q47 + NE!Q47 + NY!Q47 + NW!Q47 + SE!Q47 + SW!Q47 + TEN!Q47 + TEX!Q47</f>
        <v>21.767632140000003</v>
      </c>
      <c r="R47" s="4">
        <f xml:space="preserve"> 0 + CAL!R47 + CAR!R47 + CENT!R47 + FLA!R47 + MIDA!R47 + MIDW!R47 + NE!R47 + NY!R47 + NW!R47 + SE!R47 + SW!R47 + TEN!R47 + TEX!R47</f>
        <v>22.132557630000001</v>
      </c>
      <c r="S47" s="4">
        <f xml:space="preserve"> 0 + CAL!S47 + CAR!S47 + CENT!S47 + FLA!S47 + MIDA!S47 + MIDW!S47 + NE!S47 + NY!S47 + NW!S47 + SE!S47 + SW!S47 + TEN!S47 + TEX!S47</f>
        <v>22.515934870000002</v>
      </c>
      <c r="T47" s="4">
        <f xml:space="preserve"> 0 + CAL!T47 + CAR!T47 + CENT!T47 + FLA!T47 + MIDA!T47 + MIDW!T47 + NE!T47 + NY!T47 + NW!T47 + SE!T47 + SW!T47 + TEN!T47 + TEX!T47</f>
        <v>22.918341900000001</v>
      </c>
      <c r="U47" s="4">
        <f xml:space="preserve"> 0 + CAL!U47 + CAR!U47 + CENT!U47 + FLA!U47 + MIDA!U47 + MIDW!U47 + NE!U47 + NY!U47 + NW!U47 + SE!U47 + SW!U47 + TEN!U47 + TEX!U47</f>
        <v>23.340892479999997</v>
      </c>
      <c r="V47" s="4">
        <f xml:space="preserve"> 0 + CAL!V47 + CAR!V47 + CENT!V47 + FLA!V47 + MIDA!V47 + MIDW!V47 + NE!V47 + NY!V47 + NW!V47 + SE!V47 + SW!V47 + TEN!V47 + TEX!V47</f>
        <v>23.784739940000001</v>
      </c>
      <c r="W47" s="4">
        <f xml:space="preserve"> 0 + CAL!W47 + CAR!W47 + CENT!W47 + FLA!W47 + MIDA!W47 + MIDW!W47 + NE!W47 + NY!W47 + NW!W47 + SE!W47 + SW!W47 + TEN!W47 + TEX!W47</f>
        <v>24.250414559999996</v>
      </c>
      <c r="X47" s="4">
        <f xml:space="preserve"> 0 + CAL!X47 + CAR!X47 + CENT!X47 + FLA!X47 + MIDA!X47 + MIDW!X47 + NE!X47 + NY!X47 + NW!X47 + SE!X47 + SW!X47 + TEN!X47 + TEX!X47</f>
        <v>24.738646930000002</v>
      </c>
      <c r="Y47" s="4">
        <f xml:space="preserve"> 0 + CAL!Y47 + CAR!Y47 + CENT!Y47 + FLA!Y47 + MIDA!Y47 + MIDW!Y47 + NE!Y47 + NY!Y47 + NW!Y47 + SE!Y47 + SW!Y47 + TEN!Y47 + TEX!Y47</f>
        <v>25.250679419999997</v>
      </c>
      <c r="Z47" s="4">
        <f xml:space="preserve"> 0 + CAL!Z47 + CAR!Z47 + CENT!Z47 + FLA!Z47 + MIDA!Z47 + MIDW!Z47 + NE!Z47 + NY!Z47 + NW!Z47 + SE!Z47 + SW!Z47 + TEN!Z47 + TEX!Z47</f>
        <v>25.787932589999997</v>
      </c>
      <c r="AA47" s="4">
        <f xml:space="preserve"> 0 + CAL!AA47 + CAR!AA47 + CENT!AA47 + FLA!AA47 + MIDA!AA47 + MIDW!AA47 + NE!AA47 + NY!AA47 + NW!AA47 + SE!AA47 + SW!AA47 + TEN!AA47 + TEX!AA47</f>
        <v>26.35136284</v>
      </c>
      <c r="AB47" s="4">
        <f xml:space="preserve"> 0 + CAL!AB47 + CAR!AB47 + CENT!AB47 + FLA!AB47 + MIDA!AB47 + MIDW!AB47 + NE!AB47 + NY!AB47 + NW!AB47 + SE!AB47 + SW!AB47 + TEN!AB47 + TEX!AB47</f>
        <v>26.942980779999999</v>
      </c>
      <c r="AC47" s="4">
        <f xml:space="preserve"> 0 + CAL!AC47 + CAR!AC47 + CENT!AC47 + FLA!AC47 + MIDA!AC47 + MIDW!AC47 + NE!AC47 + NY!AC47 + NW!AC47 + SE!AC47 + SW!AC47 + TEN!AC47 + TEX!AC47</f>
        <v>27.562387829999995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tr">
        <f>CAL!A48</f>
        <v>Gas_MW</v>
      </c>
      <c r="B48" s="4">
        <f xml:space="preserve"> 0 + CAL!B48 + CAR!B48 + CENT!B48 + FLA!B48 + MIDA!B48 + MIDW!B48 + NE!B48 + NY!B48 + NW!B48 + SE!B48 + SW!B48 + TEN!B48 + TEX!B48</f>
        <v>400168.25</v>
      </c>
      <c r="C48" s="4">
        <f xml:space="preserve"> 0 + CAL!C48 + CAR!C48 + CENT!C48 + FLA!C48 + MIDA!C48 + MIDW!C48 + NE!C48 + NY!C48 + NW!C48 + SE!C48 + SW!C48 + TEN!C48 + TEX!C48</f>
        <v>416702.13002953003</v>
      </c>
      <c r="D48" s="4">
        <f xml:space="preserve"> 0 + CAL!D48 + CAR!D48 + CENT!D48 + FLA!D48 + MIDA!D48 + MIDW!D48 + NE!D48 + NY!D48 + NW!D48 + SE!D48 + SW!D48 + TEN!D48 + TEX!D48</f>
        <v>436641.01534779003</v>
      </c>
      <c r="E48" s="4">
        <f xml:space="preserve"> 0 + CAL!E48 + CAR!E48 + CENT!E48 + FLA!E48 + MIDA!E48 + MIDW!E48 + NE!E48 + NY!E48 + NW!E48 + SE!E48 + SW!E48 + TEN!E48 + TEX!E48</f>
        <v>457738.50668306008</v>
      </c>
      <c r="F48" s="4">
        <f xml:space="preserve"> 0 + CAL!F48 + CAR!F48 + CENT!F48 + FLA!F48 + MIDA!F48 + MIDW!F48 + NE!F48 + NY!F48 + NW!F48 + SE!F48 + SW!F48 + TEN!F48 + TEX!F48</f>
        <v>479550.52982523001</v>
      </c>
      <c r="G48" s="4">
        <f xml:space="preserve"> 0 + CAL!G48 + CAR!G48 + CENT!G48 + FLA!G48 + MIDA!G48 + MIDW!G48 + NE!G48 + NY!G48 + NW!G48 + SE!G48 + SW!G48 + TEN!G48 + TEX!G48</f>
        <v>501737.3063357799</v>
      </c>
      <c r="H48" s="4">
        <f xml:space="preserve"> 0 + CAL!H48 + CAR!H48 + CENT!H48 + FLA!H48 + MIDA!H48 + MIDW!H48 + NE!H48 + NY!H48 + NW!H48 + SE!H48 + SW!H48 + TEN!H48 + TEX!H48</f>
        <v>524377.98474322993</v>
      </c>
      <c r="I48" s="4">
        <f xml:space="preserve"> 0 + CAL!I48 + CAR!I48 + CENT!I48 + FLA!I48 + MIDA!I48 + MIDW!I48 + NE!I48 + NY!I48 + NW!I48 + SE!I48 + SW!I48 + TEN!I48 + TEX!I48</f>
        <v>547639.36010178993</v>
      </c>
      <c r="J48" s="4">
        <f xml:space="preserve"> 0 + CAL!J48 + CAR!J48 + CENT!J48 + FLA!J48 + MIDA!J48 + MIDW!J48 + NE!J48 + NY!J48 + NW!J48 + SE!J48 + SW!J48 + TEN!J48 + TEX!J48</f>
        <v>571407.06199850002</v>
      </c>
      <c r="K48" s="4">
        <f xml:space="preserve"> 0 + CAL!K48 + CAR!K48 + CENT!K48 + FLA!K48 + MIDA!K48 + MIDW!K48 + NE!K48 + NY!K48 + NW!K48 + SE!K48 + SW!K48 + TEN!K48 + TEX!K48</f>
        <v>595304.6955154899</v>
      </c>
      <c r="L48" s="4">
        <f xml:space="preserve"> 0 + CAL!L48 + CAR!L48 + CENT!L48 + FLA!L48 + MIDA!L48 + MIDW!L48 + NE!L48 + NY!L48 + NW!L48 + SE!L48 + SW!L48 + TEN!L48 + TEX!L48</f>
        <v>619511.9683699701</v>
      </c>
      <c r="M48" s="4">
        <f xml:space="preserve"> 0 + CAL!M48 + CAR!M48 + CENT!M48 + FLA!M48 + MIDA!M48 + MIDW!M48 + NE!M48 + NY!M48 + NW!M48 + SE!M48 + SW!M48 + TEN!M48 + TEX!M48</f>
        <v>644841.32927052001</v>
      </c>
      <c r="N48" s="4">
        <f xml:space="preserve"> 0 + CAL!N48 + CAR!N48 + CENT!N48 + FLA!N48 + MIDA!N48 + MIDW!N48 + NE!N48 + NY!N48 + NW!N48 + SE!N48 + SW!N48 + TEN!N48 + TEX!N48</f>
        <v>670827.62334264989</v>
      </c>
      <c r="O48" s="4">
        <f xml:space="preserve"> 0 + CAL!O48 + CAR!O48 + CENT!O48 + FLA!O48 + MIDA!O48 + MIDW!O48 + NE!O48 + NY!O48 + NW!O48 + SE!O48 + SW!O48 + TEN!O48 + TEX!O48</f>
        <v>697075.23994241003</v>
      </c>
      <c r="P48" s="4">
        <f xml:space="preserve"> 0 + CAL!P48 + CAR!P48 + CENT!P48 + FLA!P48 + MIDA!P48 + MIDW!P48 + NE!P48 + NY!P48 + NW!P48 + SE!P48 + SW!P48 + TEN!P48 + TEX!P48</f>
        <v>723567.33822305989</v>
      </c>
      <c r="Q48" s="4">
        <f xml:space="preserve"> 0 + CAL!Q48 + CAR!Q48 + CENT!Q48 + FLA!Q48 + MIDA!Q48 + MIDW!Q48 + NE!Q48 + NY!Q48 + NW!Q48 + SE!Q48 + SW!Q48 + TEN!Q48 + TEX!Q48</f>
        <v>750398.07142590976</v>
      </c>
      <c r="R48" s="4">
        <f xml:space="preserve"> 0 + CAL!R48 + CAR!R48 + CENT!R48 + FLA!R48 + MIDA!R48 + MIDW!R48 + NE!R48 + NY!R48 + NW!R48 + SE!R48 + SW!R48 + TEN!R48 + TEX!R48</f>
        <v>777502.92111473996</v>
      </c>
      <c r="S48" s="4">
        <f xml:space="preserve"> 0 + CAL!S48 + CAR!S48 + CENT!S48 + FLA!S48 + MIDA!S48 + MIDW!S48 + NE!S48 + NY!S48 + NW!S48 + SE!S48 + SW!S48 + TEN!S48 + TEX!S48</f>
        <v>804876.24858139013</v>
      </c>
      <c r="T48" s="4">
        <f xml:space="preserve"> 0 + CAL!T48 + CAR!T48 + CENT!T48 + FLA!T48 + MIDA!T48 + MIDW!T48 + NE!T48 + NY!T48 + NW!T48 + SE!T48 + SW!T48 + TEN!T48 + TEX!T48</f>
        <v>832611.55619536992</v>
      </c>
      <c r="U48" s="4">
        <f xml:space="preserve"> 0 + CAL!U48 + CAR!U48 + CENT!U48 + FLA!U48 + MIDA!U48 + MIDW!U48 + NE!U48 + NY!U48 + NW!U48 + SE!U48 + SW!U48 + TEN!U48 + TEX!U48</f>
        <v>860672.62607503007</v>
      </c>
      <c r="V48" s="4">
        <f xml:space="preserve"> 0 + CAL!V48 + CAR!V48 + CENT!V48 + FLA!V48 + MIDA!V48 + MIDW!V48 + NE!V48 + NY!V48 + NW!V48 + SE!V48 + SW!V48 + TEN!V48 + TEX!V48</f>
        <v>888968.43027199025</v>
      </c>
      <c r="W48" s="4">
        <f xml:space="preserve"> 0 + CAL!W48 + CAR!W48 + CENT!W48 + FLA!W48 + MIDA!W48 + MIDW!W48 + NE!W48 + NY!W48 + NW!W48 + SE!W48 + SW!W48 + TEN!W48 + TEX!W48</f>
        <v>917684.38978160999</v>
      </c>
      <c r="X48" s="4">
        <f xml:space="preserve"> 0 + CAL!X48 + CAR!X48 + CENT!X48 + FLA!X48 + MIDA!X48 + MIDW!X48 + NE!X48 + NY!X48 + NW!X48 + SE!X48 + SW!X48 + TEN!X48 + TEX!X48</f>
        <v>946739.36367323995</v>
      </c>
      <c r="Y48" s="4">
        <f xml:space="preserve"> 0 + CAL!Y48 + CAR!Y48 + CENT!Y48 + FLA!Y48 + MIDA!Y48 + MIDW!Y48 + NE!Y48 + NY!Y48 + NW!Y48 + SE!Y48 + SW!Y48 + TEN!Y48 + TEX!Y48</f>
        <v>976183.74280905002</v>
      </c>
      <c r="Z48" s="4">
        <f xml:space="preserve"> 0 + CAL!Z48 + CAR!Z48 + CENT!Z48 + FLA!Z48 + MIDA!Z48 + MIDW!Z48 + NE!Z48 + NY!Z48 + NW!Z48 + SE!Z48 + SW!Z48 + TEN!Z48 + TEX!Z48</f>
        <v>1005993.6521016901</v>
      </c>
      <c r="AA48" s="4">
        <f xml:space="preserve"> 0 + CAL!AA48 + CAR!AA48 + CENT!AA48 + FLA!AA48 + MIDA!AA48 + MIDW!AA48 + NE!AA48 + NY!AA48 + NW!AA48 + SE!AA48 + SW!AA48 + TEN!AA48 + TEX!AA48</f>
        <v>1036127.76850453</v>
      </c>
      <c r="AB48" s="4">
        <f xml:space="preserve"> 0 + CAL!AB48 + CAR!AB48 + CENT!AB48 + FLA!AB48 + MIDA!AB48 + MIDW!AB48 + NE!AB48 + NY!AB48 + NW!AB48 + SE!AB48 + SW!AB48 + TEN!AB48 + TEX!AB48</f>
        <v>1066690.7171146001</v>
      </c>
      <c r="AC48" s="4">
        <f xml:space="preserve"> 0 + CAL!AC48 + CAR!AC48 + CENT!AC48 + FLA!AC48 + MIDA!AC48 + MIDW!AC48 + NE!AC48 + NY!AC48 + NW!AC48 + SE!AC48 + SW!AC48 + TEN!AC48 + TEX!AC48</f>
        <v>1097641.2003464201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tr">
        <f>CAL!A49</f>
        <v>Gas_Demand_MWh</v>
      </c>
      <c r="B49" s="4">
        <f xml:space="preserve"> 0 + CAL!B49 + CAR!B49 + CENT!B49 + FLA!B49 + MIDA!B49 + MIDW!B49 + NE!B49 + NY!B49 + NW!B49 + SE!B49 + SW!B49 + TEN!B49 + TEX!B49</f>
        <v>1534569586.806174</v>
      </c>
      <c r="C49" s="4">
        <f xml:space="preserve"> 0 + CAL!C49 + CAR!C49 + CENT!C49 + FLA!C49 + MIDA!C49 + MIDW!C49 + NE!C49 + NY!C49 + NW!C49 + SE!C49 + SW!C49 + TEN!C49 + TEX!C49</f>
        <v>1672641841.3638463</v>
      </c>
      <c r="D49" s="4">
        <f xml:space="preserve"> 0 + CAL!D49 + CAR!D49 + CENT!D49 + FLA!D49 + MIDA!D49 + MIDW!D49 + NE!D49 + NY!D49 + NW!D49 + SE!D49 + SW!D49 + TEN!D49 + TEX!D49</f>
        <v>1810838798.3148458</v>
      </c>
      <c r="E49" s="4">
        <f xml:space="preserve"> 0 + CAL!E49 + CAR!E49 + CENT!E49 + FLA!E49 + MIDA!E49 + MIDW!E49 + NE!E49 + NY!E49 + NW!E49 + SE!E49 + SW!E49 + TEN!E49 + TEX!E49</f>
        <v>1948778846.2503901</v>
      </c>
      <c r="F49" s="4">
        <f xml:space="preserve"> 0 + CAL!F49 + CAR!F49 + CENT!F49 + FLA!F49 + MIDA!F49 + MIDW!F49 + NE!F49 + NY!F49 + NW!F49 + SE!F49 + SW!F49 + TEN!F49 + TEX!F49</f>
        <v>2086963192.6661286</v>
      </c>
      <c r="G49" s="4">
        <f xml:space="preserve"> 0 + CAL!G49 + CAR!G49 + CENT!G49 + FLA!G49 + MIDA!G49 + MIDW!G49 + NE!G49 + NY!G49 + NW!G49 + SE!G49 + SW!G49 + TEN!G49 + TEX!G49</f>
        <v>2225304078.9613209</v>
      </c>
      <c r="H49" s="4">
        <f xml:space="preserve"> 0 + CAL!H49 + CAR!H49 + CENT!H49 + FLA!H49 + MIDA!H49 + MIDW!H49 + NE!H49 + NY!H49 + NW!H49 + SE!H49 + SW!H49 + TEN!H49 + TEX!H49</f>
        <v>2363467480.53338</v>
      </c>
      <c r="I49" s="4">
        <f xml:space="preserve"> 0 + CAL!I49 + CAR!I49 + CENT!I49 + FLA!I49 + MIDA!I49 + MIDW!I49 + NE!I49 + NY!I49 + NW!I49 + SE!I49 + SW!I49 + TEN!I49 + TEX!I49</f>
        <v>2501916900.0040812</v>
      </c>
      <c r="J49" s="4">
        <f xml:space="preserve"> 0 + CAL!J49 + CAR!J49 + CENT!J49 + FLA!J49 + MIDA!J49 + MIDW!J49 + NE!J49 + NY!J49 + NW!J49 + SE!J49 + SW!J49 + TEN!J49 + TEX!J49</f>
        <v>2641056940.1213393</v>
      </c>
      <c r="K49" s="4">
        <f xml:space="preserve"> 0 + CAL!K49 + CAR!K49 + CENT!K49 + FLA!K49 + MIDA!K49 + MIDW!K49 + NE!K49 + NY!K49 + NW!K49 + SE!K49 + SW!K49 + TEN!K49 + TEX!K49</f>
        <v>2780530918.9334202</v>
      </c>
      <c r="L49" s="4">
        <f xml:space="preserve"> 0 + CAL!L49 + CAR!L49 + CENT!L49 + FLA!L49 + MIDA!L49 + MIDW!L49 + NE!L49 + NY!L49 + NW!L49 + SE!L49 + SW!L49 + TEN!L49 + TEX!L49</f>
        <v>2920609953.222662</v>
      </c>
      <c r="M49" s="4">
        <f xml:space="preserve"> 0 + CAL!M49 + CAR!M49 + CENT!M49 + FLA!M49 + MIDA!M49 + MIDW!M49 + NE!M49 + NY!M49 + NW!M49 + SE!M49 + SW!M49 + TEN!M49 + TEX!M49</f>
        <v>3061353900.9523091</v>
      </c>
      <c r="N49" s="4">
        <f xml:space="preserve"> 0 + CAL!N49 + CAR!N49 + CENT!N49 + FLA!N49 + MIDA!N49 + MIDW!N49 + NE!N49 + NY!N49 + NW!N49 + SE!N49 + SW!N49 + TEN!N49 + TEX!N49</f>
        <v>3202646410.8110514</v>
      </c>
      <c r="O49" s="4">
        <f xml:space="preserve"> 0 + CAL!O49 + CAR!O49 + CENT!O49 + FLA!O49 + MIDA!O49 + MIDW!O49 + NE!O49 + NY!O49 + NW!O49 + SE!O49 + SW!O49 + TEN!O49 + TEX!O49</f>
        <v>3344759440.2109442</v>
      </c>
      <c r="P49" s="4">
        <f xml:space="preserve"> 0 + CAL!P49 + CAR!P49 + CENT!P49 + FLA!P49 + MIDA!P49 + MIDW!P49 + NE!P49 + NY!P49 + NW!P49 + SE!P49 + SW!P49 + TEN!P49 + TEX!P49</f>
        <v>3487651179.1326051</v>
      </c>
      <c r="Q49" s="4">
        <f xml:space="preserve"> 0 + CAL!Q49 + CAR!Q49 + CENT!Q49 + FLA!Q49 + MIDA!Q49 + MIDW!Q49 + NE!Q49 + NY!Q49 + NW!Q49 + SE!Q49 + SW!Q49 + TEN!Q49 + TEX!Q49</f>
        <v>3631422316.0910387</v>
      </c>
      <c r="R49" s="4">
        <f xml:space="preserve"> 0 + CAL!R49 + CAR!R49 + CENT!R49 + FLA!R49 + MIDA!R49 + MIDW!R49 + NE!R49 + NY!R49 + NW!R49 + SE!R49 + SW!R49 + TEN!R49 + TEX!R49</f>
        <v>3776186094.3624697</v>
      </c>
      <c r="S49" s="4">
        <f xml:space="preserve"> 0 + CAL!S49 + CAR!S49 + CENT!S49 + FLA!S49 + MIDA!S49 + MIDW!S49 + NE!S49 + NY!S49 + NW!S49 + SE!S49 + SW!S49 + TEN!S49 + TEX!S49</f>
        <v>3921930156.686039</v>
      </c>
      <c r="T49" s="4">
        <f xml:space="preserve"> 0 + CAL!T49 + CAR!T49 + CENT!T49 + FLA!T49 + MIDA!T49 + MIDW!T49 + NE!T49 + NY!T49 + NW!T49 + SE!T49 + SW!T49 + TEN!T49 + TEX!T49</f>
        <v>4068794270.1871042</v>
      </c>
      <c r="U49" s="4">
        <f xml:space="preserve"> 0 + CAL!U49 + CAR!U49 + CENT!U49 + FLA!U49 + MIDA!U49 + MIDW!U49 + NE!U49 + NY!U49 + NW!U49 + SE!U49 + SW!U49 + TEN!U49 + TEX!U49</f>
        <v>4216879956.463192</v>
      </c>
      <c r="V49" s="4">
        <f xml:space="preserve"> 0 + CAL!V49 + CAR!V49 + CENT!V49 + FLA!V49 + MIDA!V49 + MIDW!V49 + NE!V49 + NY!V49 + NW!V49 + SE!V49 + SW!V49 + TEN!V49 + TEX!V49</f>
        <v>4366046305.2529469</v>
      </c>
      <c r="W49" s="4">
        <f xml:space="preserve"> 0 + CAL!W49 + CAR!W49 + CENT!W49 + FLA!W49 + MIDA!W49 + MIDW!W49 + NE!W49 + NY!W49 + NW!W49 + SE!W49 + SW!W49 + TEN!W49 + TEX!W49</f>
        <v>4516726296.2269058</v>
      </c>
      <c r="X49" s="4">
        <f xml:space="preserve"> 0 + CAL!X49 + CAR!X49 + CENT!X49 + FLA!X49 + MIDA!X49 + MIDW!X49 + NE!X49 + NY!X49 + NW!X49 + SE!X49 + SW!X49 + TEN!X49 + TEX!X49</f>
        <v>4668877984.2992868</v>
      </c>
      <c r="Y49" s="4">
        <f xml:space="preserve"> 0 + CAL!Y49 + CAR!Y49 + CENT!Y49 + FLA!Y49 + MIDA!Y49 + MIDW!Y49 + NE!Y49 + NY!Y49 + NW!Y49 + SE!Y49 + SW!Y49 + TEN!Y49 + TEX!Y49</f>
        <v>4822477104.3921995</v>
      </c>
      <c r="Z49" s="4">
        <f xml:space="preserve"> 0 + CAL!Z49 + CAR!Z49 + CENT!Z49 + FLA!Z49 + MIDA!Z49 + MIDW!Z49 + NE!Z49 + NY!Z49 + NW!Z49 + SE!Z49 + SW!Z49 + TEN!Z49 + TEX!Z49</f>
        <v>4977668550.2411518</v>
      </c>
      <c r="AA49" s="4">
        <f xml:space="preserve"> 0 + CAL!AA49 + CAR!AA49 + CENT!AA49 + FLA!AA49 + MIDA!AA49 + MIDW!AA49 + NE!AA49 + NY!AA49 + NW!AA49 + SE!AA49 + SW!AA49 + TEN!AA49 + TEX!AA49</f>
        <v>5134520005.8363657</v>
      </c>
      <c r="AB49" s="4">
        <f xml:space="preserve"> 0 + CAL!AB49 + CAR!AB49 + CENT!AB49 + FLA!AB49 + MIDA!AB49 + MIDW!AB49 + NE!AB49 + NY!AB49 + NW!AB49 + SE!AB49 + SW!AB49 + TEN!AB49 + TEX!AB49</f>
        <v>5293077060.0040359</v>
      </c>
      <c r="AC49" s="4">
        <f xml:space="preserve"> 0 + CAL!AC49 + CAR!AC49 + CENT!AC49 + FLA!AC49 + MIDA!AC49 + MIDW!AC49 + NE!AC49 + NY!AC49 + NW!AC49 + SE!AC49 + SW!AC49 + TEN!AC49 + TEX!AC49</f>
        <v>5453419299.8044062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tr">
        <f>CAL!A50</f>
        <v>Gas_Supply_MWh</v>
      </c>
      <c r="B50" s="4">
        <f xml:space="preserve"> 0 + CAL!B50 + CAR!B50 + CENT!B50 + FLA!B50 + MIDA!B50 + MIDW!B50 + NE!B50 + NY!B50 + NW!B50 + SE!B50 + SW!B50 + TEN!B50 + TEX!B50</f>
        <v>1534569586.806174</v>
      </c>
      <c r="C50" s="4">
        <f xml:space="preserve"> 0 + CAL!C50 + CAR!C50 + CENT!C50 + FLA!C50 + MIDA!C50 + MIDW!C50 + NE!C50 + NY!C50 + NW!C50 + SE!C50 + SW!C50 + TEN!C50 + TEX!C50</f>
        <v>1672641841.3638463</v>
      </c>
      <c r="D50" s="4">
        <f xml:space="preserve"> 0 + CAL!D50 + CAR!D50 + CENT!D50 + FLA!D50 + MIDA!D50 + MIDW!D50 + NE!D50 + NY!D50 + NW!D50 + SE!D50 + SW!D50 + TEN!D50 + TEX!D50</f>
        <v>1810838798.3148458</v>
      </c>
      <c r="E50" s="4">
        <f xml:space="preserve"> 0 + CAL!E50 + CAR!E50 + CENT!E50 + FLA!E50 + MIDA!E50 + MIDW!E50 + NE!E50 + NY!E50 + NW!E50 + SE!E50 + SW!E50 + TEN!E50 + TEX!E50</f>
        <v>1948778846.2503901</v>
      </c>
      <c r="F50" s="4">
        <f xml:space="preserve"> 0 + CAL!F50 + CAR!F50 + CENT!F50 + FLA!F50 + MIDA!F50 + MIDW!F50 + NE!F50 + NY!F50 + NW!F50 + SE!F50 + SW!F50 + TEN!F50 + TEX!F50</f>
        <v>2086963192.6661286</v>
      </c>
      <c r="G50" s="4">
        <f xml:space="preserve"> 0 + CAL!G50 + CAR!G50 + CENT!G50 + FLA!G50 + MIDA!G50 + MIDW!G50 + NE!G50 + NY!G50 + NW!G50 + SE!G50 + SW!G50 + TEN!G50 + TEX!G50</f>
        <v>2225304078.9613209</v>
      </c>
      <c r="H50" s="4">
        <f xml:space="preserve"> 0 + CAL!H50 + CAR!H50 + CENT!H50 + FLA!H50 + MIDA!H50 + MIDW!H50 + NE!H50 + NY!H50 + NW!H50 + SE!H50 + SW!H50 + TEN!H50 + TEX!H50</f>
        <v>2363467480.53338</v>
      </c>
      <c r="I50" s="4">
        <f xml:space="preserve"> 0 + CAL!I50 + CAR!I50 + CENT!I50 + FLA!I50 + MIDA!I50 + MIDW!I50 + NE!I50 + NY!I50 + NW!I50 + SE!I50 + SW!I50 + TEN!I50 + TEX!I50</f>
        <v>2501916900.0040812</v>
      </c>
      <c r="J50" s="4">
        <f xml:space="preserve"> 0 + CAL!J50 + CAR!J50 + CENT!J50 + FLA!J50 + MIDA!J50 + MIDW!J50 + NE!J50 + NY!J50 + NW!J50 + SE!J50 + SW!J50 + TEN!J50 + TEX!J50</f>
        <v>2641056940.1213393</v>
      </c>
      <c r="K50" s="4">
        <f xml:space="preserve"> 0 + CAL!K50 + CAR!K50 + CENT!K50 + FLA!K50 + MIDA!K50 + MIDW!K50 + NE!K50 + NY!K50 + NW!K50 + SE!K50 + SW!K50 + TEN!K50 + TEX!K50</f>
        <v>2780530918.9334202</v>
      </c>
      <c r="L50" s="4">
        <f xml:space="preserve"> 0 + CAL!L50 + CAR!L50 + CENT!L50 + FLA!L50 + MIDA!L50 + MIDW!L50 + NE!L50 + NY!L50 + NW!L50 + SE!L50 + SW!L50 + TEN!L50 + TEX!L50</f>
        <v>2920609953.222662</v>
      </c>
      <c r="M50" s="4">
        <f xml:space="preserve"> 0 + CAL!M50 + CAR!M50 + CENT!M50 + FLA!M50 + MIDA!M50 + MIDW!M50 + NE!M50 + NY!M50 + NW!M50 + SE!M50 + SW!M50 + TEN!M50 + TEX!M50</f>
        <v>3061353900.9523091</v>
      </c>
      <c r="N50" s="4">
        <f xml:space="preserve"> 0 + CAL!N50 + CAR!N50 + CENT!N50 + FLA!N50 + MIDA!N50 + MIDW!N50 + NE!N50 + NY!N50 + NW!N50 + SE!N50 + SW!N50 + TEN!N50 + TEX!N50</f>
        <v>3202646410.8110514</v>
      </c>
      <c r="O50" s="4">
        <f xml:space="preserve"> 0 + CAL!O50 + CAR!O50 + CENT!O50 + FLA!O50 + MIDA!O50 + MIDW!O50 + NE!O50 + NY!O50 + NW!O50 + SE!O50 + SW!O50 + TEN!O50 + TEX!O50</f>
        <v>3344759440.2109442</v>
      </c>
      <c r="P50" s="4">
        <f xml:space="preserve"> 0 + CAL!P50 + CAR!P50 + CENT!P50 + FLA!P50 + MIDA!P50 + MIDW!P50 + NE!P50 + NY!P50 + NW!P50 + SE!P50 + SW!P50 + TEN!P50 + TEX!P50</f>
        <v>3487651179.1326051</v>
      </c>
      <c r="Q50" s="4">
        <f xml:space="preserve"> 0 + CAL!Q50 + CAR!Q50 + CENT!Q50 + FLA!Q50 + MIDA!Q50 + MIDW!Q50 + NE!Q50 + NY!Q50 + NW!Q50 + SE!Q50 + SW!Q50 + TEN!Q50 + TEX!Q50</f>
        <v>3631422316.0910387</v>
      </c>
      <c r="R50" s="4">
        <f xml:space="preserve"> 0 + CAL!R50 + CAR!R50 + CENT!R50 + FLA!R50 + MIDA!R50 + MIDW!R50 + NE!R50 + NY!R50 + NW!R50 + SE!R50 + SW!R50 + TEN!R50 + TEX!R50</f>
        <v>3776186094.3624697</v>
      </c>
      <c r="S50" s="4">
        <f xml:space="preserve"> 0 + CAL!S50 + CAR!S50 + CENT!S50 + FLA!S50 + MIDA!S50 + MIDW!S50 + NE!S50 + NY!S50 + NW!S50 + SE!S50 + SW!S50 + TEN!S50 + TEX!S50</f>
        <v>3921930156.686039</v>
      </c>
      <c r="T50" s="4">
        <f xml:space="preserve"> 0 + CAL!T50 + CAR!T50 + CENT!T50 + FLA!T50 + MIDA!T50 + MIDW!T50 + NE!T50 + NY!T50 + NW!T50 + SE!T50 + SW!T50 + TEN!T50 + TEX!T50</f>
        <v>4068794270.1871042</v>
      </c>
      <c r="U50" s="4">
        <f xml:space="preserve"> 0 + CAL!U50 + CAR!U50 + CENT!U50 + FLA!U50 + MIDA!U50 + MIDW!U50 + NE!U50 + NY!U50 + NW!U50 + SE!U50 + SW!U50 + TEN!U50 + TEX!U50</f>
        <v>4216879956.463192</v>
      </c>
      <c r="V50" s="4">
        <f xml:space="preserve"> 0 + CAL!V50 + CAR!V50 + CENT!V50 + FLA!V50 + MIDA!V50 + MIDW!V50 + NE!V50 + NY!V50 + NW!V50 + SE!V50 + SW!V50 + TEN!V50 + TEX!V50</f>
        <v>4366046305.2529469</v>
      </c>
      <c r="W50" s="4">
        <f xml:space="preserve"> 0 + CAL!W50 + CAR!W50 + CENT!W50 + FLA!W50 + MIDA!W50 + MIDW!W50 + NE!W50 + NY!W50 + NW!W50 + SE!W50 + SW!W50 + TEN!W50 + TEX!W50</f>
        <v>4516726296.2269058</v>
      </c>
      <c r="X50" s="4">
        <f xml:space="preserve"> 0 + CAL!X50 + CAR!X50 + CENT!X50 + FLA!X50 + MIDA!X50 + MIDW!X50 + NE!X50 + NY!X50 + NW!X50 + SE!X50 + SW!X50 + TEN!X50 + TEX!X50</f>
        <v>4668877984.2992868</v>
      </c>
      <c r="Y50" s="4">
        <f xml:space="preserve"> 0 + CAL!Y50 + CAR!Y50 + CENT!Y50 + FLA!Y50 + MIDA!Y50 + MIDW!Y50 + NE!Y50 + NY!Y50 + NW!Y50 + SE!Y50 + SW!Y50 + TEN!Y50 + TEX!Y50</f>
        <v>4822477104.3921995</v>
      </c>
      <c r="Z50" s="4">
        <f xml:space="preserve"> 0 + CAL!Z50 + CAR!Z50 + CENT!Z50 + FLA!Z50 + MIDA!Z50 + MIDW!Z50 + NE!Z50 + NY!Z50 + NW!Z50 + SE!Z50 + SW!Z50 + TEN!Z50 + TEX!Z50</f>
        <v>4977668550.2411518</v>
      </c>
      <c r="AA50" s="4">
        <f xml:space="preserve"> 0 + CAL!AA50 + CAR!AA50 + CENT!AA50 + FLA!AA50 + MIDA!AA50 + MIDW!AA50 + NE!AA50 + NY!AA50 + NW!AA50 + SE!AA50 + SW!AA50 + TEN!AA50 + TEX!AA50</f>
        <v>5134520005.8363657</v>
      </c>
      <c r="AB50" s="4">
        <f xml:space="preserve"> 0 + CAL!AB50 + CAR!AB50 + CENT!AB50 + FLA!AB50 + MIDA!AB50 + MIDW!AB50 + NE!AB50 + NY!AB50 + NW!AB50 + SE!AB50 + SW!AB50 + TEN!AB50 + TEX!AB50</f>
        <v>5293077060.0040359</v>
      </c>
      <c r="AC50" s="4">
        <f xml:space="preserve"> 0 + CAL!AC50 + CAR!AC50 + CENT!AC50 + FLA!AC50 + MIDA!AC50 + MIDW!AC50 + NE!AC50 + NY!AC50 + NW!AC50 + SE!AC50 + SW!AC50 + TEN!AC50 + TEX!AC50</f>
        <v>5453419299.8044062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tr">
        <f>CAL!A51</f>
        <v>Gas_Cost</v>
      </c>
      <c r="B51" s="4">
        <f xml:space="preserve"> 0 + CAL!B51 + CAR!B51 + CENT!B51 + FLA!B51 + MIDA!B51 + MIDW!B51 + NE!B51 + NY!B51 + NW!B51 + SE!B51 + SW!B51 + TEN!B51 + TEX!B51</f>
        <v>113330.59433928001</v>
      </c>
      <c r="C51" s="4">
        <f xml:space="preserve"> 0 + CAL!C51 + CAR!C51 + CENT!C51 + FLA!C51 + MIDA!C51 + MIDW!C51 + NE!C51 + NY!C51 + NW!C51 + SE!C51 + SW!C51 + TEN!C51 + TEX!C51</f>
        <v>119835.00887124</v>
      </c>
      <c r="D51" s="4">
        <f xml:space="preserve"> 0 + CAL!D51 + CAR!D51 + CENT!D51 + FLA!D51 + MIDA!D51 + MIDW!D51 + NE!D51 + NY!D51 + NW!D51 + SE!D51 + SW!D51 + TEN!D51 + TEX!D51</f>
        <v>126988.18444799</v>
      </c>
      <c r="E51" s="4">
        <f xml:space="preserve"> 0 + CAL!E51 + CAR!E51 + CENT!E51 + FLA!E51 + MIDA!E51 + MIDW!E51 + NE!E51 + NY!E51 + NW!E51 + SE!E51 + SW!E51 + TEN!E51 + TEX!E51</f>
        <v>134354.80714315001</v>
      </c>
      <c r="F51" s="4">
        <f xml:space="preserve"> 0 + CAL!F51 + CAR!F51 + CENT!F51 + FLA!F51 + MIDA!F51 + MIDW!F51 + NE!F51 + NY!F51 + NW!F51 + SE!F51 + SW!F51 + TEN!F51 + TEX!F51</f>
        <v>141862.89308586001</v>
      </c>
      <c r="G51" s="4">
        <f xml:space="preserve"> 0 + CAL!G51 + CAR!G51 + CENT!G51 + FLA!G51 + MIDA!G51 + MIDW!G51 + NE!G51 + NY!G51 + NW!G51 + SE!G51 + SW!G51 + TEN!G51 + TEX!G51</f>
        <v>149445.86607138999</v>
      </c>
      <c r="H51" s="4">
        <f xml:space="preserve"> 0 + CAL!H51 + CAR!H51 + CENT!H51 + FLA!H51 + MIDA!H51 + MIDW!H51 + NE!H51 + NY!H51 + NW!H51 + SE!H51 + SW!H51 + TEN!H51 + TEX!H51</f>
        <v>157110.58546604001</v>
      </c>
      <c r="I51" s="4">
        <f xml:space="preserve"> 0 + CAL!I51 + CAR!I51 + CENT!I51 + FLA!I51 + MIDA!I51 + MIDW!I51 + NE!I51 + NY!I51 + NW!I51 + SE!I51 + SW!I51 + TEN!I51 + TEX!I51</f>
        <v>164899.99141006</v>
      </c>
      <c r="J51" s="4">
        <f xml:space="preserve"> 0 + CAL!J51 + CAR!J51 + CENT!J51 + FLA!J51 + MIDA!J51 + MIDW!J51 + NE!J51 + NY!J51 + NW!J51 + SE!J51 + SW!J51 + TEN!J51 + TEX!J51</f>
        <v>172802.26723703003</v>
      </c>
      <c r="K51" s="4">
        <f xml:space="preserve"> 0 + CAL!K51 + CAR!K51 + CENT!K51 + FLA!K51 + MIDA!K51 + MIDW!K51 + NE!K51 + NY!K51 + NW!K51 + SE!K51 + SW!K51 + TEN!K51 + TEX!K51</f>
        <v>180737.33113746997</v>
      </c>
      <c r="L51" s="4">
        <f xml:space="preserve"> 0 + CAL!L51 + CAR!L51 + CENT!L51 + FLA!L51 + MIDA!L51 + MIDW!L51 + NE!L51 + NY!L51 + NW!L51 + SE!L51 + SW!L51 + TEN!L51 + TEX!L51</f>
        <v>188745.87776836997</v>
      </c>
      <c r="M51" s="4">
        <f xml:space="preserve"> 0 + CAL!M51 + CAR!M51 + CENT!M51 + FLA!M51 + MIDA!M51 + MIDW!M51 + NE!M51 + NY!M51 + NW!M51 + SE!M51 + SW!M51 + TEN!M51 + TEX!M51</f>
        <v>196983.43879156007</v>
      </c>
      <c r="N51" s="4">
        <f xml:space="preserve"> 0 + CAL!N51 + CAR!N51 + CENT!N51 + FLA!N51 + MIDA!N51 + MIDW!N51 + NE!N51 + NY!N51 + NW!N51 + SE!N51 + SW!N51 + TEN!N51 + TEX!N51</f>
        <v>205358.96420679</v>
      </c>
      <c r="O51" s="4">
        <f xml:space="preserve"> 0 + CAL!O51 + CAR!O51 + CENT!O51 + FLA!O51 + MIDA!O51 + MIDW!O51 + NE!O51 + NY!O51 + NW!O51 + SE!O51 + SW!O51 + TEN!O51 + TEX!O51</f>
        <v>213804.06697366995</v>
      </c>
      <c r="P51" s="4">
        <f xml:space="preserve"> 0 + CAL!P51 + CAR!P51 + CENT!P51 + FLA!P51 + MIDA!P51 + MIDW!P51 + NE!P51 + NY!P51 + NW!P51 + SE!P51 + SW!P51 + TEN!P51 + TEX!P51</f>
        <v>222314.53326365998</v>
      </c>
      <c r="Q51" s="4">
        <f xml:space="preserve"> 0 + CAL!Q51 + CAR!Q51 + CENT!Q51 + FLA!Q51 + MIDA!Q51 + MIDW!Q51 + NE!Q51 + NY!Q51 + NW!Q51 + SE!Q51 + SW!Q51 + TEN!Q51 + TEX!Q51</f>
        <v>230910.67490653996</v>
      </c>
      <c r="R51" s="4">
        <f xml:space="preserve"> 0 + CAL!R51 + CAR!R51 + CENT!R51 + FLA!R51 + MIDA!R51 + MIDW!R51 + NE!R51 + NY!R51 + NW!R51 + SE!R51 + SW!R51 + TEN!R51 + TEX!R51</f>
        <v>239583.01989264</v>
      </c>
      <c r="S51" s="4">
        <f xml:space="preserve"> 0 + CAL!S51 + CAR!S51 + CENT!S51 + FLA!S51 + MIDA!S51 + MIDW!S51 + NE!S51 + NY!S51 + NW!S51 + SE!S51 + SW!S51 + TEN!S51 + TEX!S51</f>
        <v>248330.19739165</v>
      </c>
      <c r="T51" s="4">
        <f xml:space="preserve"> 0 + CAL!T51 + CAR!T51 + CENT!T51 + FLA!T51 + MIDA!T51 + MIDW!T51 + NE!T51 + NY!T51 + NW!T51 + SE!T51 + SW!T51 + TEN!T51 + TEX!T51</f>
        <v>257173.34932133002</v>
      </c>
      <c r="U51" s="4">
        <f xml:space="preserve"> 0 + CAL!U51 + CAR!U51 + CENT!U51 + FLA!U51 + MIDA!U51 + MIDW!U51 + NE!U51 + NY!U51 + NW!U51 + SE!U51 + SW!U51 + TEN!U51 + TEX!U51</f>
        <v>266108.08452298999</v>
      </c>
      <c r="V51" s="4">
        <f xml:space="preserve"> 0 + CAL!V51 + CAR!V51 + CENT!V51 + FLA!V51 + MIDA!V51 + MIDW!V51 + NE!V51 + NY!V51 + NW!V51 + SE!V51 + SW!V51 + TEN!V51 + TEX!V51</f>
        <v>275113.70243049</v>
      </c>
      <c r="W51" s="4">
        <f xml:space="preserve"> 0 + CAL!W51 + CAR!W51 + CENT!W51 + FLA!W51 + MIDA!W51 + MIDW!W51 + NE!W51 + NY!W51 + NW!W51 + SE!W51 + SW!W51 + TEN!W51 + TEX!W51</f>
        <v>284235.93060977</v>
      </c>
      <c r="X51" s="4">
        <f xml:space="preserve"> 0 + CAL!X51 + CAR!X51 + CENT!X51 + FLA!X51 + MIDA!X51 + MIDW!X51 + NE!X51 + NY!X51 + NW!X51 + SE!X51 + SW!X51 + TEN!X51 + TEX!X51</f>
        <v>293458.35819902003</v>
      </c>
      <c r="Y51" s="4">
        <f xml:space="preserve"> 0 + CAL!Y51 + CAR!Y51 + CENT!Y51 + FLA!Y51 + MIDA!Y51 + MIDW!Y51 + NE!Y51 + NY!Y51 + NW!Y51 + SE!Y51 + SW!Y51 + TEN!Y51 + TEX!Y51</f>
        <v>302789.94915136002</v>
      </c>
      <c r="Z51" s="4">
        <f xml:space="preserve"> 0 + CAL!Z51 + CAR!Z51 + CENT!Z51 + FLA!Z51 + MIDA!Z51 + MIDW!Z51 + NE!Z51 + NY!Z51 + NW!Z51 + SE!Z51 + SW!Z51 + TEN!Z51 + TEX!Z51</f>
        <v>312229.71125073999</v>
      </c>
      <c r="AA51" s="4">
        <f xml:space="preserve"> 0 + CAL!AA51 + CAR!AA51 + CENT!AA51 + FLA!AA51 + MIDA!AA51 + MIDW!AA51 + NE!AA51 + NY!AA51 + NW!AA51 + SE!AA51 + SW!AA51 + TEN!AA51 + TEX!AA51</f>
        <v>321771.45956767991</v>
      </c>
      <c r="AB51" s="4">
        <f xml:space="preserve"> 0 + CAL!AB51 + CAR!AB51 + CENT!AB51 + FLA!AB51 + MIDA!AB51 + MIDW!AB51 + NE!AB51 + NY!AB51 + NW!AB51 + SE!AB51 + SW!AB51 + TEN!AB51 + TEX!AB51</f>
        <v>331436.14736095996</v>
      </c>
      <c r="AC51" s="4">
        <f xml:space="preserve"> 0 + CAL!AC51 + CAR!AC51 + CENT!AC51 + FLA!AC51 + MIDA!AC51 + MIDW!AC51 + NE!AC51 + NY!AC51 + NW!AC51 + SE!AC51 + SW!AC51 + TEN!AC51 + TEX!AC51</f>
        <v>341217.88496443996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tr">
        <f>CAL!A52</f>
        <v>Gas_CO2_Cost</v>
      </c>
      <c r="B52" s="4">
        <f xml:space="preserve"> 0 + CAL!B52 + CAR!B52 + CENT!B52 + FLA!B52 + MIDA!B52 + MIDW!B52 + NE!B52 + NY!B52 + NW!B52 + SE!B52 + SW!B52 + TEN!B52 + TEX!B52</f>
        <v>0</v>
      </c>
      <c r="C52" s="4">
        <f xml:space="preserve"> 0 + CAL!C52 + CAR!C52 + CENT!C52 + FLA!C52 + MIDA!C52 + MIDW!C52 + NE!C52 + NY!C52 + NW!C52 + SE!C52 + SW!C52 + TEN!C52 + TEX!C52</f>
        <v>0</v>
      </c>
      <c r="D52" s="4">
        <f xml:space="preserve"> 0 + CAL!D52 + CAR!D52 + CENT!D52 + FLA!D52 + MIDA!D52 + MIDW!D52 + NE!D52 + NY!D52 + NW!D52 + SE!D52 + SW!D52 + TEN!D52 + TEX!D52</f>
        <v>0</v>
      </c>
      <c r="E52" s="4">
        <f xml:space="preserve"> 0 + CAL!E52 + CAR!E52 + CENT!E52 + FLA!E52 + MIDA!E52 + MIDW!E52 + NE!E52 + NY!E52 + NW!E52 + SE!E52 + SW!E52 + TEN!E52 + TEX!E52</f>
        <v>0</v>
      </c>
      <c r="F52" s="4">
        <f xml:space="preserve"> 0 + CAL!F52 + CAR!F52 + CENT!F52 + FLA!F52 + MIDA!F52 + MIDW!F52 + NE!F52 + NY!F52 + NW!F52 + SE!F52 + SW!F52 + TEN!F52 + TEX!F52</f>
        <v>0</v>
      </c>
      <c r="G52" s="4">
        <f xml:space="preserve"> 0 + CAL!G52 + CAR!G52 + CENT!G52 + FLA!G52 + MIDA!G52 + MIDW!G52 + NE!G52 + NY!G52 + NW!G52 + SE!G52 + SW!G52 + TEN!G52 + TEX!G52</f>
        <v>0</v>
      </c>
      <c r="H52" s="4">
        <f xml:space="preserve"> 0 + CAL!H52 + CAR!H52 + CENT!H52 + FLA!H52 + MIDA!H52 + MIDW!H52 + NE!H52 + NY!H52 + NW!H52 + SE!H52 + SW!H52 + TEN!H52 + TEX!H52</f>
        <v>0</v>
      </c>
      <c r="I52" s="4">
        <f xml:space="preserve"> 0 + CAL!I52 + CAR!I52 + CENT!I52 + FLA!I52 + MIDA!I52 + MIDW!I52 + NE!I52 + NY!I52 + NW!I52 + SE!I52 + SW!I52 + TEN!I52 + TEX!I52</f>
        <v>0</v>
      </c>
      <c r="J52" s="4">
        <f xml:space="preserve"> 0 + CAL!J52 + CAR!J52 + CENT!J52 + FLA!J52 + MIDA!J52 + MIDW!J52 + NE!J52 + NY!J52 + NW!J52 + SE!J52 + SW!J52 + TEN!J52 + TEX!J52</f>
        <v>0</v>
      </c>
      <c r="K52" s="4">
        <f xml:space="preserve"> 0 + CAL!K52 + CAR!K52 + CENT!K52 + FLA!K52 + MIDA!K52 + MIDW!K52 + NE!K52 + NY!K52 + NW!K52 + SE!K52 + SW!K52 + TEN!K52 + TEX!K52</f>
        <v>0</v>
      </c>
      <c r="L52" s="4">
        <f xml:space="preserve"> 0 + CAL!L52 + CAR!L52 + CENT!L52 + FLA!L52 + MIDA!L52 + MIDW!L52 + NE!L52 + NY!L52 + NW!L52 + SE!L52 + SW!L52 + TEN!L52 + TEX!L52</f>
        <v>0</v>
      </c>
      <c r="M52" s="4">
        <f xml:space="preserve"> 0 + CAL!M52 + CAR!M52 + CENT!M52 + FLA!M52 + MIDA!M52 + MIDW!M52 + NE!M52 + NY!M52 + NW!M52 + SE!M52 + SW!M52 + TEN!M52 + TEX!M52</f>
        <v>0</v>
      </c>
      <c r="N52" s="4">
        <f xml:space="preserve"> 0 + CAL!N52 + CAR!N52 + CENT!N52 + FLA!N52 + MIDA!N52 + MIDW!N52 + NE!N52 + NY!N52 + NW!N52 + SE!N52 + SW!N52 + TEN!N52 + TEX!N52</f>
        <v>0</v>
      </c>
      <c r="O52" s="4">
        <f xml:space="preserve"> 0 + CAL!O52 + CAR!O52 + CENT!O52 + FLA!O52 + MIDA!O52 + MIDW!O52 + NE!O52 + NY!O52 + NW!O52 + SE!O52 + SW!O52 + TEN!O52 + TEX!O52</f>
        <v>0</v>
      </c>
      <c r="P52" s="4">
        <f xml:space="preserve"> 0 + CAL!P52 + CAR!P52 + CENT!P52 + FLA!P52 + MIDA!P52 + MIDW!P52 + NE!P52 + NY!P52 + NW!P52 + SE!P52 + SW!P52 + TEN!P52 + TEX!P52</f>
        <v>0</v>
      </c>
      <c r="Q52" s="4">
        <f xml:space="preserve"> 0 + CAL!Q52 + CAR!Q52 + CENT!Q52 + FLA!Q52 + MIDA!Q52 + MIDW!Q52 + NE!Q52 + NY!Q52 + NW!Q52 + SE!Q52 + SW!Q52 + TEN!Q52 + TEX!Q52</f>
        <v>0</v>
      </c>
      <c r="R52" s="4">
        <f xml:space="preserve"> 0 + CAL!R52 + CAR!R52 + CENT!R52 + FLA!R52 + MIDA!R52 + MIDW!R52 + NE!R52 + NY!R52 + NW!R52 + SE!R52 + SW!R52 + TEN!R52 + TEX!R52</f>
        <v>0</v>
      </c>
      <c r="S52" s="4">
        <f xml:space="preserve"> 0 + CAL!S52 + CAR!S52 + CENT!S52 + FLA!S52 + MIDA!S52 + MIDW!S52 + NE!S52 + NY!S52 + NW!S52 + SE!S52 + SW!S52 + TEN!S52 + TEX!S52</f>
        <v>0</v>
      </c>
      <c r="T52" s="4">
        <f xml:space="preserve"> 0 + CAL!T52 + CAR!T52 + CENT!T52 + FLA!T52 + MIDA!T52 + MIDW!T52 + NE!T52 + NY!T52 + NW!T52 + SE!T52 + SW!T52 + TEN!T52 + TEX!T52</f>
        <v>0</v>
      </c>
      <c r="U52" s="4">
        <f xml:space="preserve"> 0 + CAL!U52 + CAR!U52 + CENT!U52 + FLA!U52 + MIDA!U52 + MIDW!U52 + NE!U52 + NY!U52 + NW!U52 + SE!U52 + SW!U52 + TEN!U52 + TEX!U52</f>
        <v>0</v>
      </c>
      <c r="V52" s="4">
        <f xml:space="preserve"> 0 + CAL!V52 + CAR!V52 + CENT!V52 + FLA!V52 + MIDA!V52 + MIDW!V52 + NE!V52 + NY!V52 + NW!V52 + SE!V52 + SW!V52 + TEN!V52 + TEX!V52</f>
        <v>0</v>
      </c>
      <c r="W52" s="4">
        <f xml:space="preserve"> 0 + CAL!W52 + CAR!W52 + CENT!W52 + FLA!W52 + MIDA!W52 + MIDW!W52 + NE!W52 + NY!W52 + NW!W52 + SE!W52 + SW!W52 + TEN!W52 + TEX!W52</f>
        <v>0</v>
      </c>
      <c r="X52" s="4">
        <f xml:space="preserve"> 0 + CAL!X52 + CAR!X52 + CENT!X52 + FLA!X52 + MIDA!X52 + MIDW!X52 + NE!X52 + NY!X52 + NW!X52 + SE!X52 + SW!X52 + TEN!X52 + TEX!X52</f>
        <v>0</v>
      </c>
      <c r="Y52" s="4">
        <f xml:space="preserve"> 0 + CAL!Y52 + CAR!Y52 + CENT!Y52 + FLA!Y52 + MIDA!Y52 + MIDW!Y52 + NE!Y52 + NY!Y52 + NW!Y52 + SE!Y52 + SW!Y52 + TEN!Y52 + TEX!Y52</f>
        <v>0</v>
      </c>
      <c r="Z52" s="4">
        <f xml:space="preserve"> 0 + CAL!Z52 + CAR!Z52 + CENT!Z52 + FLA!Z52 + MIDA!Z52 + MIDW!Z52 + NE!Z52 + NY!Z52 + NW!Z52 + SE!Z52 + SW!Z52 + TEN!Z52 + TEX!Z52</f>
        <v>0</v>
      </c>
      <c r="AA52" s="4">
        <f xml:space="preserve"> 0 + CAL!AA52 + CAR!AA52 + CENT!AA52 + FLA!AA52 + MIDA!AA52 + MIDW!AA52 + NE!AA52 + NY!AA52 + NW!AA52 + SE!AA52 + SW!AA52 + TEN!AA52 + TEX!AA52</f>
        <v>0</v>
      </c>
      <c r="AB52" s="4">
        <f xml:space="preserve"> 0 + CAL!AB52 + CAR!AB52 + CENT!AB52 + FLA!AB52 + MIDA!AB52 + MIDW!AB52 + NE!AB52 + NY!AB52 + NW!AB52 + SE!AB52 + SW!AB52 + TEN!AB52 + TEX!AB52</f>
        <v>0</v>
      </c>
      <c r="AC52" s="4">
        <f xml:space="preserve"> 0 + CAL!AC52 + CAR!AC52 + CENT!AC52 + FLA!AC52 + MIDA!AC52 + MIDW!AC52 + NE!AC52 + NY!AC52 + NW!AC52 + SE!AC52 + SW!AC52 + TEN!AC52 + TEX!AC52</f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tr">
        <f>CAL!A53</f>
        <v>Gas_CO2_MTon</v>
      </c>
      <c r="B53" s="4">
        <f xml:space="preserve"> 0 + CAL!B53 + CAR!B53 + CENT!B53 + FLA!B53 + MIDA!B53 + MIDW!B53 + NE!B53 + NY!B53 + NW!B53 + SE!B53 + SW!B53 + TEN!B53 + TEX!B53</f>
        <v>751.93909753000003</v>
      </c>
      <c r="C53" s="4">
        <f xml:space="preserve"> 0 + CAL!C53 + CAR!C53 + CENT!C53 + FLA!C53 + MIDA!C53 + MIDW!C53 + NE!C53 + NY!C53 + NW!C53 + SE!C53 + SW!C53 + TEN!C53 + TEX!C53</f>
        <v>819.59450226000001</v>
      </c>
      <c r="D53" s="4">
        <f xml:space="preserve"> 0 + CAL!D53 + CAR!D53 + CENT!D53 + FLA!D53 + MIDA!D53 + MIDW!D53 + NE!D53 + NY!D53 + NW!D53 + SE!D53 + SW!D53 + TEN!D53 + TEX!D53</f>
        <v>887.31101118999993</v>
      </c>
      <c r="E53" s="4">
        <f xml:space="preserve"> 0 + CAL!E53 + CAR!E53 + CENT!E53 + FLA!E53 + MIDA!E53 + MIDW!E53 + NE!E53 + NY!E53 + NW!E53 + SE!E53 + SW!E53 + TEN!E53 + TEX!E53</f>
        <v>954.90163467000002</v>
      </c>
      <c r="F53" s="4">
        <f xml:space="preserve"> 0 + CAL!F53 + CAR!F53 + CENT!F53 + FLA!F53 + MIDA!F53 + MIDW!F53 + NE!F53 + NY!F53 + NW!F53 + SE!F53 + SW!F53 + TEN!F53 + TEX!F53</f>
        <v>1022.6119644199999</v>
      </c>
      <c r="G53" s="4">
        <f xml:space="preserve"> 0 + CAL!G53 + CAR!G53 + CENT!G53 + FLA!G53 + MIDA!G53 + MIDW!G53 + NE!G53 + NY!G53 + NW!G53 + SE!G53 + SW!G53 + TEN!G53 + TEX!G53</f>
        <v>1090.3989986899999</v>
      </c>
      <c r="H53" s="4">
        <f xml:space="preserve"> 0 + CAL!H53 + CAR!H53 + CENT!H53 + FLA!H53 + MIDA!H53 + MIDW!H53 + NE!H53 + NY!H53 + NW!H53 + SE!H53 + SW!H53 + TEN!H53 + TEX!H53</f>
        <v>1158.0990654600002</v>
      </c>
      <c r="I53" s="4">
        <f xml:space="preserve"> 0 + CAL!I53 + CAR!I53 + CENT!I53 + FLA!I53 + MIDA!I53 + MIDW!I53 + NE!I53 + NY!I53 + NW!I53 + SE!I53 + SW!I53 + TEN!I53 + TEX!I53</f>
        <v>1225.9392809999999</v>
      </c>
      <c r="J53" s="4">
        <f xml:space="preserve"> 0 + CAL!J53 + CAR!J53 + CENT!J53 + FLA!J53 + MIDA!J53 + MIDW!J53 + NE!J53 + NY!J53 + NW!J53 + SE!J53 + SW!J53 + TEN!J53 + TEX!J53</f>
        <v>1294.1179006600003</v>
      </c>
      <c r="K53" s="4">
        <f xml:space="preserve"> 0 + CAL!K53 + CAR!K53 + CENT!K53 + FLA!K53 + MIDA!K53 + MIDW!K53 + NE!K53 + NY!K53 + NW!K53 + SE!K53 + SW!K53 + TEN!K53 + TEX!K53</f>
        <v>1362.46015027</v>
      </c>
      <c r="L53" s="4">
        <f xml:space="preserve"> 0 + CAL!L53 + CAR!L53 + CENT!L53 + FLA!L53 + MIDA!L53 + MIDW!L53 + NE!L53 + NY!L53 + NW!L53 + SE!L53 + SW!L53 + TEN!L53 + TEX!L53</f>
        <v>1431.0988770800002</v>
      </c>
      <c r="M53" s="4">
        <f xml:space="preserve"> 0 + CAL!M53 + CAR!M53 + CENT!M53 + FLA!M53 + MIDA!M53 + MIDW!M53 + NE!M53 + NY!M53 + NW!M53 + SE!M53 + SW!M53 + TEN!M53 + TEX!M53</f>
        <v>1500.0634114700001</v>
      </c>
      <c r="N53" s="4">
        <f xml:space="preserve"> 0 + CAL!N53 + CAR!N53 + CENT!N53 + FLA!N53 + MIDA!N53 + MIDW!N53 + NE!N53 + NY!N53 + NW!N53 + SE!N53 + SW!N53 + TEN!N53 + TEX!N53</f>
        <v>1569.2967412800001</v>
      </c>
      <c r="O53" s="4">
        <f xml:space="preserve"> 0 + CAL!O53 + CAR!O53 + CENT!O53 + FLA!O53 + MIDA!O53 + MIDW!O53 + NE!O53 + NY!O53 + NW!O53 + SE!O53 + SW!O53 + TEN!O53 + TEX!O53</f>
        <v>1638.93212571</v>
      </c>
      <c r="P53" s="4">
        <f xml:space="preserve"> 0 + CAL!P53 + CAR!P53 + CENT!P53 + FLA!P53 + MIDA!P53 + MIDW!P53 + NE!P53 + NY!P53 + NW!P53 + SE!P53 + SW!P53 + TEN!P53 + TEX!P53</f>
        <v>1708.9490777699998</v>
      </c>
      <c r="Q53" s="4">
        <f xml:space="preserve"> 0 + CAL!Q53 + CAR!Q53 + CENT!Q53 + FLA!Q53 + MIDA!Q53 + MIDW!Q53 + NE!Q53 + NY!Q53 + NW!Q53 + SE!Q53 + SW!Q53 + TEN!Q53 + TEX!Q53</f>
        <v>1779.39693489</v>
      </c>
      <c r="R53" s="4">
        <f xml:space="preserve"> 0 + CAL!R53 + CAR!R53 + CENT!R53 + FLA!R53 + MIDA!R53 + MIDW!R53 + NE!R53 + NY!R53 + NW!R53 + SE!R53 + SW!R53 + TEN!R53 + TEX!R53</f>
        <v>1850.3311862399999</v>
      </c>
      <c r="S53" s="4">
        <f xml:space="preserve"> 0 + CAL!S53 + CAR!S53 + CENT!S53 + FLA!S53 + MIDA!S53 + MIDW!S53 + NE!S53 + NY!S53 + NW!S53 + SE!S53 + SW!S53 + TEN!S53 + TEX!S53</f>
        <v>1921.7457767699993</v>
      </c>
      <c r="T53" s="4">
        <f xml:space="preserve"> 0 + CAL!T53 + CAR!T53 + CENT!T53 + FLA!T53 + MIDA!T53 + MIDW!T53 + NE!T53 + NY!T53 + NW!T53 + SE!T53 + SW!T53 + TEN!T53 + TEX!T53</f>
        <v>1993.7091924000001</v>
      </c>
      <c r="U53" s="4">
        <f xml:space="preserve"> 0 + CAL!U53 + CAR!U53 + CENT!U53 + FLA!U53 + MIDA!U53 + MIDW!U53 + NE!U53 + NY!U53 + NW!U53 + SE!U53 + SW!U53 + TEN!U53 + TEX!U53</f>
        <v>2066.2711786599998</v>
      </c>
      <c r="V53" s="4">
        <f xml:space="preserve"> 0 + CAL!V53 + CAR!V53 + CENT!V53 + FLA!V53 + MIDA!V53 + MIDW!V53 + NE!V53 + NY!V53 + NW!V53 + SE!V53 + SW!V53 + TEN!V53 + TEX!V53</f>
        <v>2139.3626895799998</v>
      </c>
      <c r="W53" s="4">
        <f xml:space="preserve"> 0 + CAL!W53 + CAR!W53 + CENT!W53 + FLA!W53 + MIDA!W53 + MIDW!W53 + NE!W53 + NY!W53 + NW!W53 + SE!W53 + SW!W53 + TEN!W53 + TEX!W53</f>
        <v>2213.1958851600002</v>
      </c>
      <c r="X53" s="4">
        <f xml:space="preserve"> 0 + CAL!X53 + CAR!X53 + CENT!X53 + FLA!X53 + MIDA!X53 + MIDW!X53 + NE!X53 + NY!X53 + NW!X53 + SE!X53 + SW!X53 + TEN!X53 + TEX!X53</f>
        <v>2287.7502122999999</v>
      </c>
      <c r="Y53" s="4">
        <f xml:space="preserve"> 0 + CAL!Y53 + CAR!Y53 + CENT!Y53 + FLA!Y53 + MIDA!Y53 + MIDW!Y53 + NE!Y53 + NY!Y53 + NW!Y53 + SE!Y53 + SW!Y53 + TEN!Y53 + TEX!Y53</f>
        <v>2363.0137811500003</v>
      </c>
      <c r="Z53" s="4">
        <f xml:space="preserve"> 0 + CAL!Z53 + CAR!Z53 + CENT!Z53 + FLA!Z53 + MIDA!Z53 + MIDW!Z53 + NE!Z53 + NY!Z53 + NW!Z53 + SE!Z53 + SW!Z53 + TEN!Z53 + TEX!Z53</f>
        <v>2439.0575896199998</v>
      </c>
      <c r="AA53" s="4">
        <f xml:space="preserve"> 0 + CAL!AA53 + CAR!AA53 + CENT!AA53 + FLA!AA53 + MIDA!AA53 + MIDW!AA53 + NE!AA53 + NY!AA53 + NW!AA53 + SE!AA53 + SW!AA53 + TEN!AA53 + TEX!AA53</f>
        <v>2515.9148028500003</v>
      </c>
      <c r="AB53" s="4">
        <f xml:space="preserve"> 0 + CAL!AB53 + CAR!AB53 + CENT!AB53 + FLA!AB53 + MIDA!AB53 + MIDW!AB53 + NE!AB53 + NY!AB53 + NW!AB53 + SE!AB53 + SW!AB53 + TEN!AB53 + TEX!AB53</f>
        <v>2593.6077593800001</v>
      </c>
      <c r="AC53" s="4">
        <f xml:space="preserve"> 0 + CAL!AC53 + CAR!AC53 + CENT!AC53 + FLA!AC53 + MIDA!AC53 + MIDW!AC53 + NE!AC53 + NY!AC53 + NW!AC53 + SE!AC53 + SW!AC53 + TEN!AC53 + TEX!AC53</f>
        <v>2672.1754568900005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tr">
        <f>CAL!A54</f>
        <v>Gas_MW_Cost</v>
      </c>
      <c r="B54" s="4">
        <f xml:space="preserve"> 0 + CAL!B54 + CAR!B54 + CENT!B54 + FLA!B54 + MIDA!B54 + MIDW!B54 + NE!B54 + NY!B54 + NW!B54 + SE!B54 + SW!B54 + TEN!B54 + TEX!B54</f>
        <v>75887.096421210008</v>
      </c>
      <c r="C54" s="4">
        <f xml:space="preserve"> 0 + CAL!C54 + CAR!C54 + CENT!C54 + FLA!C54 + MIDA!C54 + MIDW!C54 + NE!C54 + NY!C54 + NW!C54 + SE!C54 + SW!C54 + TEN!C54 + TEX!C54</f>
        <v>79022.547941959987</v>
      </c>
      <c r="D54" s="4">
        <f xml:space="preserve"> 0 + CAL!D54 + CAR!D54 + CENT!D54 + FLA!D54 + MIDA!D54 + MIDW!D54 + NE!D54 + NY!D54 + NW!D54 + SE!D54 + SW!D54 + TEN!D54 + TEX!D54</f>
        <v>82803.717769089999</v>
      </c>
      <c r="E54" s="4">
        <f xml:space="preserve"> 0 + CAL!E54 + CAR!E54 + CENT!E54 + FLA!E54 + MIDA!E54 + MIDW!E54 + NE!E54 + NY!E54 + NW!E54 + SE!E54 + SW!E54 + TEN!E54 + TEX!E54</f>
        <v>86804.603294620014</v>
      </c>
      <c r="F54" s="4">
        <f xml:space="preserve"> 0 + CAL!F54 + CAR!F54 + CENT!F54 + FLA!F54 + MIDA!F54 + MIDW!F54 + NE!F54 + NY!F54 + NW!F54 + SE!F54 + SW!F54 + TEN!F54 + TEX!F54</f>
        <v>90940.991184810002</v>
      </c>
      <c r="G54" s="4">
        <f xml:space="preserve"> 0 + CAL!G54 + CAR!G54 + CENT!G54 + FLA!G54 + MIDA!G54 + MIDW!G54 + NE!G54 + NY!G54 + NW!G54 + SE!G54 + SW!G54 + TEN!G54 + TEX!G54</f>
        <v>95148.44654472002</v>
      </c>
      <c r="H54" s="4">
        <f xml:space="preserve"> 0 + CAL!H54 + CAR!H54 + CENT!H54 + FLA!H54 + MIDA!H54 + MIDW!H54 + NE!H54 + NY!H54 + NW!H54 + SE!H54 + SW!H54 + TEN!H54 + TEX!H54</f>
        <v>99441.978941040012</v>
      </c>
      <c r="I54" s="4">
        <f xml:space="preserve"> 0 + CAL!I54 + CAR!I54 + CENT!I54 + FLA!I54 + MIDA!I54 + MIDW!I54 + NE!I54 + NY!I54 + NW!I54 + SE!I54 + SW!I54 + TEN!I54 + TEX!I54</f>
        <v>103853.21904997001</v>
      </c>
      <c r="J54" s="4">
        <f xml:space="preserve"> 0 + CAL!J54 + CAR!J54 + CENT!J54 + FLA!J54 + MIDA!J54 + MIDW!J54 + NE!J54 + NY!J54 + NW!J54 + SE!J54 + SW!J54 + TEN!J54 + TEX!J54</f>
        <v>108360.47789809002</v>
      </c>
      <c r="K54" s="4">
        <f xml:space="preserve"> 0 + CAL!K54 + CAR!K54 + CENT!K54 + FLA!K54 + MIDA!K54 + MIDW!K54 + NE!K54 + NY!K54 + NW!K54 + SE!K54 + SW!K54 + TEN!K54 + TEX!K54</f>
        <v>112892.37671550998</v>
      </c>
      <c r="L54" s="4">
        <f xml:space="preserve"> 0 + CAL!L54 + CAR!L54 + CENT!L54 + FLA!L54 + MIDA!L54 + MIDW!L54 + NE!L54 + NY!L54 + NW!L54 + SE!L54 + SW!L54 + TEN!L54 + TEX!L54</f>
        <v>117482.99490971999</v>
      </c>
      <c r="M54" s="4">
        <f xml:space="preserve"> 0 + CAL!M54 + CAR!M54 + CENT!M54 + FLA!M54 + MIDA!M54 + MIDW!M54 + NE!M54 + NY!M54 + NW!M54 + SE!M54 + SW!M54 + TEN!M54 + TEX!M54</f>
        <v>122286.4036083</v>
      </c>
      <c r="N54" s="4">
        <f xml:space="preserve"> 0 + CAL!N54 + CAR!N54 + CENT!N54 + FLA!N54 + MIDA!N54 + MIDW!N54 + NE!N54 + NY!N54 + NW!N54 + SE!N54 + SW!N54 + TEN!N54 + TEX!N54</f>
        <v>127214.39178298999</v>
      </c>
      <c r="O54" s="4">
        <f xml:space="preserve"> 0 + CAL!O54 + CAR!O54 + CENT!O54 + FLA!O54 + MIDA!O54 + MIDW!O54 + NE!O54 + NY!O54 + NW!O54 + SE!O54 + SW!O54 + TEN!O54 + TEX!O54</f>
        <v>132191.93663251001</v>
      </c>
      <c r="P54" s="4">
        <f xml:space="preserve"> 0 + CAL!P54 + CAR!P54 + CENT!P54 + FLA!P54 + MIDA!P54 + MIDW!P54 + NE!P54 + NY!P54 + NW!P54 + SE!P54 + SW!P54 + TEN!P54 + TEX!P54</f>
        <v>137215.84449285001</v>
      </c>
      <c r="Q54" s="4">
        <f xml:space="preserve"> 0 + CAL!Q54 + CAR!Q54 + CENT!Q54 + FLA!Q54 + MIDA!Q54 + MIDW!Q54 + NE!Q54 + NY!Q54 + NW!Q54 + SE!Q54 + SW!Q54 + TEN!Q54 + TEX!Q54</f>
        <v>142303.97039393001</v>
      </c>
      <c r="R54" s="4">
        <f xml:space="preserve"> 0 + CAL!R54 + CAR!R54 + CENT!R54 + FLA!R54 + MIDA!R54 + MIDW!R54 + NE!R54 + NY!R54 + NW!R54 + SE!R54 + SW!R54 + TEN!R54 + TEX!R54</f>
        <v>147444.07919021003</v>
      </c>
      <c r="S54" s="4">
        <f xml:space="preserve"> 0 + CAL!S54 + CAR!S54 + CENT!S54 + FLA!S54 + MIDA!S54 + MIDW!S54 + NE!S54 + NY!S54 + NW!S54 + SE!S54 + SW!S54 + TEN!S54 + TEX!S54</f>
        <v>152635.10156849999</v>
      </c>
      <c r="T54" s="4">
        <f xml:space="preserve"> 0 + CAL!T54 + CAR!T54 + CENT!T54 + FLA!T54 + MIDA!T54 + MIDW!T54 + NE!T54 + NY!T54 + NW!T54 + SE!T54 + SW!T54 + TEN!T54 + TEX!T54</f>
        <v>157894.76912875997</v>
      </c>
      <c r="U54" s="4">
        <f xml:space="preserve"> 0 + CAL!U54 + CAR!U54 + CENT!U54 + FLA!U54 + MIDA!U54 + MIDW!U54 + NE!U54 + NY!U54 + NW!U54 + SE!U54 + SW!U54 + TEN!U54 + TEX!U54</f>
        <v>163216.21358528998</v>
      </c>
      <c r="V54" s="4">
        <f xml:space="preserve"> 0 + CAL!V54 + CAR!V54 + CENT!V54 + FLA!V54 + MIDA!V54 + MIDW!V54 + NE!V54 + NY!V54 + NW!V54 + SE!V54 + SW!V54 + TEN!V54 + TEX!V54</f>
        <v>168582.17258230998</v>
      </c>
      <c r="W54" s="4">
        <f xml:space="preserve"> 0 + CAL!W54 + CAR!W54 + CENT!W54 + FLA!W54 + MIDA!W54 + MIDW!W54 + NE!W54 + NY!W54 + NW!W54 + SE!W54 + SW!W54 + TEN!W54 + TEX!W54</f>
        <v>174027.80898184</v>
      </c>
      <c r="X54" s="4">
        <f xml:space="preserve"> 0 + CAL!X54 + CAR!X54 + CENT!X54 + FLA!X54 + MIDA!X54 + MIDW!X54 + NE!X54 + NY!X54 + NW!X54 + SE!X54 + SW!X54 + TEN!X54 + TEX!X54</f>
        <v>179537.73538211003</v>
      </c>
      <c r="Y54" s="4">
        <f xml:space="preserve"> 0 + CAL!Y54 + CAR!Y54 + CENT!Y54 + FLA!Y54 + MIDA!Y54 + MIDW!Y54 + NE!Y54 + NY!Y54 + NW!Y54 + SE!Y54 + SW!Y54 + TEN!Y54 + TEX!Y54</f>
        <v>185121.50780420002</v>
      </c>
      <c r="Z54" s="4">
        <f xml:space="preserve"> 0 + CAL!Z54 + CAR!Z54 + CENT!Z54 + FLA!Z54 + MIDA!Z54 + MIDW!Z54 + NE!Z54 + NY!Z54 + NW!Z54 + SE!Z54 + SW!Z54 + TEN!Z54 + TEX!Z54</f>
        <v>190774.59862485997</v>
      </c>
      <c r="AA54" s="4">
        <f xml:space="preserve"> 0 + CAL!AA54 + CAR!AA54 + CENT!AA54 + FLA!AA54 + MIDA!AA54 + MIDW!AA54 + NE!AA54 + NY!AA54 + NW!AA54 + SE!AA54 + SW!AA54 + TEN!AA54 + TEX!AA54</f>
        <v>196489.17142524003</v>
      </c>
      <c r="AB54" s="4">
        <f xml:space="preserve"> 0 + CAL!AB54 + CAR!AB54 + CENT!AB54 + FLA!AB54 + MIDA!AB54 + MIDW!AB54 + NE!AB54 + NY!AB54 + NW!AB54 + SE!AB54 + SW!AB54 + TEN!AB54 + TEX!AB54</f>
        <v>202285.06709684001</v>
      </c>
      <c r="AC54" s="4">
        <f xml:space="preserve"> 0 + CAL!AC54 + CAR!AC54 + CENT!AC54 + FLA!AC54 + MIDA!AC54 + MIDW!AC54 + NE!AC54 + NY!AC54 + NW!AC54 + SE!AC54 + SW!AC54 + TEN!AC54 + TEX!AC54</f>
        <v>208154.45404921004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tr">
        <f>CAL!A55</f>
        <v>Gas_MWh_Cost</v>
      </c>
      <c r="B55" s="4">
        <f xml:space="preserve"> 0 + CAL!B55 + CAR!B55 + CENT!B55 + FLA!B55 + MIDA!B55 + MIDW!B55 + NE!B55 + NY!B55 + NW!B55 + SE!B55 + SW!B55 + TEN!B55 + TEX!B55</f>
        <v>37443.497918069996</v>
      </c>
      <c r="C55" s="4">
        <f xml:space="preserve"> 0 + CAL!C55 + CAR!C55 + CENT!C55 + FLA!C55 + MIDA!C55 + MIDW!C55 + NE!C55 + NY!C55 + NW!C55 + SE!C55 + SW!C55 + TEN!C55 + TEX!C55</f>
        <v>40812.460929269997</v>
      </c>
      <c r="D55" s="4">
        <f xml:space="preserve"> 0 + CAL!D55 + CAR!D55 + CENT!D55 + FLA!D55 + MIDA!D55 + MIDW!D55 + NE!D55 + NY!D55 + NW!D55 + SE!D55 + SW!D55 + TEN!D55 + TEX!D55</f>
        <v>44184.466678880002</v>
      </c>
      <c r="E55" s="4">
        <f xml:space="preserve"> 0 + CAL!E55 + CAR!E55 + CENT!E55 + FLA!E55 + MIDA!E55 + MIDW!E55 + NE!E55 + NY!E55 + NW!E55 + SE!E55 + SW!E55 + TEN!E55 + TEX!E55</f>
        <v>47550.203848500001</v>
      </c>
      <c r="F55" s="4">
        <f xml:space="preserve"> 0 + CAL!F55 + CAR!F55 + CENT!F55 + FLA!F55 + MIDA!F55 + MIDW!F55 + NE!F55 + NY!F55 + NW!F55 + SE!F55 + SW!F55 + TEN!F55 + TEX!F55</f>
        <v>50921.90190106001</v>
      </c>
      <c r="G55" s="4">
        <f xml:space="preserve"> 0 + CAL!G55 + CAR!G55 + CENT!G55 + FLA!G55 + MIDA!G55 + MIDW!G55 + NE!G55 + NY!G55 + NW!G55 + SE!G55 + SW!G55 + TEN!G55 + TEX!G55</f>
        <v>54297.419526670004</v>
      </c>
      <c r="H55" s="4">
        <f xml:space="preserve"> 0 + CAL!H55 + CAR!H55 + CENT!H55 + FLA!H55 + MIDA!H55 + MIDW!H55 + NE!H55 + NY!H55 + NW!H55 + SE!H55 + SW!H55 + TEN!H55 + TEX!H55</f>
        <v>57668.606525009993</v>
      </c>
      <c r="I55" s="4">
        <f xml:space="preserve"> 0 + CAL!I55 + CAR!I55 + CENT!I55 + FLA!I55 + MIDA!I55 + MIDW!I55 + NE!I55 + NY!I55 + NW!I55 + SE!I55 + SW!I55 + TEN!I55 + TEX!I55</f>
        <v>61046.772360110008</v>
      </c>
      <c r="J55" s="4">
        <f xml:space="preserve"> 0 + CAL!J55 + CAR!J55 + CENT!J55 + FLA!J55 + MIDA!J55 + MIDW!J55 + NE!J55 + NY!J55 + NW!J55 + SE!J55 + SW!J55 + TEN!J55 + TEX!J55</f>
        <v>64441.789338970004</v>
      </c>
      <c r="K55" s="4">
        <f xml:space="preserve"> 0 + CAL!K55 + CAR!K55 + CENT!K55 + FLA!K55 + MIDA!K55 + MIDW!K55 + NE!K55 + NY!K55 + NW!K55 + SE!K55 + SW!K55 + TEN!K55 + TEX!K55</f>
        <v>67844.95442200001</v>
      </c>
      <c r="L55" s="4">
        <f xml:space="preserve"> 0 + CAL!L55 + CAR!L55 + CENT!L55 + FLA!L55 + MIDA!L55 + MIDW!L55 + NE!L55 + NY!L55 + NW!L55 + SE!L55 + SW!L55 + TEN!L55 + TEX!L55</f>
        <v>71262.882858609999</v>
      </c>
      <c r="M55" s="4">
        <f xml:space="preserve"> 0 + CAL!M55 + CAR!M55 + CENT!M55 + FLA!M55 + MIDA!M55 + MIDW!M55 + NE!M55 + NY!M55 + NW!M55 + SE!M55 + SW!M55 + TEN!M55 + TEX!M55</f>
        <v>74697.035183229993</v>
      </c>
      <c r="N55" s="4">
        <f xml:space="preserve"> 0 + CAL!N55 + CAR!N55 + CENT!N55 + FLA!N55 + MIDA!N55 + MIDW!N55 + NE!N55 + NY!N55 + NW!N55 + SE!N55 + SW!N55 + TEN!N55 + TEX!N55</f>
        <v>78144.572423779988</v>
      </c>
      <c r="O55" s="4">
        <f xml:space="preserve"> 0 + CAL!O55 + CAR!O55 + CENT!O55 + FLA!O55 + MIDA!O55 + MIDW!O55 + NE!O55 + NY!O55 + NW!O55 + SE!O55 + SW!O55 + TEN!O55 + TEX!O55</f>
        <v>81612.130341149998</v>
      </c>
      <c r="P55" s="4">
        <f xml:space="preserve"> 0 + CAL!P55 + CAR!P55 + CENT!P55 + FLA!P55 + MIDA!P55 + MIDW!P55 + NE!P55 + NY!P55 + NW!P55 + SE!P55 + SW!P55 + TEN!P55 + TEX!P55</f>
        <v>85098.688770860012</v>
      </c>
      <c r="Q55" s="4">
        <f xml:space="preserve"> 0 + CAL!Q55 + CAR!Q55 + CENT!Q55 + FLA!Q55 + MIDA!Q55 + MIDW!Q55 + NE!Q55 + NY!Q55 + NW!Q55 + SE!Q55 + SW!Q55 + TEN!Q55 + TEX!Q55</f>
        <v>88606.704512609998</v>
      </c>
      <c r="R55" s="4">
        <f xml:space="preserve"> 0 + CAL!R55 + CAR!R55 + CENT!R55 + FLA!R55 + MIDA!R55 + MIDW!R55 + NE!R55 + NY!R55 + NW!R55 + SE!R55 + SW!R55 + TEN!R55 + TEX!R55</f>
        <v>92138.940702439999</v>
      </c>
      <c r="S55" s="4">
        <f xml:space="preserve"> 0 + CAL!S55 + CAR!S55 + CENT!S55 + FLA!S55 + MIDA!S55 + MIDW!S55 + NE!S55 + NY!S55 + NW!S55 + SE!S55 + SW!S55 + TEN!S55 + TEX!S55</f>
        <v>95695.09582314</v>
      </c>
      <c r="T55" s="4">
        <f xml:space="preserve"> 0 + CAL!T55 + CAR!T55 + CENT!T55 + FLA!T55 + MIDA!T55 + MIDW!T55 + NE!T55 + NY!T55 + NW!T55 + SE!T55 + SW!T55 + TEN!T55 + TEX!T55</f>
        <v>99278.580192559995</v>
      </c>
      <c r="U55" s="4">
        <f xml:space="preserve"> 0 + CAL!U55 + CAR!U55 + CENT!U55 + FLA!U55 + MIDA!U55 + MIDW!U55 + NE!U55 + NY!U55 + NW!U55 + SE!U55 + SW!U55 + TEN!U55 + TEX!U55</f>
        <v>102891.87093770001</v>
      </c>
      <c r="V55" s="4">
        <f xml:space="preserve"> 0 + CAL!V55 + CAR!V55 + CENT!V55 + FLA!V55 + MIDA!V55 + MIDW!V55 + NE!V55 + NY!V55 + NW!V55 + SE!V55 + SW!V55 + TEN!V55 + TEX!V55</f>
        <v>106531.52984817</v>
      </c>
      <c r="W55" s="4">
        <f xml:space="preserve"> 0 + CAL!W55 + CAR!W55 + CENT!W55 + FLA!W55 + MIDA!W55 + MIDW!W55 + NE!W55 + NY!W55 + NW!W55 + SE!W55 + SW!W55 + TEN!W55 + TEX!W55</f>
        <v>110208.12162792002</v>
      </c>
      <c r="X55" s="4">
        <f xml:space="preserve"> 0 + CAL!X55 + CAR!X55 + CENT!X55 + FLA!X55 + MIDA!X55 + MIDW!X55 + NE!X55 + NY!X55 + NW!X55 + SE!X55 + SW!X55 + TEN!X55 + TEX!X55</f>
        <v>113920.62281691001</v>
      </c>
      <c r="Y55" s="4">
        <f xml:space="preserve"> 0 + CAL!Y55 + CAR!Y55 + CENT!Y55 + FLA!Y55 + MIDA!Y55 + MIDW!Y55 + NE!Y55 + NY!Y55 + NW!Y55 + SE!Y55 + SW!Y55 + TEN!Y55 + TEX!Y55</f>
        <v>117668.44134717999</v>
      </c>
      <c r="Z55" s="4">
        <f xml:space="preserve"> 0 + CAL!Z55 + CAR!Z55 + CENT!Z55 + FLA!Z55 + MIDA!Z55 + MIDW!Z55 + NE!Z55 + NY!Z55 + NW!Z55 + SE!Z55 + SW!Z55 + TEN!Z55 + TEX!Z55</f>
        <v>121455.11262589</v>
      </c>
      <c r="AA55" s="4">
        <f xml:space="preserve"> 0 + CAL!AA55 + CAR!AA55 + CENT!AA55 + FLA!AA55 + MIDA!AA55 + MIDW!AA55 + NE!AA55 + NY!AA55 + NW!AA55 + SE!AA55 + SW!AA55 + TEN!AA55 + TEX!AA55</f>
        <v>125282.28814239</v>
      </c>
      <c r="AB55" s="4">
        <f xml:space="preserve"> 0 + CAL!AB55 + CAR!AB55 + CENT!AB55 + FLA!AB55 + MIDA!AB55 + MIDW!AB55 + NE!AB55 + NY!AB55 + NW!AB55 + SE!AB55 + SW!AB55 + TEN!AB55 + TEX!AB55</f>
        <v>129151.08026409999</v>
      </c>
      <c r="AC55" s="4">
        <f xml:space="preserve"> 0 + CAL!AC55 + CAR!AC55 + CENT!AC55 + FLA!AC55 + MIDA!AC55 + MIDW!AC55 + NE!AC55 + NY!AC55 + NW!AC55 + SE!AC55 + SW!AC55 + TEN!AC55 + TEX!AC55</f>
        <v>133063.43091523999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tr">
        <f>CAL!A56</f>
        <v>Gas_Start_Knob</v>
      </c>
      <c r="B56" s="4">
        <f xml:space="preserve"> 0 + CAL!B56 + CAR!B56 + CENT!B56 + FLA!B56 + MIDA!B56 + MIDW!B56 + NE!B56 + NY!B56 + NW!B56 + SE!B56 + SW!B56 + TEN!B56 + TEX!B56</f>
        <v>13</v>
      </c>
      <c r="C56" s="4">
        <f xml:space="preserve"> 0 + CAL!C56 + CAR!C56 + CENT!C56 + FLA!C56 + MIDA!C56 + MIDW!C56 + NE!C56 + NY!C56 + NW!C56 + SE!C56 + SW!C56 + TEN!C56 + TEX!C56</f>
        <v>13.519999999999996</v>
      </c>
      <c r="D56" s="4">
        <f xml:space="preserve"> 0 + CAL!D56 + CAR!D56 + CENT!D56 + FLA!D56 + MIDA!D56 + MIDW!D56 + NE!D56 + NY!D56 + NW!D56 + SE!D56 + SW!D56 + TEN!D56 + TEX!D56</f>
        <v>14.10775007</v>
      </c>
      <c r="E56" s="4">
        <f xml:space="preserve"> 0 + CAL!E56 + CAR!E56 + CENT!E56 + FLA!E56 + MIDA!E56 + MIDW!E56 + NE!E56 + NY!E56 + NW!E56 + SE!E56 + SW!E56 + TEN!E56 + TEX!E56</f>
        <v>14.201950790000001</v>
      </c>
      <c r="F56" s="4">
        <f xml:space="preserve"> 0 + CAL!F56 + CAR!F56 + CENT!F56 + FLA!F56 + MIDA!F56 + MIDW!F56 + NE!F56 + NY!F56 + NW!F56 + SE!F56 + SW!F56 + TEN!F56 + TEX!F56</f>
        <v>14.198659870000002</v>
      </c>
      <c r="G56" s="4">
        <f xml:space="preserve"> 0 + CAL!G56 + CAR!G56 + CENT!G56 + FLA!G56 + MIDA!G56 + MIDW!G56 + NE!G56 + NY!G56 + NW!G56 + SE!G56 + SW!G56 + TEN!G56 + TEX!G56</f>
        <v>14.185438239999998</v>
      </c>
      <c r="H56" s="4">
        <f xml:space="preserve"> 0 + CAL!H56 + CAR!H56 + CENT!H56 + FLA!H56 + MIDA!H56 + MIDW!H56 + NE!H56 + NY!H56 + NW!H56 + SE!H56 + SW!H56 + TEN!H56 + TEX!H56</f>
        <v>14.16504741</v>
      </c>
      <c r="I56" s="4">
        <f xml:space="preserve"> 0 + CAL!I56 + CAR!I56 + CENT!I56 + FLA!I56 + MIDA!I56 + MIDW!I56 + NE!I56 + NY!I56 + NW!I56 + SE!I56 + SW!I56 + TEN!I56 + TEX!I56</f>
        <v>14.150397979999997</v>
      </c>
      <c r="J56" s="4">
        <f xml:space="preserve"> 0 + CAL!J56 + CAR!J56 + CENT!J56 + FLA!J56 + MIDA!J56 + MIDW!J56 + NE!J56 + NY!J56 + NW!J56 + SE!J56 + SW!J56 + TEN!J56 + TEX!J56</f>
        <v>14.141526669999999</v>
      </c>
      <c r="K56" s="4">
        <f xml:space="preserve"> 0 + CAL!K56 + CAR!K56 + CENT!K56 + FLA!K56 + MIDA!K56 + MIDW!K56 + NE!K56 + NY!K56 + NW!K56 + SE!K56 + SW!K56 + TEN!K56 + TEX!K56</f>
        <v>14.128186209999999</v>
      </c>
      <c r="L56" s="4">
        <f xml:space="preserve"> 0 + CAL!L56 + CAR!L56 + CENT!L56 + FLA!L56 + MIDA!L56 + MIDW!L56 + NE!L56 + NY!L56 + NW!L56 + SE!L56 + SW!L56 + TEN!L56 + TEX!L56</f>
        <v>14.10657958</v>
      </c>
      <c r="M56" s="4">
        <f xml:space="preserve"> 0 + CAL!M56 + CAR!M56 + CENT!M56 + FLA!M56 + MIDA!M56 + MIDW!M56 + NE!M56 + NY!M56 + NW!M56 + SE!M56 + SW!M56 + TEN!M56 + TEX!M56</f>
        <v>14.089222960000003</v>
      </c>
      <c r="N56" s="4">
        <f xml:space="preserve"> 0 + CAL!N56 + CAR!N56 + CENT!N56 + FLA!N56 + MIDA!N56 + MIDW!N56 + NE!N56 + NY!N56 + NW!N56 + SE!N56 + SW!N56 + TEN!N56 + TEX!N56</f>
        <v>14.09253399</v>
      </c>
      <c r="O56" s="4">
        <f xml:space="preserve"> 0 + CAL!O56 + CAR!O56 + CENT!O56 + FLA!O56 + MIDA!O56 + MIDW!O56 + NE!O56 + NY!O56 + NW!O56 + SE!O56 + SW!O56 + TEN!O56 + TEX!O56</f>
        <v>14.08414675</v>
      </c>
      <c r="P56" s="4">
        <f xml:space="preserve"> 0 + CAL!P56 + CAR!P56 + CENT!P56 + FLA!P56 + MIDA!P56 + MIDW!P56 + NE!P56 + NY!P56 + NW!P56 + SE!P56 + SW!P56 + TEN!P56 + TEX!P56</f>
        <v>14.067864849999999</v>
      </c>
      <c r="Q56" s="4">
        <f xml:space="preserve"> 0 + CAL!Q56 + CAR!Q56 + CENT!Q56 + FLA!Q56 + MIDA!Q56 + MIDW!Q56 + NE!Q56 + NY!Q56 + NW!Q56 + SE!Q56 + SW!Q56 + TEN!Q56 + TEX!Q56</f>
        <v>14.052752889999999</v>
      </c>
      <c r="R56" s="4">
        <f xml:space="preserve"> 0 + CAL!R56 + CAR!R56 + CENT!R56 + FLA!R56 + MIDA!R56 + MIDW!R56 + NE!R56 + NY!R56 + NW!R56 + SE!R56 + SW!R56 + TEN!R56 + TEX!R56</f>
        <v>14.03994571</v>
      </c>
      <c r="S56" s="4">
        <f xml:space="preserve"> 0 + CAL!S56 + CAR!S56 + CENT!S56 + FLA!S56 + MIDA!S56 + MIDW!S56 + NE!S56 + NY!S56 + NW!S56 + SE!S56 + SW!S56 + TEN!S56 + TEX!S56</f>
        <v>14.026919640000001</v>
      </c>
      <c r="T56" s="4">
        <f xml:space="preserve"> 0 + CAL!T56 + CAR!T56 + CENT!T56 + FLA!T56 + MIDA!T56 + MIDW!T56 + NE!T56 + NY!T56 + NW!T56 + SE!T56 + SW!T56 + TEN!T56 + TEX!T56</f>
        <v>14.014623200000001</v>
      </c>
      <c r="U56" s="4">
        <f xml:space="preserve"> 0 + CAL!U56 + CAR!U56 + CENT!U56 + FLA!U56 + MIDA!U56 + MIDW!U56 + NE!U56 + NY!U56 + NW!U56 + SE!U56 + SW!U56 + TEN!U56 + TEX!U56</f>
        <v>14.005748399999998</v>
      </c>
      <c r="V56" s="4">
        <f xml:space="preserve"> 0 + CAL!V56 + CAR!V56 + CENT!V56 + FLA!V56 + MIDA!V56 + MIDW!V56 + NE!V56 + NY!V56 + NW!V56 + SE!V56 + SW!V56 + TEN!V56 + TEX!V56</f>
        <v>13.99671405</v>
      </c>
      <c r="W56" s="4">
        <f xml:space="preserve"> 0 + CAL!W56 + CAR!W56 + CENT!W56 + FLA!W56 + MIDA!W56 + MIDW!W56 + NE!W56 + NY!W56 + NW!W56 + SE!W56 + SW!W56 + TEN!W56 + TEX!W56</f>
        <v>13.985755670000001</v>
      </c>
      <c r="X56" s="4">
        <f xml:space="preserve"> 0 + CAL!X56 + CAR!X56 + CENT!X56 + FLA!X56 + MIDA!X56 + MIDW!X56 + NE!X56 + NY!X56 + NW!X56 + SE!X56 + SW!X56 + TEN!X56 + TEX!X56</f>
        <v>13.977691150000002</v>
      </c>
      <c r="Y56" s="4">
        <f xml:space="preserve"> 0 + CAL!Y56 + CAR!Y56 + CENT!Y56 + FLA!Y56 + MIDA!Y56 + MIDW!Y56 + NE!Y56 + NY!Y56 + NW!Y56 + SE!Y56 + SW!Y56 + TEN!Y56 + TEX!Y56</f>
        <v>13.968881460000002</v>
      </c>
      <c r="Z56" s="4">
        <f xml:space="preserve"> 0 + CAL!Z56 + CAR!Z56 + CENT!Z56 + FLA!Z56 + MIDA!Z56 + MIDW!Z56 + NE!Z56 + NY!Z56 + NW!Z56 + SE!Z56 + SW!Z56 + TEN!Z56 + TEX!Z56</f>
        <v>13.962211310000001</v>
      </c>
      <c r="AA56" s="4">
        <f xml:space="preserve"> 0 + CAL!AA56 + CAR!AA56 + CENT!AA56 + FLA!AA56 + MIDA!AA56 + MIDW!AA56 + NE!AA56 + NY!AA56 + NW!AA56 + SE!AA56 + SW!AA56 + TEN!AA56 + TEX!AA56</f>
        <v>13.9546241</v>
      </c>
      <c r="AB56" s="4">
        <f xml:space="preserve"> 0 + CAL!AB56 + CAR!AB56 + CENT!AB56 + FLA!AB56 + MIDA!AB56 + MIDW!AB56 + NE!AB56 + NY!AB56 + NW!AB56 + SE!AB56 + SW!AB56 + TEN!AB56 + TEX!AB56</f>
        <v>13.946664350000002</v>
      </c>
      <c r="AC56" s="4">
        <f xml:space="preserve"> 0 + CAL!AC56 + CAR!AC56 + CENT!AC56 + FLA!AC56 + MIDA!AC56 + MIDW!AC56 + NE!AC56 + NY!AC56 + NW!AC56 + SE!AC56 + SW!AC56 + TEN!AC56 + TEX!AC56</f>
        <v>13.940651840000001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tr">
        <f>CAL!A57</f>
        <v>Gas_Knob</v>
      </c>
      <c r="B57" s="4">
        <f xml:space="preserve"> 0 + CAL!B57 + CAR!B57 + CENT!B57 + FLA!B57 + MIDA!B57 + MIDW!B57 + NE!B57 + NY!B57 + NW!B57 + SE!B57 + SW!B57 + TEN!B57 + TEX!B57</f>
        <v>13</v>
      </c>
      <c r="C57" s="4">
        <f xml:space="preserve"> 0 + CAL!C57 + CAR!C57 + CENT!C57 + FLA!C57 + MIDA!C57 + MIDW!C57 + NE!C57 + NY!C57 + NW!C57 + SE!C57 + SW!C57 + TEN!C57 + TEX!C57</f>
        <v>14.10775007</v>
      </c>
      <c r="D57" s="4">
        <f xml:space="preserve"> 0 + CAL!D57 + CAR!D57 + CENT!D57 + FLA!D57 + MIDA!D57 + MIDW!D57 + NE!D57 + NY!D57 + NW!D57 + SE!D57 + SW!D57 + TEN!D57 + TEX!D57</f>
        <v>14.201950790000001</v>
      </c>
      <c r="E57" s="4">
        <f xml:space="preserve"> 0 + CAL!E57 + CAR!E57 + CENT!E57 + FLA!E57 + MIDA!E57 + MIDW!E57 + NE!E57 + NY!E57 + NW!E57 + SE!E57 + SW!E57 + TEN!E57 + TEX!E57</f>
        <v>14.198659870000002</v>
      </c>
      <c r="F57" s="4">
        <f xml:space="preserve"> 0 + CAL!F57 + CAR!F57 + CENT!F57 + FLA!F57 + MIDA!F57 + MIDW!F57 + NE!F57 + NY!F57 + NW!F57 + SE!F57 + SW!F57 + TEN!F57 + TEX!F57</f>
        <v>14.185438239999998</v>
      </c>
      <c r="G57" s="4">
        <f xml:space="preserve"> 0 + CAL!G57 + CAR!G57 + CENT!G57 + FLA!G57 + MIDA!G57 + MIDW!G57 + NE!G57 + NY!G57 + NW!G57 + SE!G57 + SW!G57 + TEN!G57 + TEX!G57</f>
        <v>14.16504741</v>
      </c>
      <c r="H57" s="4">
        <f xml:space="preserve"> 0 + CAL!H57 + CAR!H57 + CENT!H57 + FLA!H57 + MIDA!H57 + MIDW!H57 + NE!H57 + NY!H57 + NW!H57 + SE!H57 + SW!H57 + TEN!H57 + TEX!H57</f>
        <v>14.150397979999997</v>
      </c>
      <c r="I57" s="4">
        <f xml:space="preserve"> 0 + CAL!I57 + CAR!I57 + CENT!I57 + FLA!I57 + MIDA!I57 + MIDW!I57 + NE!I57 + NY!I57 + NW!I57 + SE!I57 + SW!I57 + TEN!I57 + TEX!I57</f>
        <v>14.141526669999999</v>
      </c>
      <c r="J57" s="4">
        <f xml:space="preserve"> 0 + CAL!J57 + CAR!J57 + CENT!J57 + FLA!J57 + MIDA!J57 + MIDW!J57 + NE!J57 + NY!J57 + NW!J57 + SE!J57 + SW!J57 + TEN!J57 + TEX!J57</f>
        <v>14.128186209999999</v>
      </c>
      <c r="K57" s="4">
        <f xml:space="preserve"> 0 + CAL!K57 + CAR!K57 + CENT!K57 + FLA!K57 + MIDA!K57 + MIDW!K57 + NE!K57 + NY!K57 + NW!K57 + SE!K57 + SW!K57 + TEN!K57 + TEX!K57</f>
        <v>14.10657958</v>
      </c>
      <c r="L57" s="4">
        <f xml:space="preserve"> 0 + CAL!L57 + CAR!L57 + CENT!L57 + FLA!L57 + MIDA!L57 + MIDW!L57 + NE!L57 + NY!L57 + NW!L57 + SE!L57 + SW!L57 + TEN!L57 + TEX!L57</f>
        <v>14.089222960000003</v>
      </c>
      <c r="M57" s="4">
        <f xml:space="preserve"> 0 + CAL!M57 + CAR!M57 + CENT!M57 + FLA!M57 + MIDA!M57 + MIDW!M57 + NE!M57 + NY!M57 + NW!M57 + SE!M57 + SW!M57 + TEN!M57 + TEX!M57</f>
        <v>14.09253399</v>
      </c>
      <c r="N57" s="4">
        <f xml:space="preserve"> 0 + CAL!N57 + CAR!N57 + CENT!N57 + FLA!N57 + MIDA!N57 + MIDW!N57 + NE!N57 + NY!N57 + NW!N57 + SE!N57 + SW!N57 + TEN!N57 + TEX!N57</f>
        <v>14.084608680000001</v>
      </c>
      <c r="O57" s="4">
        <f xml:space="preserve"> 0 + CAL!O57 + CAR!O57 + CENT!O57 + FLA!O57 + MIDA!O57 + MIDW!O57 + NE!O57 + NY!O57 + NW!O57 + SE!O57 + SW!O57 + TEN!O57 + TEX!O57</f>
        <v>14.06839927</v>
      </c>
      <c r="P57" s="4">
        <f xml:space="preserve"> 0 + CAL!P57 + CAR!P57 + CENT!P57 + FLA!P57 + MIDA!P57 + MIDW!P57 + NE!P57 + NY!P57 + NW!P57 + SE!P57 + SW!P57 + TEN!P57 + TEX!P57</f>
        <v>14.052992989999998</v>
      </c>
      <c r="Q57" s="4">
        <f xml:space="preserve"> 0 + CAL!Q57 + CAR!Q57 + CENT!Q57 + FLA!Q57 + MIDA!Q57 + MIDW!Q57 + NE!Q57 + NY!Q57 + NW!Q57 + SE!Q57 + SW!Q57 + TEN!Q57 + TEX!Q57</f>
        <v>14.039968930000002</v>
      </c>
      <c r="R57" s="4">
        <f xml:space="preserve"> 0 + CAL!R57 + CAR!R57 + CENT!R57 + FLA!R57 + MIDA!R57 + MIDW!R57 + NE!R57 + NY!R57 + NW!R57 + SE!R57 + SW!R57 + TEN!R57 + TEX!R57</f>
        <v>14.026919640000001</v>
      </c>
      <c r="S57" s="4">
        <f xml:space="preserve"> 0 + CAL!S57 + CAR!S57 + CENT!S57 + FLA!S57 + MIDA!S57 + MIDW!S57 + NE!S57 + NY!S57 + NW!S57 + SE!S57 + SW!S57 + TEN!S57 + TEX!S57</f>
        <v>14.014623200000001</v>
      </c>
      <c r="T57" s="4">
        <f xml:space="preserve"> 0 + CAL!T57 + CAR!T57 + CENT!T57 + FLA!T57 + MIDA!T57 + MIDW!T57 + NE!T57 + NY!T57 + NW!T57 + SE!T57 + SW!T57 + TEN!T57 + TEX!T57</f>
        <v>14.005748399999998</v>
      </c>
      <c r="U57" s="4">
        <f xml:space="preserve"> 0 + CAL!U57 + CAR!U57 + CENT!U57 + FLA!U57 + MIDA!U57 + MIDW!U57 + NE!U57 + NY!U57 + NW!U57 + SE!U57 + SW!U57 + TEN!U57 + TEX!U57</f>
        <v>13.99671405</v>
      </c>
      <c r="V57" s="4">
        <f xml:space="preserve"> 0 + CAL!V57 + CAR!V57 + CENT!V57 + FLA!V57 + MIDA!V57 + MIDW!V57 + NE!V57 + NY!V57 + NW!V57 + SE!V57 + SW!V57 + TEN!V57 + TEX!V57</f>
        <v>13.985755670000001</v>
      </c>
      <c r="W57" s="4">
        <f xml:space="preserve"> 0 + CAL!W57 + CAR!W57 + CENT!W57 + FLA!W57 + MIDA!W57 + MIDW!W57 + NE!W57 + NY!W57 + NW!W57 + SE!W57 + SW!W57 + TEN!W57 + TEX!W57</f>
        <v>13.977691150000002</v>
      </c>
      <c r="X57" s="4">
        <f xml:space="preserve"> 0 + CAL!X57 + CAR!X57 + CENT!X57 + FLA!X57 + MIDA!X57 + MIDW!X57 + NE!X57 + NY!X57 + NW!X57 + SE!X57 + SW!X57 + TEN!X57 + TEX!X57</f>
        <v>13.968881460000002</v>
      </c>
      <c r="Y57" s="4">
        <f xml:space="preserve"> 0 + CAL!Y57 + CAR!Y57 + CENT!Y57 + FLA!Y57 + MIDA!Y57 + MIDW!Y57 + NE!Y57 + NY!Y57 + NW!Y57 + SE!Y57 + SW!Y57 + TEN!Y57 + TEX!Y57</f>
        <v>13.962211310000001</v>
      </c>
      <c r="Z57" s="4">
        <f xml:space="preserve"> 0 + CAL!Z57 + CAR!Z57 + CENT!Z57 + FLA!Z57 + MIDA!Z57 + MIDW!Z57 + NE!Z57 + NY!Z57 + NW!Z57 + SE!Z57 + SW!Z57 + TEN!Z57 + TEX!Z57</f>
        <v>13.9546241</v>
      </c>
      <c r="AA57" s="4">
        <f xml:space="preserve"> 0 + CAL!AA57 + CAR!AA57 + CENT!AA57 + FLA!AA57 + MIDA!AA57 + MIDW!AA57 + NE!AA57 + NY!AA57 + NW!AA57 + SE!AA57 + SW!AA57 + TEN!AA57 + TEX!AA57</f>
        <v>13.946664350000002</v>
      </c>
      <c r="AB57" s="4">
        <f xml:space="preserve"> 0 + CAL!AB57 + CAR!AB57 + CENT!AB57 + FLA!AB57 + MIDA!AB57 + MIDW!AB57 + NE!AB57 + NY!AB57 + NW!AB57 + SE!AB57 + SW!AB57 + TEN!AB57 + TEX!AB57</f>
        <v>13.940651840000001</v>
      </c>
      <c r="AC57" s="4">
        <f xml:space="preserve"> 0 + CAL!AC57 + CAR!AC57 + CENT!AC57 + FLA!AC57 + MIDA!AC57 + MIDW!AC57 + NE!AC57 + NY!AC57 + NW!AC57 + SE!AC57 + SW!AC57 + TEN!AC57 + TEX!AC57</f>
        <v>13.934224930000001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tr">
        <f>CAL!A58</f>
        <v>Gas_Max_Knob</v>
      </c>
      <c r="B58" s="4">
        <f xml:space="preserve"> 0 + CAL!B58 + CAR!B58 + CENT!B58 + FLA!B58 + MIDA!B58 + MIDW!B58 + NE!B58 + NY!B58 + NW!B58 + SE!B58 + SW!B58 + TEN!B58 + TEX!B58</f>
        <v>13</v>
      </c>
      <c r="C58" s="4">
        <f xml:space="preserve"> 0 + CAL!C58 + CAR!C58 + CENT!C58 + FLA!C58 + MIDA!C58 + MIDW!C58 + NE!C58 + NY!C58 + NW!C58 + SE!C58 + SW!C58 + TEN!C58 + TEX!C58</f>
        <v>14.69998062</v>
      </c>
      <c r="D58" s="4">
        <f xml:space="preserve"> 0 + CAL!D58 + CAR!D58 + CENT!D58 + FLA!D58 + MIDA!D58 + MIDW!D58 + NE!D58 + NY!D58 + NW!D58 + SE!D58 + SW!D58 + TEN!D58 + TEX!D58</f>
        <v>14.641758580000001</v>
      </c>
      <c r="E58" s="4">
        <f xml:space="preserve"> 0 + CAL!E58 + CAR!E58 + CENT!E58 + FLA!E58 + MIDA!E58 + MIDW!E58 + NE!E58 + NY!E58 + NW!E58 + SE!E58 + SW!E58 + TEN!E58 + TEX!E58</f>
        <v>14.581979949999999</v>
      </c>
      <c r="F58" s="4">
        <f xml:space="preserve"> 0 + CAL!F58 + CAR!F58 + CENT!F58 + FLA!F58 + MIDA!F58 + MIDW!F58 + NE!F58 + NY!F58 + NW!F58 + SE!F58 + SW!F58 + TEN!F58 + TEX!F58</f>
        <v>14.527592009999999</v>
      </c>
      <c r="G58" s="4">
        <f xml:space="preserve"> 0 + CAL!G58 + CAR!G58 + CENT!G58 + FLA!G58 + MIDA!G58 + MIDW!G58 + NE!G58 + NY!G58 + NW!G58 + SE!G58 + SW!G58 + TEN!G58 + TEX!G58</f>
        <v>14.478261910000001</v>
      </c>
      <c r="H58" s="4">
        <f xml:space="preserve"> 0 + CAL!H58 + CAR!H58 + CENT!H58 + FLA!H58 + MIDA!H58 + MIDW!H58 + NE!H58 + NY!H58 + NW!H58 + SE!H58 + SW!H58 + TEN!H58 + TEX!H58</f>
        <v>14.433886600000001</v>
      </c>
      <c r="I58" s="4">
        <f xml:space="preserve"> 0 + CAL!I58 + CAR!I58 + CENT!I58 + FLA!I58 + MIDA!I58 + MIDW!I58 + NE!I58 + NY!I58 + NW!I58 + SE!I58 + SW!I58 + TEN!I58 + TEX!I58</f>
        <v>14.393813990000002</v>
      </c>
      <c r="J58" s="4">
        <f xml:space="preserve"> 0 + CAL!J58 + CAR!J58 + CENT!J58 + FLA!J58 + MIDA!J58 + MIDW!J58 + NE!J58 + NY!J58 + NW!J58 + SE!J58 + SW!J58 + TEN!J58 + TEX!J58</f>
        <v>14.357142</v>
      </c>
      <c r="K58" s="4">
        <f xml:space="preserve"> 0 + CAL!K58 + CAR!K58 + CENT!K58 + FLA!K58 + MIDA!K58 + MIDW!K58 + NE!K58 + NY!K58 + NW!K58 + SE!K58 + SW!K58 + TEN!K58 + TEX!K58</f>
        <v>14.323578730000001</v>
      </c>
      <c r="L58" s="4">
        <f xml:space="preserve"> 0 + CAL!L58 + CAR!L58 + CENT!L58 + FLA!L58 + MIDA!L58 + MIDW!L58 + NE!L58 + NY!L58 + NW!L58 + SE!L58 + SW!L58 + TEN!L58 + TEX!L58</f>
        <v>14.29326011</v>
      </c>
      <c r="M58" s="4">
        <f xml:space="preserve"> 0 + CAL!M58 + CAR!M58 + CENT!M58 + FLA!M58 + MIDA!M58 + MIDW!M58 + NE!M58 + NY!M58 + NW!M58 + SE!M58 + SW!M58 + TEN!M58 + TEX!M58</f>
        <v>14.265629570000002</v>
      </c>
      <c r="N58" s="4">
        <f xml:space="preserve"> 0 + CAL!N58 + CAR!N58 + CENT!N58 + FLA!N58 + MIDA!N58 + MIDW!N58 + NE!N58 + NY!N58 + NW!N58 + SE!N58 + SW!N58 + TEN!N58 + TEX!N58</f>
        <v>14.239901139999997</v>
      </c>
      <c r="O58" s="4">
        <f xml:space="preserve"> 0 + CAL!O58 + CAR!O58 + CENT!O58 + FLA!O58 + MIDA!O58 + MIDW!O58 + NE!O58 + NY!O58 + NW!O58 + SE!O58 + SW!O58 + TEN!O58 + TEX!O58</f>
        <v>14.216213980000001</v>
      </c>
      <c r="P58" s="4">
        <f xml:space="preserve"> 0 + CAL!P58 + CAR!P58 + CENT!P58 + FLA!P58 + MIDA!P58 + MIDW!P58 + NE!P58 + NY!P58 + NW!P58 + SE!P58 + SW!P58 + TEN!P58 + TEX!P58</f>
        <v>14.19457128</v>
      </c>
      <c r="Q58" s="4">
        <f xml:space="preserve"> 0 + CAL!Q58 + CAR!Q58 + CENT!Q58 + FLA!Q58 + MIDA!Q58 + MIDW!Q58 + NE!Q58 + NY!Q58 + NW!Q58 + SE!Q58 + SW!Q58 + TEN!Q58 + TEX!Q58</f>
        <v>14.174756400000001</v>
      </c>
      <c r="R58" s="4">
        <f xml:space="preserve"> 0 + CAL!R58 + CAR!R58 + CENT!R58 + FLA!R58 + MIDA!R58 + MIDW!R58 + NE!R58 + NY!R58 + NW!R58 + SE!R58 + SW!R58 + TEN!R58 + TEX!R58</f>
        <v>14.156543929999998</v>
      </c>
      <c r="S58" s="4">
        <f xml:space="preserve"> 0 + CAL!S58 + CAR!S58 + CENT!S58 + FLA!S58 + MIDA!S58 + MIDW!S58 + NE!S58 + NY!S58 + NW!S58 + SE!S58 + SW!S58 + TEN!S58 + TEX!S58</f>
        <v>14.13979909</v>
      </c>
      <c r="T58" s="4">
        <f xml:space="preserve"> 0 + CAL!T58 + CAR!T58 + CENT!T58 + FLA!T58 + MIDA!T58 + MIDW!T58 + NE!T58 + NY!T58 + NW!T58 + SE!T58 + SW!T58 + TEN!T58 + TEX!T58</f>
        <v>14.124367079999999</v>
      </c>
      <c r="U58" s="4">
        <f xml:space="preserve"> 0 + CAL!U58 + CAR!U58 + CENT!U58 + FLA!U58 + MIDA!U58 + MIDW!U58 + NE!U58 + NY!U58 + NW!U58 + SE!U58 + SW!U58 + TEN!U58 + TEX!U58</f>
        <v>14.110063320000002</v>
      </c>
      <c r="V58" s="4">
        <f xml:space="preserve"> 0 + CAL!V58 + CAR!V58 + CENT!V58 + FLA!V58 + MIDA!V58 + MIDW!V58 + NE!V58 + NY!V58 + NW!V58 + SE!V58 + SW!V58 + TEN!V58 + TEX!V58</f>
        <v>14.09681825</v>
      </c>
      <c r="W58" s="4">
        <f xml:space="preserve"> 0 + CAL!W58 + CAR!W58 + CENT!W58 + FLA!W58 + MIDA!W58 + MIDW!W58 + NE!W58 + NY!W58 + NW!W58 + SE!W58 + SW!W58 + TEN!W58 + TEX!W58</f>
        <v>14.084605639999999</v>
      </c>
      <c r="X58" s="4">
        <f xml:space="preserve"> 0 + CAL!X58 + CAR!X58 + CENT!X58 + FLA!X58 + MIDA!X58 + MIDW!X58 + NE!X58 + NY!X58 + NW!X58 + SE!X58 + SW!X58 + TEN!X58 + TEX!X58</f>
        <v>14.0731964</v>
      </c>
      <c r="Y58" s="4">
        <f xml:space="preserve"> 0 + CAL!Y58 + CAR!Y58 + CENT!Y58 + FLA!Y58 + MIDA!Y58 + MIDW!Y58 + NE!Y58 + NY!Y58 + NW!Y58 + SE!Y58 + SW!Y58 + TEN!Y58 + TEX!Y58</f>
        <v>14.062594579999999</v>
      </c>
      <c r="Z58" s="4">
        <f xml:space="preserve"> 0 + CAL!Z58 + CAR!Z58 + CENT!Z58 + FLA!Z58 + MIDA!Z58 + MIDW!Z58 + NE!Z58 + NY!Z58 + NW!Z58 + SE!Z58 + SW!Z58 + TEN!Z58 + TEX!Z58</f>
        <v>14.052718980000002</v>
      </c>
      <c r="AA58" s="4">
        <f xml:space="preserve"> 0 + CAL!AA58 + CAR!AA58 + CENT!AA58 + FLA!AA58 + MIDA!AA58 + MIDW!AA58 + NE!AA58 + NY!AA58 + NW!AA58 + SE!AA58 + SW!AA58 + TEN!AA58 + TEX!AA58</f>
        <v>14.043517680000001</v>
      </c>
      <c r="AB58" s="4">
        <f xml:space="preserve"> 0 + CAL!AB58 + CAR!AB58 + CENT!AB58 + FLA!AB58 + MIDA!AB58 + MIDW!AB58 + NE!AB58 + NY!AB58 + NW!AB58 + SE!AB58 + SW!AB58 + TEN!AB58 + TEX!AB58</f>
        <v>14.03499399</v>
      </c>
      <c r="AC58" s="4">
        <f xml:space="preserve"> 0 + CAL!AC58 + CAR!AC58 + CENT!AC58 + FLA!AC58 + MIDA!AC58 + MIDW!AC58 + NE!AC58 + NY!AC58 + NW!AC58 + SE!AC58 + SW!AC58 + TEN!AC58 + TEX!AC58</f>
        <v>14.02698079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tr">
        <f>CAL!A59</f>
        <v>Coal_MW</v>
      </c>
      <c r="B59" s="4">
        <f xml:space="preserve"> 0 + CAL!B59 + CAR!B59 + CENT!B59 + FLA!B59 + MIDA!B59 + MIDW!B59 + NE!B59 + NY!B59 + NW!B59 + SE!B59 + SW!B59 + TEN!B59 + TEX!B59</f>
        <v>188641</v>
      </c>
      <c r="C59" s="4">
        <f xml:space="preserve"> 0 + CAL!C59 + CAR!C59 + CENT!C59 + FLA!C59 + MIDA!C59 + MIDW!C59 + NE!C59 + NY!C59 + NW!C59 + SE!C59 + SW!C59 + TEN!C59 + TEX!C59</f>
        <v>183945.28132511</v>
      </c>
      <c r="D59" s="4">
        <f xml:space="preserve"> 0 + CAL!D59 + CAR!D59 + CENT!D59 + FLA!D59 + MIDA!D59 + MIDW!D59 + NE!D59 + NY!D59 + NW!D59 + SE!D59 + SW!D59 + TEN!D59 + TEX!D59</f>
        <v>179346.64947889</v>
      </c>
      <c r="E59" s="4">
        <f xml:space="preserve"> 0 + CAL!E59 + CAR!E59 + CENT!E59 + FLA!E59 + MIDA!E59 + MIDW!E59 + NE!E59 + NY!E59 + NW!E59 + SE!E59 + SW!E59 + TEN!E59 + TEX!E59</f>
        <v>174863.25205315999</v>
      </c>
      <c r="F59" s="4">
        <f xml:space="preserve"> 0 + CAL!F59 + CAR!F59 + CENT!F59 + FLA!F59 + MIDA!F59 + MIDW!F59 + NE!F59 + NY!F59 + NW!F59 + SE!F59 + SW!F59 + TEN!F59 + TEX!F59</f>
        <v>170493.02006873002</v>
      </c>
      <c r="G59" s="4">
        <f xml:space="preserve"> 0 + CAL!G59 + CAR!G59 + CENT!G59 + FLA!G59 + MIDA!G59 + MIDW!G59 + NE!G59 + NY!G59 + NW!G59 + SE!G59 + SW!G59 + TEN!G59 + TEX!G59</f>
        <v>166231.09365524002</v>
      </c>
      <c r="H59" s="4">
        <f xml:space="preserve"> 0 + CAL!H59 + CAR!H59 + CENT!H59 + FLA!H59 + MIDA!H59 + MIDW!H59 + NE!H59 + NY!H59 + NW!H59 + SE!H59 + SW!H59 + TEN!H59 + TEX!H59</f>
        <v>162075.54916914002</v>
      </c>
      <c r="I59" s="4">
        <f xml:space="preserve"> 0 + CAL!I59 + CAR!I59 + CENT!I59 + FLA!I59 + MIDA!I59 + MIDW!I59 + NE!I59 + NY!I59 + NW!I59 + SE!I59 + SW!I59 + TEN!I59 + TEX!I59</f>
        <v>158023.66048101004</v>
      </c>
      <c r="J59" s="4">
        <f xml:space="preserve"> 0 + CAL!J59 + CAR!J59 + CENT!J59 + FLA!J59 + MIDA!J59 + MIDW!J59 + NE!J59 + NY!J59 + NW!J59 + SE!J59 + SW!J59 + TEN!J59 + TEX!J59</f>
        <v>154073.06992570002</v>
      </c>
      <c r="K59" s="4">
        <f xml:space="preserve"> 0 + CAL!K59 + CAR!K59 + CENT!K59 + FLA!K59 + MIDA!K59 + MIDW!K59 + NE!K59 + NY!K59 + NW!K59 + SE!K59 + SW!K59 + TEN!K59 + TEX!K59</f>
        <v>150221.26705915001</v>
      </c>
      <c r="L59" s="4">
        <f xml:space="preserve"> 0 + CAL!L59 + CAR!L59 + CENT!L59 + FLA!L59 + MIDA!L59 + MIDW!L59 + NE!L59 + NY!L59 + NW!L59 + SE!L59 + SW!L59 + TEN!L59 + TEX!L59</f>
        <v>146465.76318495002</v>
      </c>
      <c r="M59" s="4">
        <f xml:space="preserve"> 0 + CAL!M59 + CAR!M59 + CENT!M59 + FLA!M59 + MIDA!M59 + MIDW!M59 + NE!M59 + NY!M59 + NW!M59 + SE!M59 + SW!M59 + TEN!M59 + TEX!M59</f>
        <v>142804.11939745001</v>
      </c>
      <c r="N59" s="4">
        <f xml:space="preserve"> 0 + CAL!N59 + CAR!N59 + CENT!N59 + FLA!N59 + MIDA!N59 + MIDW!N59 + NE!N59 + NY!N59 + NW!N59 + SE!N59 + SW!N59 + TEN!N59 + TEX!N59</f>
        <v>139234.01645692001</v>
      </c>
      <c r="O59" s="4">
        <f xml:space="preserve"> 0 + CAL!O59 + CAR!O59 + CENT!O59 + FLA!O59 + MIDA!O59 + MIDW!O59 + NE!O59 + NY!O59 + NW!O59 + SE!O59 + SW!O59 + TEN!O59 + TEX!O59</f>
        <v>135753.16607216999</v>
      </c>
      <c r="P59" s="4">
        <f xml:space="preserve"> 0 + CAL!P59 + CAR!P59 + CENT!P59 + FLA!P59 + MIDA!P59 + MIDW!P59 + NE!P59 + NY!P59 + NW!P59 + SE!P59 + SW!P59 + TEN!P59 + TEX!P59</f>
        <v>132359.33695036999</v>
      </c>
      <c r="Q59" s="4">
        <f xml:space="preserve"> 0 + CAL!Q59 + CAR!Q59 + CENT!Q59 + FLA!Q59 + MIDA!Q59 + MIDW!Q59 + NE!Q59 + NY!Q59 + NW!Q59 + SE!Q59 + SW!Q59 + TEN!Q59 + TEX!Q59</f>
        <v>129050.35405374999</v>
      </c>
      <c r="R59" s="4">
        <f xml:space="preserve"> 0 + CAL!R59 + CAR!R59 + CENT!R59 + FLA!R59 + MIDA!R59 + MIDW!R59 + NE!R59 + NY!R59 + NW!R59 + SE!R59 + SW!R59 + TEN!R59 + TEX!R59</f>
        <v>125824.09529340001</v>
      </c>
      <c r="S59" s="4">
        <f xml:space="preserve"> 0 + CAL!S59 + CAR!S59 + CENT!S59 + FLA!S59 + MIDA!S59 + MIDW!S59 + NE!S59 + NY!S59 + NW!S59 + SE!S59 + SW!S59 + TEN!S59 + TEX!S59</f>
        <v>122678.49345261999</v>
      </c>
      <c r="T59" s="4">
        <f xml:space="preserve"> 0 + CAL!T59 + CAR!T59 + CENT!T59 + FLA!T59 + MIDA!T59 + MIDW!T59 + NE!T59 + NY!T59 + NW!T59 + SE!T59 + SW!T59 + TEN!T59 + TEX!T59</f>
        <v>119611.53117188001</v>
      </c>
      <c r="U59" s="4">
        <f xml:space="preserve"> 0 + CAL!U59 + CAR!U59 + CENT!U59 + FLA!U59 + MIDA!U59 + MIDW!U59 + NE!U59 + NY!U59 + NW!U59 + SE!U59 + SW!U59 + TEN!U59 + TEX!U59</f>
        <v>116621.42461945998</v>
      </c>
      <c r="V59" s="4">
        <f xml:space="preserve"> 0 + CAL!V59 + CAR!V59 + CENT!V59 + FLA!V59 + MIDA!V59 + MIDW!V59 + NE!V59 + NY!V59 + NW!V59 + SE!V59 + SW!V59 + TEN!V59 + TEX!V59</f>
        <v>113709.62091175</v>
      </c>
      <c r="W59" s="4">
        <f xml:space="preserve"> 0 + CAL!W59 + CAR!W59 + CENT!W59 + FLA!W59 + MIDA!W59 + MIDW!W59 + NE!W59 + NY!W59 + NW!W59 + SE!W59 + SW!W59 + TEN!W59 + TEX!W59</f>
        <v>110866.94510068001</v>
      </c>
      <c r="X59" s="4">
        <f xml:space="preserve"> 0 + CAL!X59 + CAR!X59 + CENT!X59 + FLA!X59 + MIDA!X59 + MIDW!X59 + NE!X59 + NY!X59 + NW!X59 + SE!X59 + SW!X59 + TEN!X59 + TEX!X59</f>
        <v>108095.27185475</v>
      </c>
      <c r="Y59" s="4">
        <f xml:space="preserve"> 0 + CAL!Y59 + CAR!Y59 + CENT!Y59 + FLA!Y59 + MIDA!Y59 + MIDW!Y59 + NE!Y59 + NY!Y59 + NW!Y59 + SE!Y59 + SW!Y59 + TEN!Y59 + TEX!Y59</f>
        <v>105392.89011227997</v>
      </c>
      <c r="Z59" s="4">
        <f xml:space="preserve"> 0 + CAL!Z59 + CAR!Z59 + CENT!Z59 + FLA!Z59 + MIDA!Z59 + MIDW!Z59 + NE!Z59 + NY!Z59 + NW!Z59 + SE!Z59 + SW!Z59 + TEN!Z59 + TEX!Z59</f>
        <v>102758.14873187999</v>
      </c>
      <c r="AA59" s="4">
        <f xml:space="preserve"> 0 + CAL!AA59 + CAR!AA59 + CENT!AA59 + FLA!AA59 + MIDA!AA59 + MIDW!AA59 + NE!AA59 + NY!AA59 + NW!AA59 + SE!AA59 + SW!AA59 + TEN!AA59 + TEX!AA59</f>
        <v>100189.19501359999</v>
      </c>
      <c r="AB59" s="4">
        <f xml:space="preserve"> 0 + CAL!AB59 + CAR!AB59 + CENT!AB59 + FLA!AB59 + MIDA!AB59 + MIDW!AB59 + NE!AB59 + NY!AB59 + NW!AB59 + SE!AB59 + SW!AB59 + TEN!AB59 + TEX!AB59</f>
        <v>97684.467213159995</v>
      </c>
      <c r="AC59" s="4">
        <f xml:space="preserve"> 0 + CAL!AC59 + CAR!AC59 + CENT!AC59 + FLA!AC59 + MIDA!AC59 + MIDW!AC59 + NE!AC59 + NY!AC59 + NW!AC59 + SE!AC59 + SW!AC59 + TEN!AC59 + TEX!AC59</f>
        <v>95242.360094579999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tr">
        <f>CAL!A60</f>
        <v>Coal_Demand_MWh</v>
      </c>
      <c r="B60" s="4">
        <f xml:space="preserve"> 0 + CAL!B60 + CAR!B60 + CENT!B60 + FLA!B60 + MIDA!B60 + MIDW!B60 + NE!B60 + NY!B60 + NW!B60 + SE!B60 + SW!B60 + TEN!B60 + TEX!B60</f>
        <v>802228818.94134998</v>
      </c>
      <c r="C60" s="4">
        <f xml:space="preserve"> 0 + CAL!C60 + CAR!C60 + CENT!C60 + FLA!C60 + MIDA!C60 + MIDW!C60 + NE!C60 + NY!C60 + NW!C60 + SE!C60 + SW!C60 + TEN!C60 + TEX!C60</f>
        <v>781832616.43962169</v>
      </c>
      <c r="D60" s="4">
        <f xml:space="preserve"> 0 + CAL!D60 + CAR!D60 + CENT!D60 + FLA!D60 + MIDA!D60 + MIDW!D60 + NE!D60 + NY!D60 + NW!D60 + SE!D60 + SW!D60 + TEN!D60 + TEX!D60</f>
        <v>762233748.88295913</v>
      </c>
      <c r="E60" s="4">
        <f xml:space="preserve"> 0 + CAL!E60 + CAR!E60 + CENT!E60 + FLA!E60 + MIDA!E60 + MIDW!E60 + NE!E60 + NY!E60 + NW!E60 + SE!E60 + SW!E60 + TEN!E60 + TEX!E60</f>
        <v>743178120.24264276</v>
      </c>
      <c r="F60" s="4">
        <f xml:space="preserve"> 0 + CAL!F60 + CAR!F60 + CENT!F60 + FLA!F60 + MIDA!F60 + MIDW!F60 + NE!F60 + NY!F60 + NW!F60 + SE!F60 + SW!F60 + TEN!F60 + TEX!F60</f>
        <v>724603313.52646458</v>
      </c>
      <c r="G60" s="4">
        <f xml:space="preserve"> 0 + CAL!G60 + CAR!G60 + CENT!G60 + FLA!G60 + MIDA!G60 + MIDW!G60 + NE!G60 + NY!G60 + NW!G60 + SE!G60 + SW!G60 + TEN!G60 + TEX!G60</f>
        <v>706489682.61801994</v>
      </c>
      <c r="H60" s="4">
        <f xml:space="preserve"> 0 + CAL!H60 + CAR!H60 + CENT!H60 + FLA!H60 + MIDA!H60 + MIDW!H60 + NE!H60 + NY!H60 + NW!H60 + SE!H60 + SW!H60 + TEN!H60 + TEX!H60</f>
        <v>688828114.76497078</v>
      </c>
      <c r="I60" s="4">
        <f xml:space="preserve"> 0 + CAL!I60 + CAR!I60 + CENT!I60 + FLA!I60 + MIDA!I60 + MIDW!I60 + NE!I60 + NY!I60 + NW!I60 + SE!I60 + SW!I60 + TEN!I60 + TEX!I60</f>
        <v>671603522.87376761</v>
      </c>
      <c r="J60" s="4">
        <f xml:space="preserve"> 0 + CAL!J60 + CAR!J60 + CENT!J60 + FLA!J60 + MIDA!J60 + MIDW!J60 + NE!J60 + NY!J60 + NW!J60 + SE!J60 + SW!J60 + TEN!J60 + TEX!J60</f>
        <v>654786717.57571363</v>
      </c>
      <c r="K60" s="4">
        <f xml:space="preserve"> 0 + CAL!K60 + CAR!K60 + CENT!K60 + FLA!K60 + MIDA!K60 + MIDW!K60 + NE!K60 + NY!K60 + NW!K60 + SE!K60 + SW!K60 + TEN!K60 + TEX!K60</f>
        <v>638395959.46344709</v>
      </c>
      <c r="L60" s="4">
        <f xml:space="preserve"> 0 + CAL!L60 + CAR!L60 + CENT!L60 + FLA!L60 + MIDA!L60 + MIDW!L60 + NE!L60 + NY!L60 + NW!L60 + SE!L60 + SW!L60 + TEN!L60 + TEX!L60</f>
        <v>622421241.02186918</v>
      </c>
      <c r="M60" s="4">
        <f xml:space="preserve"> 0 + CAL!M60 + CAR!M60 + CENT!M60 + FLA!M60 + MIDA!M60 + MIDW!M60 + NE!M60 + NY!M60 + NW!M60 + SE!M60 + SW!M60 + TEN!M60 + TEX!M60</f>
        <v>606850053.69220626</v>
      </c>
      <c r="N60" s="4">
        <f xml:space="preserve"> 0 + CAL!N60 + CAR!N60 + CENT!N60 + FLA!N60 + MIDA!N60 + MIDW!N60 + NE!N60 + NY!N60 + NW!N60 + SE!N60 + SW!N60 + TEN!N60 + TEX!N60</f>
        <v>591678727.29580128</v>
      </c>
      <c r="O60" s="4">
        <f xml:space="preserve"> 0 + CAL!O60 + CAR!O60 + CENT!O60 + FLA!O60 + MIDA!O60 + MIDW!O60 + NE!O60 + NY!O60 + NW!O60 + SE!O60 + SW!O60 + TEN!O60 + TEX!O60</f>
        <v>576801425.39847445</v>
      </c>
      <c r="P60" s="4">
        <f xml:space="preserve"> 0 + CAL!P60 + CAR!P60 + CENT!P60 + FLA!P60 + MIDA!P60 + MIDW!P60 + NE!P60 + NY!P60 + NW!P60 + SE!P60 + SW!P60 + TEN!P60 + TEX!P60</f>
        <v>562358668.44575524</v>
      </c>
      <c r="Q60" s="4">
        <f xml:space="preserve"> 0 + CAL!Q60 + CAR!Q60 + CENT!Q60 + FLA!Q60 + MIDA!Q60 + MIDW!Q60 + NE!Q60 + NY!Q60 + NW!Q60 + SE!Q60 + SW!Q60 + TEN!Q60 + TEX!Q60</f>
        <v>548254052.34287536</v>
      </c>
      <c r="R60" s="4">
        <f xml:space="preserve"> 0 + CAL!R60 + CAR!R60 + CENT!R60 + FLA!R60 + MIDA!R60 + MIDW!R60 + NE!R60 + NY!R60 + NW!R60 + SE!R60 + SW!R60 + TEN!R60 + TEX!R60</f>
        <v>534518202.02241153</v>
      </c>
      <c r="S60" s="4">
        <f xml:space="preserve"> 0 + CAL!S60 + CAR!S60 + CENT!S60 + FLA!S60 + MIDA!S60 + MIDW!S60 + NE!S60 + NY!S60 + NW!S60 + SE!S60 + SW!S60 + TEN!S60 + TEX!S60</f>
        <v>521149833.422171</v>
      </c>
      <c r="T60" s="4">
        <f xml:space="preserve"> 0 + CAL!T60 + CAR!T60 + CENT!T60 + FLA!T60 + MIDA!T60 + MIDW!T60 + NE!T60 + NY!T60 + NW!T60 + SE!T60 + SW!T60 + TEN!T60 + TEX!T60</f>
        <v>508120488.3464576</v>
      </c>
      <c r="U60" s="4">
        <f xml:space="preserve"> 0 + CAL!U60 + CAR!U60 + CENT!U60 + FLA!U60 + MIDA!U60 + MIDW!U60 + NE!U60 + NY!U60 + NW!U60 + SE!U60 + SW!U60 + TEN!U60 + TEX!U60</f>
        <v>495353185.5662933</v>
      </c>
      <c r="V60" s="4">
        <f xml:space="preserve"> 0 + CAL!V60 + CAR!V60 + CENT!V60 + FLA!V60 + MIDA!V60 + MIDW!V60 + NE!V60 + NY!V60 + NW!V60 + SE!V60 + SW!V60 + TEN!V60 + TEX!V60</f>
        <v>482987166.28176129</v>
      </c>
      <c r="W60" s="4">
        <f xml:space="preserve"> 0 + CAL!W60 + CAR!W60 + CENT!W60 + FLA!W60 + MIDA!W60 + MIDW!W60 + NE!W60 + NY!W60 + NW!W60 + SE!W60 + SW!W60 + TEN!W60 + TEX!W60</f>
        <v>470887777.58930016</v>
      </c>
      <c r="X60" s="4">
        <f xml:space="preserve"> 0 + CAL!X60 + CAR!X60 + CENT!X60 + FLA!X60 + MIDA!X60 + MIDW!X60 + NE!X60 + NY!X60 + NW!X60 + SE!X60 + SW!X60 + TEN!X60 + TEX!X60</f>
        <v>459079671.35895139</v>
      </c>
      <c r="Y60" s="4">
        <f xml:space="preserve"> 0 + CAL!Y60 + CAR!Y60 + CENT!Y60 + FLA!Y60 + MIDA!Y60 + MIDW!Y60 + NE!Y60 + NY!Y60 + NW!Y60 + SE!Y60 + SW!Y60 + TEN!Y60 + TEX!Y60</f>
        <v>447601908.19459474</v>
      </c>
      <c r="Z60" s="4">
        <f xml:space="preserve"> 0 + CAL!Z60 + CAR!Z60 + CENT!Z60 + FLA!Z60 + MIDA!Z60 + MIDW!Z60 + NE!Z60 + NY!Z60 + NW!Z60 + SE!Z60 + SW!Z60 + TEN!Z60 + TEX!Z60</f>
        <v>436407319.22871578</v>
      </c>
      <c r="AA60" s="4">
        <f xml:space="preserve"> 0 + CAL!AA60 + CAR!AA60 + CENT!AA60 + FLA!AA60 + MIDA!AA60 + MIDW!AA60 + NE!AA60 + NY!AA60 + NW!AA60 + SE!AA60 + SW!AA60 + TEN!AA60 + TEX!AA60</f>
        <v>425491892.86524212</v>
      </c>
      <c r="AB60" s="4">
        <f xml:space="preserve"> 0 + CAL!AB60 + CAR!AB60 + CENT!AB60 + FLA!AB60 + MIDA!AB60 + MIDW!AB60 + NE!AB60 + NY!AB60 + NW!AB60 + SE!AB60 + SW!AB60 + TEN!AB60 + TEX!AB60</f>
        <v>414843092.71961957</v>
      </c>
      <c r="AC60" s="4">
        <f xml:space="preserve"> 0 + CAL!AC60 + CAR!AC60 + CENT!AC60 + FLA!AC60 + MIDA!AC60 + MIDW!AC60 + NE!AC60 + NY!AC60 + NW!AC60 + SE!AC60 + SW!AC60 + TEN!AC60 + TEX!AC60</f>
        <v>404469070.02436841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tr">
        <f>CAL!A61</f>
        <v>Coal_Supply_MWh</v>
      </c>
      <c r="B61" s="4">
        <f xml:space="preserve"> 0 + CAL!B61 + CAR!B61 + CENT!B61 + FLA!B61 + MIDA!B61 + MIDW!B61 + NE!B61 + NY!B61 + NW!B61 + SE!B61 + SW!B61 + TEN!B61 + TEX!B61</f>
        <v>802228818.94134998</v>
      </c>
      <c r="C61" s="4">
        <f xml:space="preserve"> 0 + CAL!C61 + CAR!C61 + CENT!C61 + FLA!C61 + MIDA!C61 + MIDW!C61 + NE!C61 + NY!C61 + NW!C61 + SE!C61 + SW!C61 + TEN!C61 + TEX!C61</f>
        <v>781832616.43962169</v>
      </c>
      <c r="D61" s="4">
        <f xml:space="preserve"> 0 + CAL!D61 + CAR!D61 + CENT!D61 + FLA!D61 + MIDA!D61 + MIDW!D61 + NE!D61 + NY!D61 + NW!D61 + SE!D61 + SW!D61 + TEN!D61 + TEX!D61</f>
        <v>762233748.88295913</v>
      </c>
      <c r="E61" s="4">
        <f xml:space="preserve"> 0 + CAL!E61 + CAR!E61 + CENT!E61 + FLA!E61 + MIDA!E61 + MIDW!E61 + NE!E61 + NY!E61 + NW!E61 + SE!E61 + SW!E61 + TEN!E61 + TEX!E61</f>
        <v>743178120.24264276</v>
      </c>
      <c r="F61" s="4">
        <f xml:space="preserve"> 0 + CAL!F61 + CAR!F61 + CENT!F61 + FLA!F61 + MIDA!F61 + MIDW!F61 + NE!F61 + NY!F61 + NW!F61 + SE!F61 + SW!F61 + TEN!F61 + TEX!F61</f>
        <v>724603313.52646458</v>
      </c>
      <c r="G61" s="4">
        <f xml:space="preserve"> 0 + CAL!G61 + CAR!G61 + CENT!G61 + FLA!G61 + MIDA!G61 + MIDW!G61 + NE!G61 + NY!G61 + NW!G61 + SE!G61 + SW!G61 + TEN!G61 + TEX!G61</f>
        <v>706489682.61801994</v>
      </c>
      <c r="H61" s="4">
        <f xml:space="preserve"> 0 + CAL!H61 + CAR!H61 + CENT!H61 + FLA!H61 + MIDA!H61 + MIDW!H61 + NE!H61 + NY!H61 + NW!H61 + SE!H61 + SW!H61 + TEN!H61 + TEX!H61</f>
        <v>688828114.76497078</v>
      </c>
      <c r="I61" s="4">
        <f xml:space="preserve"> 0 + CAL!I61 + CAR!I61 + CENT!I61 + FLA!I61 + MIDA!I61 + MIDW!I61 + NE!I61 + NY!I61 + NW!I61 + SE!I61 + SW!I61 + TEN!I61 + TEX!I61</f>
        <v>671603522.87376761</v>
      </c>
      <c r="J61" s="4">
        <f xml:space="preserve"> 0 + CAL!J61 + CAR!J61 + CENT!J61 + FLA!J61 + MIDA!J61 + MIDW!J61 + NE!J61 + NY!J61 + NW!J61 + SE!J61 + SW!J61 + TEN!J61 + TEX!J61</f>
        <v>654786717.57571363</v>
      </c>
      <c r="K61" s="4">
        <f xml:space="preserve"> 0 + CAL!K61 + CAR!K61 + CENT!K61 + FLA!K61 + MIDA!K61 + MIDW!K61 + NE!K61 + NY!K61 + NW!K61 + SE!K61 + SW!K61 + TEN!K61 + TEX!K61</f>
        <v>638395959.46344709</v>
      </c>
      <c r="L61" s="4">
        <f xml:space="preserve"> 0 + CAL!L61 + CAR!L61 + CENT!L61 + FLA!L61 + MIDA!L61 + MIDW!L61 + NE!L61 + NY!L61 + NW!L61 + SE!L61 + SW!L61 + TEN!L61 + TEX!L61</f>
        <v>622421241.02186918</v>
      </c>
      <c r="M61" s="4">
        <f xml:space="preserve"> 0 + CAL!M61 + CAR!M61 + CENT!M61 + FLA!M61 + MIDA!M61 + MIDW!M61 + NE!M61 + NY!M61 + NW!M61 + SE!M61 + SW!M61 + TEN!M61 + TEX!M61</f>
        <v>606850053.69220626</v>
      </c>
      <c r="N61" s="4">
        <f xml:space="preserve"> 0 + CAL!N61 + CAR!N61 + CENT!N61 + FLA!N61 + MIDA!N61 + MIDW!N61 + NE!N61 + NY!N61 + NW!N61 + SE!N61 + SW!N61 + TEN!N61 + TEX!N61</f>
        <v>591678727.29580128</v>
      </c>
      <c r="O61" s="4">
        <f xml:space="preserve"> 0 + CAL!O61 + CAR!O61 + CENT!O61 + FLA!O61 + MIDA!O61 + MIDW!O61 + NE!O61 + NY!O61 + NW!O61 + SE!O61 + SW!O61 + TEN!O61 + TEX!O61</f>
        <v>576801425.39847445</v>
      </c>
      <c r="P61" s="4">
        <f xml:space="preserve"> 0 + CAL!P61 + CAR!P61 + CENT!P61 + FLA!P61 + MIDA!P61 + MIDW!P61 + NE!P61 + NY!P61 + NW!P61 + SE!P61 + SW!P61 + TEN!P61 + TEX!P61</f>
        <v>562358668.44575524</v>
      </c>
      <c r="Q61" s="4">
        <f xml:space="preserve"> 0 + CAL!Q61 + CAR!Q61 + CENT!Q61 + FLA!Q61 + MIDA!Q61 + MIDW!Q61 + NE!Q61 + NY!Q61 + NW!Q61 + SE!Q61 + SW!Q61 + TEN!Q61 + TEX!Q61</f>
        <v>548254052.34287536</v>
      </c>
      <c r="R61" s="4">
        <f xml:space="preserve"> 0 + CAL!R61 + CAR!R61 + CENT!R61 + FLA!R61 + MIDA!R61 + MIDW!R61 + NE!R61 + NY!R61 + NW!R61 + SE!R61 + SW!R61 + TEN!R61 + TEX!R61</f>
        <v>534518202.02241153</v>
      </c>
      <c r="S61" s="4">
        <f xml:space="preserve"> 0 + CAL!S61 + CAR!S61 + CENT!S61 + FLA!S61 + MIDA!S61 + MIDW!S61 + NE!S61 + NY!S61 + NW!S61 + SE!S61 + SW!S61 + TEN!S61 + TEX!S61</f>
        <v>521149833.422171</v>
      </c>
      <c r="T61" s="4">
        <f xml:space="preserve"> 0 + CAL!T61 + CAR!T61 + CENT!T61 + FLA!T61 + MIDA!T61 + MIDW!T61 + NE!T61 + NY!T61 + NW!T61 + SE!T61 + SW!T61 + TEN!T61 + TEX!T61</f>
        <v>508120488.3464576</v>
      </c>
      <c r="U61" s="4">
        <f xml:space="preserve"> 0 + CAL!U61 + CAR!U61 + CENT!U61 + FLA!U61 + MIDA!U61 + MIDW!U61 + NE!U61 + NY!U61 + NW!U61 + SE!U61 + SW!U61 + TEN!U61 + TEX!U61</f>
        <v>495353185.5662933</v>
      </c>
      <c r="V61" s="4">
        <f xml:space="preserve"> 0 + CAL!V61 + CAR!V61 + CENT!V61 + FLA!V61 + MIDA!V61 + MIDW!V61 + NE!V61 + NY!V61 + NW!V61 + SE!V61 + SW!V61 + TEN!V61 + TEX!V61</f>
        <v>482987166.28176129</v>
      </c>
      <c r="W61" s="4">
        <f xml:space="preserve"> 0 + CAL!W61 + CAR!W61 + CENT!W61 + FLA!W61 + MIDA!W61 + MIDW!W61 + NE!W61 + NY!W61 + NW!W61 + SE!W61 + SW!W61 + TEN!W61 + TEX!W61</f>
        <v>470887777.58930016</v>
      </c>
      <c r="X61" s="4">
        <f xml:space="preserve"> 0 + CAL!X61 + CAR!X61 + CENT!X61 + FLA!X61 + MIDA!X61 + MIDW!X61 + NE!X61 + NY!X61 + NW!X61 + SE!X61 + SW!X61 + TEN!X61 + TEX!X61</f>
        <v>459079671.35895139</v>
      </c>
      <c r="Y61" s="4">
        <f xml:space="preserve"> 0 + CAL!Y61 + CAR!Y61 + CENT!Y61 + FLA!Y61 + MIDA!Y61 + MIDW!Y61 + NE!Y61 + NY!Y61 + NW!Y61 + SE!Y61 + SW!Y61 + TEN!Y61 + TEX!Y61</f>
        <v>447601908.19459474</v>
      </c>
      <c r="Z61" s="4">
        <f xml:space="preserve"> 0 + CAL!Z61 + CAR!Z61 + CENT!Z61 + FLA!Z61 + MIDA!Z61 + MIDW!Z61 + NE!Z61 + NY!Z61 + NW!Z61 + SE!Z61 + SW!Z61 + TEN!Z61 + TEX!Z61</f>
        <v>436407319.22871578</v>
      </c>
      <c r="AA61" s="4">
        <f xml:space="preserve"> 0 + CAL!AA61 + CAR!AA61 + CENT!AA61 + FLA!AA61 + MIDA!AA61 + MIDW!AA61 + NE!AA61 + NY!AA61 + NW!AA61 + SE!AA61 + SW!AA61 + TEN!AA61 + TEX!AA61</f>
        <v>425491892.86524212</v>
      </c>
      <c r="AB61" s="4">
        <f xml:space="preserve"> 0 + CAL!AB61 + CAR!AB61 + CENT!AB61 + FLA!AB61 + MIDA!AB61 + MIDW!AB61 + NE!AB61 + NY!AB61 + NW!AB61 + SE!AB61 + SW!AB61 + TEN!AB61 + TEX!AB61</f>
        <v>414843092.71961957</v>
      </c>
      <c r="AC61" s="4">
        <f xml:space="preserve"> 0 + CAL!AC61 + CAR!AC61 + CENT!AC61 + FLA!AC61 + MIDA!AC61 + MIDW!AC61 + NE!AC61 + NY!AC61 + NW!AC61 + SE!AC61 + SW!AC61 + TEN!AC61 + TEX!AC61</f>
        <v>404469070.02436841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tr">
        <f>CAL!A62</f>
        <v>Coal_Cost</v>
      </c>
      <c r="B62" s="4">
        <f xml:space="preserve"> 0 + CAL!B62 + CAR!B62 + CENT!B62 + FLA!B62 + MIDA!B62 + MIDW!B62 + NE!B62 + NY!B62 + NW!B62 + SE!B62 + SW!B62 + TEN!B62 + TEX!B62</f>
        <v>131589.20313698999</v>
      </c>
      <c r="C62" s="4">
        <f xml:space="preserve"> 0 + CAL!C62 + CAR!C62 + CENT!C62 + FLA!C62 + MIDA!C62 + MIDW!C62 + NE!C62 + NY!C62 + NW!C62 + SE!C62 + SW!C62 + TEN!C62 + TEX!C62</f>
        <v>128303.70122958001</v>
      </c>
      <c r="D62" s="4">
        <f xml:space="preserve"> 0 + CAL!D62 + CAR!D62 + CENT!D62 + FLA!D62 + MIDA!D62 + MIDW!D62 + NE!D62 + NY!D62 + NW!D62 + SE!D62 + SW!D62 + TEN!D62 + TEX!D62</f>
        <v>125094.87375674999</v>
      </c>
      <c r="E62" s="4">
        <f xml:space="preserve"> 0 + CAL!E62 + CAR!E62 + CENT!E62 + FLA!E62 + MIDA!E62 + MIDW!E62 + NE!E62 + NY!E62 + NW!E62 + SE!E62 + SW!E62 + TEN!E62 + TEX!E62</f>
        <v>121967.6678201</v>
      </c>
      <c r="F62" s="4">
        <f xml:space="preserve"> 0 + CAL!F62 + CAR!F62 + CENT!F62 + FLA!F62 + MIDA!F62 + MIDW!F62 + NE!F62 + NY!F62 + NW!F62 + SE!F62 + SW!F62 + TEN!F62 + TEX!F62</f>
        <v>118919.39193991998</v>
      </c>
      <c r="G62" s="4">
        <f xml:space="preserve"> 0 + CAL!G62 + CAR!G62 + CENT!G62 + FLA!G62 + MIDA!G62 + MIDW!G62 + NE!G62 + NY!G62 + NW!G62 + SE!G62 + SW!G62 + TEN!G62 + TEX!G62</f>
        <v>115946.67982138001</v>
      </c>
      <c r="H62" s="4">
        <f xml:space="preserve"> 0 + CAL!H62 + CAR!H62 + CENT!H62 + FLA!H62 + MIDA!H62 + MIDW!H62 + NE!H62 + NY!H62 + NW!H62 + SE!H62 + SW!H62 + TEN!H62 + TEX!H62</f>
        <v>113048.16789976999</v>
      </c>
      <c r="I62" s="4">
        <f xml:space="preserve"> 0 + CAL!I62 + CAR!I62 + CENT!I62 + FLA!I62 + MIDA!I62 + MIDW!I62 + NE!I62 + NY!I62 + NW!I62 + SE!I62 + SW!I62 + TEN!I62 + TEX!I62</f>
        <v>110221.87319046001</v>
      </c>
      <c r="J62" s="4">
        <f xml:space="preserve"> 0 + CAL!J62 + CAR!J62 + CENT!J62 + FLA!J62 + MIDA!J62 + MIDW!J62 + NE!J62 + NY!J62 + NW!J62 + SE!J62 + SW!J62 + TEN!J62 + TEX!J62</f>
        <v>107465.70495633</v>
      </c>
      <c r="K62" s="4">
        <f xml:space="preserve"> 0 + CAL!K62 + CAR!K62 + CENT!K62 + FLA!K62 + MIDA!K62 + MIDW!K62 + NE!K62 + NY!K62 + NW!K62 + SE!K62 + SW!K62 + TEN!K62 + TEX!K62</f>
        <v>104778.58564781</v>
      </c>
      <c r="L62" s="4">
        <f xml:space="preserve"> 0 + CAL!L62 + CAR!L62 + CENT!L62 + FLA!L62 + MIDA!L62 + MIDW!L62 + NE!L62 + NY!L62 + NW!L62 + SE!L62 + SW!L62 + TEN!L62 + TEX!L62</f>
        <v>102158.79265107997</v>
      </c>
      <c r="M62" s="4">
        <f xml:space="preserve"> 0 + CAL!M62 + CAR!M62 + CENT!M62 + FLA!M62 + MIDA!M62 + MIDW!M62 + NE!M62 + NY!M62 + NW!M62 + SE!M62 + SW!M62 + TEN!M62 + TEX!M62</f>
        <v>99604.574930890012</v>
      </c>
      <c r="N62" s="4">
        <f xml:space="preserve"> 0 + CAL!N62 + CAR!N62 + CENT!N62 + FLA!N62 + MIDA!N62 + MIDW!N62 + NE!N62 + NY!N62 + NW!N62 + SE!N62 + SW!N62 + TEN!N62 + TEX!N62</f>
        <v>97114.458836949998</v>
      </c>
      <c r="O62" s="4">
        <f xml:space="preserve"> 0 + CAL!O62 + CAR!O62 + CENT!O62 + FLA!O62 + MIDA!O62 + MIDW!O62 + NE!O62 + NY!O62 + NW!O62 + SE!O62 + SW!O62 + TEN!O62 + TEX!O62</f>
        <v>94684.610813110005</v>
      </c>
      <c r="P62" s="4">
        <f xml:space="preserve"> 0 + CAL!P62 + CAR!P62 + CENT!P62 + FLA!P62 + MIDA!P62 + MIDW!P62 + NE!P62 + NY!P62 + NW!P62 + SE!P62 + SW!P62 + TEN!P62 + TEX!P62</f>
        <v>92316.966608449991</v>
      </c>
      <c r="Q62" s="4">
        <f xml:space="preserve"> 0 + CAL!Q62 + CAR!Q62 + CENT!Q62 + FLA!Q62 + MIDA!Q62 + MIDW!Q62 + NE!Q62 + NY!Q62 + NW!Q62 + SE!Q62 + SW!Q62 + TEN!Q62 + TEX!Q62</f>
        <v>90007.980040919996</v>
      </c>
      <c r="R62" s="4">
        <f xml:space="preserve"> 0 + CAL!R62 + CAR!R62 + CENT!R62 + FLA!R62 + MIDA!R62 + MIDW!R62 + NE!R62 + NY!R62 + NW!R62 + SE!R62 + SW!R62 + TEN!R62 + TEX!R62</f>
        <v>87757.093857379994</v>
      </c>
      <c r="S62" s="4">
        <f xml:space="preserve"> 0 + CAL!S62 + CAR!S62 + CENT!S62 + FLA!S62 + MIDA!S62 + MIDW!S62 + NE!S62 + NY!S62 + NW!S62 + SE!S62 + SW!S62 + TEN!S62 + TEX!S62</f>
        <v>85563.040807650003</v>
      </c>
      <c r="T62" s="4">
        <f xml:space="preserve"> 0 + CAL!T62 + CAR!T62 + CENT!T62 + FLA!T62 + MIDA!T62 + MIDW!T62 + NE!T62 + NY!T62 + NW!T62 + SE!T62 + SW!T62 + TEN!T62 + TEX!T62</f>
        <v>83423.950870420013</v>
      </c>
      <c r="U62" s="4">
        <f xml:space="preserve"> 0 + CAL!U62 + CAR!U62 + CENT!U62 + FLA!U62 + MIDA!U62 + MIDW!U62 + NE!U62 + NY!U62 + NW!U62 + SE!U62 + SW!U62 + TEN!U62 + TEX!U62</f>
        <v>81336.964188929982</v>
      </c>
      <c r="V62" s="4">
        <f xml:space="preserve"> 0 + CAL!V62 + CAR!V62 + CENT!V62 + FLA!V62 + MIDA!V62 + MIDW!V62 + NE!V62 + NY!V62 + NW!V62 + SE!V62 + SW!V62 + TEN!V62 + TEX!V62</f>
        <v>79306.188487090025</v>
      </c>
      <c r="W62" s="4">
        <f xml:space="preserve"> 0 + CAL!W62 + CAR!W62 + CENT!W62 + FLA!W62 + MIDA!W62 + MIDW!W62 + NE!W62 + NY!W62 + NW!W62 + SE!W62 + SW!W62 + TEN!W62 + TEX!W62</f>
        <v>77322.997270909982</v>
      </c>
      <c r="X62" s="4">
        <f xml:space="preserve"> 0 + CAL!X62 + CAR!X62 + CENT!X62 + FLA!X62 + MIDA!X62 + MIDW!X62 + NE!X62 + NY!X62 + NW!X62 + SE!X62 + SW!X62 + TEN!X62 + TEX!X62</f>
        <v>75389.086541050012</v>
      </c>
      <c r="Y62" s="4">
        <f xml:space="preserve"> 0 + CAL!Y62 + CAR!Y62 + CENT!Y62 + FLA!Y62 + MIDA!Y62 + MIDW!Y62 + NE!Y62 + NY!Y62 + NW!Y62 + SE!Y62 + SW!Y62 + TEN!Y62 + TEX!Y62</f>
        <v>73504.341452050008</v>
      </c>
      <c r="Z62" s="4">
        <f xml:space="preserve"> 0 + CAL!Z62 + CAR!Z62 + CENT!Z62 + FLA!Z62 + MIDA!Z62 + MIDW!Z62 + NE!Z62 + NY!Z62 + NW!Z62 + SE!Z62 + SW!Z62 + TEN!Z62 + TEX!Z62</f>
        <v>71666.675602350006</v>
      </c>
      <c r="AA62" s="4">
        <f xml:space="preserve"> 0 + CAL!AA62 + CAR!AA62 + CENT!AA62 + FLA!AA62 + MIDA!AA62 + MIDW!AA62 + NE!AA62 + NY!AA62 + NW!AA62 + SE!AA62 + SW!AA62 + TEN!AA62 + TEX!AA62</f>
        <v>69874.886646330007</v>
      </c>
      <c r="AB62" s="4">
        <f xml:space="preserve"> 0 + CAL!AB62 + CAR!AB62 + CENT!AB62 + FLA!AB62 + MIDA!AB62 + MIDW!AB62 + NE!AB62 + NY!AB62 + NW!AB62 + SE!AB62 + SW!AB62 + TEN!AB62 + TEX!AB62</f>
        <v>68127.747936400003</v>
      </c>
      <c r="AC62" s="4">
        <f xml:space="preserve"> 0 + CAL!AC62 + CAR!AC62 + CENT!AC62 + FLA!AC62 + MIDA!AC62 + MIDW!AC62 + NE!AC62 + NY!AC62 + NW!AC62 + SE!AC62 + SW!AC62 + TEN!AC62 + TEX!AC62</f>
        <v>66424.488400080008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tr">
        <f>CAL!A63</f>
        <v>Coal_CO2_Cost</v>
      </c>
      <c r="B63" s="4">
        <f xml:space="preserve"> 0 + CAL!B63 + CAR!B63 + CENT!B63 + FLA!B63 + MIDA!B63 + MIDW!B63 + NE!B63 + NY!B63 + NW!B63 + SE!B63 + SW!B63 + TEN!B63 + TEX!B63</f>
        <v>0</v>
      </c>
      <c r="C63" s="4">
        <f xml:space="preserve"> 0 + CAL!C63 + CAR!C63 + CENT!C63 + FLA!C63 + MIDA!C63 + MIDW!C63 + NE!C63 + NY!C63 + NW!C63 + SE!C63 + SW!C63 + TEN!C63 + TEX!C63</f>
        <v>0</v>
      </c>
      <c r="D63" s="4">
        <f xml:space="preserve"> 0 + CAL!D63 + CAR!D63 + CENT!D63 + FLA!D63 + MIDA!D63 + MIDW!D63 + NE!D63 + NY!D63 + NW!D63 + SE!D63 + SW!D63 + TEN!D63 + TEX!D63</f>
        <v>0</v>
      </c>
      <c r="E63" s="4">
        <f xml:space="preserve"> 0 + CAL!E63 + CAR!E63 + CENT!E63 + FLA!E63 + MIDA!E63 + MIDW!E63 + NE!E63 + NY!E63 + NW!E63 + SE!E63 + SW!E63 + TEN!E63 + TEX!E63</f>
        <v>0</v>
      </c>
      <c r="F63" s="4">
        <f xml:space="preserve"> 0 + CAL!F63 + CAR!F63 + CENT!F63 + FLA!F63 + MIDA!F63 + MIDW!F63 + NE!F63 + NY!F63 + NW!F63 + SE!F63 + SW!F63 + TEN!F63 + TEX!F63</f>
        <v>0</v>
      </c>
      <c r="G63" s="4">
        <f xml:space="preserve"> 0 + CAL!G63 + CAR!G63 + CENT!G63 + FLA!G63 + MIDA!G63 + MIDW!G63 + NE!G63 + NY!G63 + NW!G63 + SE!G63 + SW!G63 + TEN!G63 + TEX!G63</f>
        <v>0</v>
      </c>
      <c r="H63" s="4">
        <f xml:space="preserve"> 0 + CAL!H63 + CAR!H63 + CENT!H63 + FLA!H63 + MIDA!H63 + MIDW!H63 + NE!H63 + NY!H63 + NW!H63 + SE!H63 + SW!H63 + TEN!H63 + TEX!H63</f>
        <v>0</v>
      </c>
      <c r="I63" s="4">
        <f xml:space="preserve"> 0 + CAL!I63 + CAR!I63 + CENT!I63 + FLA!I63 + MIDA!I63 + MIDW!I63 + NE!I63 + NY!I63 + NW!I63 + SE!I63 + SW!I63 + TEN!I63 + TEX!I63</f>
        <v>0</v>
      </c>
      <c r="J63" s="4">
        <f xml:space="preserve"> 0 + CAL!J63 + CAR!J63 + CENT!J63 + FLA!J63 + MIDA!J63 + MIDW!J63 + NE!J63 + NY!J63 + NW!J63 + SE!J63 + SW!J63 + TEN!J63 + TEX!J63</f>
        <v>0</v>
      </c>
      <c r="K63" s="4">
        <f xml:space="preserve"> 0 + CAL!K63 + CAR!K63 + CENT!K63 + FLA!K63 + MIDA!K63 + MIDW!K63 + NE!K63 + NY!K63 + NW!K63 + SE!K63 + SW!K63 + TEN!K63 + TEX!K63</f>
        <v>0</v>
      </c>
      <c r="L63" s="4">
        <f xml:space="preserve"> 0 + CAL!L63 + CAR!L63 + CENT!L63 + FLA!L63 + MIDA!L63 + MIDW!L63 + NE!L63 + NY!L63 + NW!L63 + SE!L63 + SW!L63 + TEN!L63 + TEX!L63</f>
        <v>0</v>
      </c>
      <c r="M63" s="4">
        <f xml:space="preserve"> 0 + CAL!M63 + CAR!M63 + CENT!M63 + FLA!M63 + MIDA!M63 + MIDW!M63 + NE!M63 + NY!M63 + NW!M63 + SE!M63 + SW!M63 + TEN!M63 + TEX!M63</f>
        <v>0</v>
      </c>
      <c r="N63" s="4">
        <f xml:space="preserve"> 0 + CAL!N63 + CAR!N63 + CENT!N63 + FLA!N63 + MIDA!N63 + MIDW!N63 + NE!N63 + NY!N63 + NW!N63 + SE!N63 + SW!N63 + TEN!N63 + TEX!N63</f>
        <v>0</v>
      </c>
      <c r="O63" s="4">
        <f xml:space="preserve"> 0 + CAL!O63 + CAR!O63 + CENT!O63 + FLA!O63 + MIDA!O63 + MIDW!O63 + NE!O63 + NY!O63 + NW!O63 + SE!O63 + SW!O63 + TEN!O63 + TEX!O63</f>
        <v>0</v>
      </c>
      <c r="P63" s="4">
        <f xml:space="preserve"> 0 + CAL!P63 + CAR!P63 + CENT!P63 + FLA!P63 + MIDA!P63 + MIDW!P63 + NE!P63 + NY!P63 + NW!P63 + SE!P63 + SW!P63 + TEN!P63 + TEX!P63</f>
        <v>0</v>
      </c>
      <c r="Q63" s="4">
        <f xml:space="preserve"> 0 + CAL!Q63 + CAR!Q63 + CENT!Q63 + FLA!Q63 + MIDA!Q63 + MIDW!Q63 + NE!Q63 + NY!Q63 + NW!Q63 + SE!Q63 + SW!Q63 + TEN!Q63 + TEX!Q63</f>
        <v>0</v>
      </c>
      <c r="R63" s="4">
        <f xml:space="preserve"> 0 + CAL!R63 + CAR!R63 + CENT!R63 + FLA!R63 + MIDA!R63 + MIDW!R63 + NE!R63 + NY!R63 + NW!R63 + SE!R63 + SW!R63 + TEN!R63 + TEX!R63</f>
        <v>0</v>
      </c>
      <c r="S63" s="4">
        <f xml:space="preserve"> 0 + CAL!S63 + CAR!S63 + CENT!S63 + FLA!S63 + MIDA!S63 + MIDW!S63 + NE!S63 + NY!S63 + NW!S63 + SE!S63 + SW!S63 + TEN!S63 + TEX!S63</f>
        <v>0</v>
      </c>
      <c r="T63" s="4">
        <f xml:space="preserve"> 0 + CAL!T63 + CAR!T63 + CENT!T63 + FLA!T63 + MIDA!T63 + MIDW!T63 + NE!T63 + NY!T63 + NW!T63 + SE!T63 + SW!T63 + TEN!T63 + TEX!T63</f>
        <v>0</v>
      </c>
      <c r="U63" s="4">
        <f xml:space="preserve"> 0 + CAL!U63 + CAR!U63 + CENT!U63 + FLA!U63 + MIDA!U63 + MIDW!U63 + NE!U63 + NY!U63 + NW!U63 + SE!U63 + SW!U63 + TEN!U63 + TEX!U63</f>
        <v>0</v>
      </c>
      <c r="V63" s="4">
        <f xml:space="preserve"> 0 + CAL!V63 + CAR!V63 + CENT!V63 + FLA!V63 + MIDA!V63 + MIDW!V63 + NE!V63 + NY!V63 + NW!V63 + SE!V63 + SW!V63 + TEN!V63 + TEX!V63</f>
        <v>0</v>
      </c>
      <c r="W63" s="4">
        <f xml:space="preserve"> 0 + CAL!W63 + CAR!W63 + CENT!W63 + FLA!W63 + MIDA!W63 + MIDW!W63 + NE!W63 + NY!W63 + NW!W63 + SE!W63 + SW!W63 + TEN!W63 + TEX!W63</f>
        <v>0</v>
      </c>
      <c r="X63" s="4">
        <f xml:space="preserve"> 0 + CAL!X63 + CAR!X63 + CENT!X63 + FLA!X63 + MIDA!X63 + MIDW!X63 + NE!X63 + NY!X63 + NW!X63 + SE!X63 + SW!X63 + TEN!X63 + TEX!X63</f>
        <v>0</v>
      </c>
      <c r="Y63" s="4">
        <f xml:space="preserve"> 0 + CAL!Y63 + CAR!Y63 + CENT!Y63 + FLA!Y63 + MIDA!Y63 + MIDW!Y63 + NE!Y63 + NY!Y63 + NW!Y63 + SE!Y63 + SW!Y63 + TEN!Y63 + TEX!Y63</f>
        <v>0</v>
      </c>
      <c r="Z63" s="4">
        <f xml:space="preserve"> 0 + CAL!Z63 + CAR!Z63 + CENT!Z63 + FLA!Z63 + MIDA!Z63 + MIDW!Z63 + NE!Z63 + NY!Z63 + NW!Z63 + SE!Z63 + SW!Z63 + TEN!Z63 + TEX!Z63</f>
        <v>0</v>
      </c>
      <c r="AA63" s="4">
        <f xml:space="preserve"> 0 + CAL!AA63 + CAR!AA63 + CENT!AA63 + FLA!AA63 + MIDA!AA63 + MIDW!AA63 + NE!AA63 + NY!AA63 + NW!AA63 + SE!AA63 + SW!AA63 + TEN!AA63 + TEX!AA63</f>
        <v>0</v>
      </c>
      <c r="AB63" s="4">
        <f xml:space="preserve"> 0 + CAL!AB63 + CAR!AB63 + CENT!AB63 + FLA!AB63 + MIDA!AB63 + MIDW!AB63 + NE!AB63 + NY!AB63 + NW!AB63 + SE!AB63 + SW!AB63 + TEN!AB63 + TEX!AB63</f>
        <v>0</v>
      </c>
      <c r="AC63" s="4">
        <f xml:space="preserve"> 0 + CAL!AC63 + CAR!AC63 + CENT!AC63 + FLA!AC63 + MIDA!AC63 + MIDW!AC63 + NE!AC63 + NY!AC63 + NW!AC63 + SE!AC63 + SW!AC63 + TEN!AC63 + TEX!AC63</f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tr">
        <f>CAL!A64</f>
        <v>Coal_CO2_MTon</v>
      </c>
      <c r="B64" s="4">
        <f xml:space="preserve"> 0 + CAL!B64 + CAR!B64 + CENT!B64 + FLA!B64 + MIDA!B64 + MIDW!B64 + NE!B64 + NY!B64 + NW!B64 + SE!B64 + SW!B64 + TEN!B64 + TEX!B64</f>
        <v>657.82763151999995</v>
      </c>
      <c r="C64" s="4">
        <f xml:space="preserve"> 0 + CAL!C64 + CAR!C64 + CENT!C64 + FLA!C64 + MIDA!C64 + MIDW!C64 + NE!C64 + NY!C64 + NW!C64 + SE!C64 + SW!C64 + TEN!C64 + TEX!C64</f>
        <v>641.10274549999997</v>
      </c>
      <c r="D64" s="4">
        <f xml:space="preserve"> 0 + CAL!D64 + CAR!D64 + CENT!D64 + FLA!D64 + MIDA!D64 + MIDW!D64 + NE!D64 + NY!D64 + NW!D64 + SE!D64 + SW!D64 + TEN!D64 + TEX!D64</f>
        <v>625.03167410000003</v>
      </c>
      <c r="E64" s="4">
        <f xml:space="preserve"> 0 + CAL!E64 + CAR!E64 + CENT!E64 + FLA!E64 + MIDA!E64 + MIDW!E64 + NE!E64 + NY!E64 + NW!E64 + SE!E64 + SW!E64 + TEN!E64 + TEX!E64</f>
        <v>609.40605861000006</v>
      </c>
      <c r="F64" s="4">
        <f xml:space="preserve"> 0 + CAL!F64 + CAR!F64 + CENT!F64 + FLA!F64 + MIDA!F64 + MIDW!F64 + NE!F64 + NY!F64 + NW!F64 + SE!F64 + SW!F64 + TEN!F64 + TEX!F64</f>
        <v>594.17471708999994</v>
      </c>
      <c r="G64" s="4">
        <f xml:space="preserve"> 0 + CAL!G64 + CAR!G64 + CENT!G64 + FLA!G64 + MIDA!G64 + MIDW!G64 + NE!G64 + NY!G64 + NW!G64 + SE!G64 + SW!G64 + TEN!G64 + TEX!G64</f>
        <v>579.32153973000004</v>
      </c>
      <c r="H64" s="4">
        <f xml:space="preserve"> 0 + CAL!H64 + CAR!H64 + CENT!H64 + FLA!H64 + MIDA!H64 + MIDW!H64 + NE!H64 + NY!H64 + NW!H64 + SE!H64 + SW!H64 + TEN!H64 + TEX!H64</f>
        <v>564.8390541</v>
      </c>
      <c r="I64" s="4">
        <f xml:space="preserve"> 0 + CAL!I64 + CAR!I64 + CENT!I64 + FLA!I64 + MIDA!I64 + MIDW!I64 + NE!I64 + NY!I64 + NW!I64 + SE!I64 + SW!I64 + TEN!I64 + TEX!I64</f>
        <v>550.71488875000011</v>
      </c>
      <c r="J64" s="4">
        <f xml:space="preserve"> 0 + CAL!J64 + CAR!J64 + CENT!J64 + FLA!J64 + MIDA!J64 + MIDW!J64 + NE!J64 + NY!J64 + NW!J64 + SE!J64 + SW!J64 + TEN!J64 + TEX!J64</f>
        <v>536.9251084199999</v>
      </c>
      <c r="K64" s="4">
        <f xml:space="preserve"> 0 + CAL!K64 + CAR!K64 + CENT!K64 + FLA!K64 + MIDA!K64 + MIDW!K64 + NE!K64 + NY!K64 + NW!K64 + SE!K64 + SW!K64 + TEN!K64 + TEX!K64</f>
        <v>523.48468676000016</v>
      </c>
      <c r="L64" s="4">
        <f xml:space="preserve"> 0 + CAL!L64 + CAR!L64 + CENT!L64 + FLA!L64 + MIDA!L64 + MIDW!L64 + NE!L64 + NY!L64 + NW!L64 + SE!L64 + SW!L64 + TEN!L64 + TEX!L64</f>
        <v>510.38541765000008</v>
      </c>
      <c r="M64" s="4">
        <f xml:space="preserve"> 0 + CAL!M64 + CAR!M64 + CENT!M64 + FLA!M64 + MIDA!M64 + MIDW!M64 + NE!M64 + NY!M64 + NW!M64 + SE!M64 + SW!M64 + TEN!M64 + TEX!M64</f>
        <v>497.61704402000004</v>
      </c>
      <c r="N64" s="4">
        <f xml:space="preserve"> 0 + CAL!N64 + CAR!N64 + CENT!N64 + FLA!N64 + MIDA!N64 + MIDW!N64 + NE!N64 + NY!N64 + NW!N64 + SE!N64 + SW!N64 + TEN!N64 + TEX!N64</f>
        <v>485.17655636999996</v>
      </c>
      <c r="O64" s="4">
        <f xml:space="preserve"> 0 + CAL!O64 + CAR!O64 + CENT!O64 + FLA!O64 + MIDA!O64 + MIDW!O64 + NE!O64 + NY!O64 + NW!O64 + SE!O64 + SW!O64 + TEN!O64 + TEX!O64</f>
        <v>472.97716881999997</v>
      </c>
      <c r="P64" s="4">
        <f xml:space="preserve"> 0 + CAL!P64 + CAR!P64 + CENT!P64 + FLA!P64 + MIDA!P64 + MIDW!P64 + NE!P64 + NY!P64 + NW!P64 + SE!P64 + SW!P64 + TEN!P64 + TEX!P64</f>
        <v>461.13410812000001</v>
      </c>
      <c r="Q64" s="4">
        <f xml:space="preserve"> 0 + CAL!Q64 + CAR!Q64 + CENT!Q64 + FLA!Q64 + MIDA!Q64 + MIDW!Q64 + NE!Q64 + NY!Q64 + NW!Q64 + SE!Q64 + SW!Q64 + TEN!Q64 + TEX!Q64</f>
        <v>449.56832291000001</v>
      </c>
      <c r="R64" s="4">
        <f xml:space="preserve"> 0 + CAL!R64 + CAR!R64 + CENT!R64 + FLA!R64 + MIDA!R64 + MIDW!R64 + NE!R64 + NY!R64 + NW!R64 + SE!R64 + SW!R64 + TEN!R64 + TEX!R64</f>
        <v>438.30492565000003</v>
      </c>
      <c r="S64" s="4">
        <f xml:space="preserve"> 0 + CAL!S64 + CAR!S64 + CENT!S64 + FLA!S64 + MIDA!S64 + MIDW!S64 + NE!S64 + NY!S64 + NW!S64 + SE!S64 + SW!S64 + TEN!S64 + TEX!S64</f>
        <v>427.34286341000001</v>
      </c>
      <c r="T64" s="4">
        <f xml:space="preserve"> 0 + CAL!T64 + CAR!T64 + CENT!T64 + FLA!T64 + MIDA!T64 + MIDW!T64 + NE!T64 + NY!T64 + NW!T64 + SE!T64 + SW!T64 + TEN!T64 + TEX!T64</f>
        <v>416.65880045000006</v>
      </c>
      <c r="U64" s="4">
        <f xml:space="preserve"> 0 + CAL!U64 + CAR!U64 + CENT!U64 + FLA!U64 + MIDA!U64 + MIDW!U64 + NE!U64 + NY!U64 + NW!U64 + SE!U64 + SW!U64 + TEN!U64 + TEX!U64</f>
        <v>406.18961215999997</v>
      </c>
      <c r="V64" s="4">
        <f xml:space="preserve"> 0 + CAL!V64 + CAR!V64 + CENT!V64 + FLA!V64 + MIDA!V64 + MIDW!V64 + NE!V64 + NY!V64 + NW!V64 + SE!V64 + SW!V64 + TEN!V64 + TEX!V64</f>
        <v>396.04947635999997</v>
      </c>
      <c r="W64" s="4">
        <f xml:space="preserve"> 0 + CAL!W64 + CAR!W64 + CENT!W64 + FLA!W64 + MIDA!W64 + MIDW!W64 + NE!W64 + NY!W64 + NW!W64 + SE!W64 + SW!W64 + TEN!W64 + TEX!W64</f>
        <v>386.12797761000002</v>
      </c>
      <c r="X64" s="4">
        <f xml:space="preserve"> 0 + CAL!X64 + CAR!X64 + CENT!X64 + FLA!X64 + MIDA!X64 + MIDW!X64 + NE!X64 + NY!X64 + NW!X64 + SE!X64 + SW!X64 + TEN!X64 + TEX!X64</f>
        <v>376.44533052000003</v>
      </c>
      <c r="Y64" s="4">
        <f xml:space="preserve"> 0 + CAL!Y64 + CAR!Y64 + CENT!Y64 + FLA!Y64 + MIDA!Y64 + MIDW!Y64 + NE!Y64 + NY!Y64 + NW!Y64 + SE!Y64 + SW!Y64 + TEN!Y64 + TEX!Y64</f>
        <v>367.03356471000001</v>
      </c>
      <c r="Z64" s="4">
        <f xml:space="preserve"> 0 + CAL!Z64 + CAR!Z64 + CENT!Z64 + FLA!Z64 + MIDA!Z64 + MIDW!Z64 + NE!Z64 + NY!Z64 + NW!Z64 + SE!Z64 + SW!Z64 + TEN!Z64 + TEX!Z64</f>
        <v>357.85400176999997</v>
      </c>
      <c r="AA64" s="4">
        <f xml:space="preserve"> 0 + CAL!AA64 + CAR!AA64 + CENT!AA64 + FLA!AA64 + MIDA!AA64 + MIDW!AA64 + NE!AA64 + NY!AA64 + NW!AA64 + SE!AA64 + SW!AA64 + TEN!AA64 + TEX!AA64</f>
        <v>348.9033521400001</v>
      </c>
      <c r="AB64" s="4">
        <f xml:space="preserve"> 0 + CAL!AB64 + CAR!AB64 + CENT!AB64 + FLA!AB64 + MIDA!AB64 + MIDW!AB64 + NE!AB64 + NY!AB64 + NW!AB64 + SE!AB64 + SW!AB64 + TEN!AB64 + TEX!AB64</f>
        <v>340.17133605000004</v>
      </c>
      <c r="AC64" s="4">
        <f xml:space="preserve"> 0 + CAL!AC64 + CAR!AC64 + CENT!AC64 + FLA!AC64 + MIDA!AC64 + MIDW!AC64 + NE!AC64 + NY!AC64 + NW!AC64 + SE!AC64 + SW!AC64 + TEN!AC64 + TEX!AC64</f>
        <v>331.66463739999995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tr">
        <f>CAL!A65</f>
        <v>Coal_MW_Cost</v>
      </c>
      <c r="B65" s="4">
        <f xml:space="preserve"> 0 + CAL!B65 + CAR!B65 + CENT!B65 + FLA!B65 + MIDA!B65 + MIDW!B65 + NE!B65 + NY!B65 + NW!B65 + SE!B65 + SW!B65 + TEN!B65 + TEX!B65</f>
        <v>112913.31623203</v>
      </c>
      <c r="C65" s="4">
        <f xml:space="preserve"> 0 + CAL!C65 + CAR!C65 + CENT!C65 + FLA!C65 + MIDA!C65 + MIDW!C65 + NE!C65 + NY!C65 + NW!C65 + SE!C65 + SW!C65 + TEN!C65 + TEX!C65</f>
        <v>110102.63791885</v>
      </c>
      <c r="D65" s="4">
        <f xml:space="preserve"> 0 + CAL!D65 + CAR!D65 + CENT!D65 + FLA!D65 + MIDA!D65 + MIDW!D65 + NE!D65 + NY!D65 + NW!D65 + SE!D65 + SW!D65 + TEN!D65 + TEX!D65</f>
        <v>107350.07208277003</v>
      </c>
      <c r="E65" s="4">
        <f xml:space="preserve"> 0 + CAL!E65 + CAR!E65 + CENT!E65 + FLA!E65 + MIDA!E65 + MIDW!E65 + NE!E65 + NY!E65 + NW!E65 + SE!E65 + SW!E65 + TEN!E65 + TEX!E65</f>
        <v>104666.48118084999</v>
      </c>
      <c r="F65" s="4">
        <f xml:space="preserve"> 0 + CAL!F65 + CAR!F65 + CENT!F65 + FLA!F65 + MIDA!F65 + MIDW!F65 + NE!F65 + NY!F65 + NW!F65 + SE!F65 + SW!F65 + TEN!F65 + TEX!F65</f>
        <v>102050.62680104001</v>
      </c>
      <c r="G65" s="4">
        <f xml:space="preserve"> 0 + CAL!G65 + CAR!G65 + CENT!G65 + FLA!G65 + MIDA!G65 + MIDW!G65 + NE!G65 + NY!G65 + NW!G65 + SE!G65 + SW!G65 + TEN!G65 + TEX!G65</f>
        <v>99499.600010020004</v>
      </c>
      <c r="H65" s="4">
        <f xml:space="preserve"> 0 + CAL!H65 + CAR!H65 + CENT!H65 + FLA!H65 + MIDA!H65 + MIDW!H65 + NE!H65 + NY!H65 + NW!H65 + SE!H65 + SW!H65 + TEN!H65 + TEX!H65</f>
        <v>97012.249388049982</v>
      </c>
      <c r="I65" s="4">
        <f xml:space="preserve"> 0 + CAL!I65 + CAR!I65 + CENT!I65 + FLA!I65 + MIDA!I65 + MIDW!I65 + NE!I65 + NY!I65 + NW!I65 + SE!I65 + SW!I65 + TEN!I65 + TEX!I65</f>
        <v>94586.943177940004</v>
      </c>
      <c r="J65" s="4">
        <f xml:space="preserve"> 0 + CAL!J65 + CAR!J65 + CENT!J65 + FLA!J65 + MIDA!J65 + MIDW!J65 + NE!J65 + NY!J65 + NW!J65 + SE!J65 + SW!J65 + TEN!J65 + TEX!J65</f>
        <v>92222.270171169992</v>
      </c>
      <c r="K65" s="4">
        <f xml:space="preserve"> 0 + CAL!K65 + CAR!K65 + CENT!K65 + FLA!K65 + MIDA!K65 + MIDW!K65 + NE!K65 + NY!K65 + NW!K65 + SE!K65 + SW!K65 + TEN!K65 + TEX!K65</f>
        <v>89916.727711500003</v>
      </c>
      <c r="L65" s="4">
        <f xml:space="preserve"> 0 + CAL!L65 + CAR!L65 + CENT!L65 + FLA!L65 + MIDA!L65 + MIDW!L65 + NE!L65 + NY!L65 + NW!L65 + SE!L65 + SW!L65 + TEN!L65 + TEX!L65</f>
        <v>87668.826160089986</v>
      </c>
      <c r="M65" s="4">
        <f xml:space="preserve"> 0 + CAL!M65 + CAR!M65 + CENT!M65 + FLA!M65 + MIDA!M65 + MIDW!M65 + NE!M65 + NY!M65 + NW!M65 + SE!M65 + SW!M65 + TEN!M65 + TEX!M65</f>
        <v>85477.105680929992</v>
      </c>
      <c r="N65" s="4">
        <f xml:space="preserve"> 0 + CAL!N65 + CAR!N65 + CENT!N65 + FLA!N65 + MIDA!N65 + MIDW!N65 + NE!N65 + NY!N65 + NW!N65 + SE!N65 + SW!N65 + TEN!N65 + TEX!N65</f>
        <v>83340.178065510001</v>
      </c>
      <c r="O65" s="4">
        <f xml:space="preserve"> 0 + CAL!O65 + CAR!O65 + CENT!O65 + FLA!O65 + MIDA!O65 + MIDW!O65 + NE!O65 + NY!O65 + NW!O65 + SE!O65 + SW!O65 + TEN!O65 + TEX!O65</f>
        <v>81256.673629839992</v>
      </c>
      <c r="P65" s="4">
        <f xml:space="preserve"> 0 + CAL!P65 + CAR!P65 + CENT!P65 + FLA!P65 + MIDA!P65 + MIDW!P65 + NE!P65 + NY!P65 + NW!P65 + SE!P65 + SW!P65 + TEN!P65 + TEX!P65</f>
        <v>79225.256807029989</v>
      </c>
      <c r="Q65" s="4">
        <f xml:space="preserve"> 0 + CAL!Q65 + CAR!Q65 + CENT!Q65 + FLA!Q65 + MIDA!Q65 + MIDW!Q65 + NE!Q65 + NY!Q65 + NW!Q65 + SE!Q65 + SW!Q65 + TEN!Q65 + TEX!Q65</f>
        <v>77244.625702389996</v>
      </c>
      <c r="R65" s="4">
        <f xml:space="preserve"> 0 + CAL!R65 + CAR!R65 + CENT!R65 + FLA!R65 + MIDA!R65 + MIDW!R65 + NE!R65 + NY!R65 + NW!R65 + SE!R65 + SW!R65 + TEN!R65 + TEX!R65</f>
        <v>75313.510114290009</v>
      </c>
      <c r="S65" s="4">
        <f xml:space="preserve"> 0 + CAL!S65 + CAR!S65 + CENT!S65 + FLA!S65 + MIDA!S65 + MIDW!S65 + NE!S65 + NY!S65 + NW!S65 + SE!S65 + SW!S65 + TEN!S65 + TEX!S65</f>
        <v>73430.672685590005</v>
      </c>
      <c r="T65" s="4">
        <f xml:space="preserve"> 0 + CAL!T65 + CAR!T65 + CENT!T65 + FLA!T65 + MIDA!T65 + MIDW!T65 + NE!T65 + NY!T65 + NW!T65 + SE!T65 + SW!T65 + TEN!T65 + TEX!T65</f>
        <v>71594.90590174</v>
      </c>
      <c r="U65" s="4">
        <f xml:space="preserve"> 0 + CAL!U65 + CAR!U65 + CENT!U65 + FLA!U65 + MIDA!U65 + MIDW!U65 + NE!U65 + NY!U65 + NW!U65 + SE!U65 + SW!U65 + TEN!U65 + TEX!U65</f>
        <v>69805.142028950009</v>
      </c>
      <c r="V65" s="4">
        <f xml:space="preserve"> 0 + CAL!V65 + CAR!V65 + CENT!V65 + FLA!V65 + MIDA!V65 + MIDW!V65 + NE!V65 + NY!V65 + NW!V65 + SE!V65 + SW!V65 + TEN!V65 + TEX!V65</f>
        <v>68062.247256069997</v>
      </c>
      <c r="W65" s="4">
        <f xml:space="preserve"> 0 + CAL!W65 + CAR!W65 + CENT!W65 + FLA!W65 + MIDA!W65 + MIDW!W65 + NE!W65 + NY!W65 + NW!W65 + SE!W65 + SW!W65 + TEN!W65 + TEX!W65</f>
        <v>66360.72980863</v>
      </c>
      <c r="X65" s="4">
        <f xml:space="preserve"> 0 + CAL!X65 + CAR!X65 + CENT!X65 + FLA!X65 + MIDA!X65 + MIDW!X65 + NE!X65 + NY!X65 + NW!X65 + SE!X65 + SW!X65 + TEN!X65 + TEX!X65</f>
        <v>64701.711791829999</v>
      </c>
      <c r="Y65" s="4">
        <f xml:space="preserve"> 0 + CAL!Y65 + CAR!Y65 + CENT!Y65 + FLA!Y65 + MIDA!Y65 + MIDW!Y65 + NE!Y65 + NY!Y65 + NW!Y65 + SE!Y65 + SW!Y65 + TEN!Y65 + TEX!Y65</f>
        <v>63084.169029279998</v>
      </c>
      <c r="Z65" s="4">
        <f xml:space="preserve"> 0 + CAL!Z65 + CAR!Z65 + CENT!Z65 + FLA!Z65 + MIDA!Z65 + MIDW!Z65 + NE!Z65 + NY!Z65 + NW!Z65 + SE!Z65 + SW!Z65 + TEN!Z65 + TEX!Z65</f>
        <v>61507.113210720003</v>
      </c>
      <c r="AA65" s="4">
        <f xml:space="preserve"> 0 + CAL!AA65 + CAR!AA65 + CENT!AA65 + FLA!AA65 + MIDA!AA65 + MIDW!AA65 + NE!AA65 + NY!AA65 + NW!AA65 + SE!AA65 + SW!AA65 + TEN!AA65 + TEX!AA65</f>
        <v>59969.435380430004</v>
      </c>
      <c r="AB65" s="4">
        <f xml:space="preserve"> 0 + CAL!AB65 + CAR!AB65 + CENT!AB65 + FLA!AB65 + MIDA!AB65 + MIDW!AB65 + NE!AB65 + NY!AB65 + NW!AB65 + SE!AB65 + SW!AB65 + TEN!AB65 + TEX!AB65</f>
        <v>58470.200737899999</v>
      </c>
      <c r="AC65" s="4">
        <f xml:space="preserve"> 0 + CAL!AC65 + CAR!AC65 + CENT!AC65 + FLA!AC65 + MIDA!AC65 + MIDW!AC65 + NE!AC65 + NY!AC65 + NW!AC65 + SE!AC65 + SW!AC65 + TEN!AC65 + TEX!AC65</f>
        <v>57008.448449940006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tr">
        <f>CAL!A66</f>
        <v>Coal_MWh_Cost</v>
      </c>
      <c r="B66" s="4">
        <f xml:space="preserve"> 0 + CAL!B66 + CAR!B66 + CENT!B66 + FLA!B66 + MIDA!B66 + MIDW!B66 + NE!B66 + NY!B66 + NW!B66 + SE!B66 + SW!B66 + TEN!B66 + TEX!B66</f>
        <v>18675.88690496</v>
      </c>
      <c r="C66" s="4">
        <f xml:space="preserve"> 0 + CAL!C66 + CAR!C66 + CENT!C66 + FLA!C66 + MIDA!C66 + MIDW!C66 + NE!C66 + NY!C66 + NW!C66 + SE!C66 + SW!C66 + TEN!C66 + TEX!C66</f>
        <v>18201.063310720001</v>
      </c>
      <c r="D66" s="4">
        <f xml:space="preserve"> 0 + CAL!D66 + CAR!D66 + CENT!D66 + FLA!D66 + MIDA!D66 + MIDW!D66 + NE!D66 + NY!D66 + NW!D66 + SE!D66 + SW!D66 + TEN!D66 + TEX!D66</f>
        <v>17744.801673989998</v>
      </c>
      <c r="E66" s="4">
        <f xml:space="preserve"> 0 + CAL!E66 + CAR!E66 + CENT!E66 + FLA!E66 + MIDA!E66 + MIDW!E66 + NE!E66 + NY!E66 + NW!E66 + SE!E66 + SW!E66 + TEN!E66 + TEX!E66</f>
        <v>17301.186639250001</v>
      </c>
      <c r="F66" s="4">
        <f xml:space="preserve"> 0 + CAL!F66 + CAR!F66 + CENT!F66 + FLA!F66 + MIDA!F66 + MIDW!F66 + NE!F66 + NY!F66 + NW!F66 + SE!F66 + SW!F66 + TEN!F66 + TEX!F66</f>
        <v>16868.765138889998</v>
      </c>
      <c r="G66" s="4">
        <f xml:space="preserve"> 0 + CAL!G66 + CAR!G66 + CENT!G66 + FLA!G66 + MIDA!G66 + MIDW!G66 + NE!G66 + NY!G66 + NW!G66 + SE!G66 + SW!G66 + TEN!G66 + TEX!G66</f>
        <v>16447.079811340001</v>
      </c>
      <c r="H66" s="4">
        <f xml:space="preserve"> 0 + CAL!H66 + CAR!H66 + CENT!H66 + FLA!H66 + MIDA!H66 + MIDW!H66 + NE!H66 + NY!H66 + NW!H66 + SE!H66 + SW!H66 + TEN!H66 + TEX!H66</f>
        <v>16035.918511739999</v>
      </c>
      <c r="I66" s="4">
        <f xml:space="preserve"> 0 + CAL!I66 + CAR!I66 + CENT!I66 + FLA!I66 + MIDA!I66 + MIDW!I66 + NE!I66 + NY!I66 + NW!I66 + SE!I66 + SW!I66 + TEN!I66 + TEX!I66</f>
        <v>15634.930012519999</v>
      </c>
      <c r="J66" s="4">
        <f xml:space="preserve"> 0 + CAL!J66 + CAR!J66 + CENT!J66 + FLA!J66 + MIDA!J66 + MIDW!J66 + NE!J66 + NY!J66 + NW!J66 + SE!J66 + SW!J66 + TEN!J66 + TEX!J66</f>
        <v>15243.43478516</v>
      </c>
      <c r="K66" s="4">
        <f xml:space="preserve"> 0 + CAL!K66 + CAR!K66 + CENT!K66 + FLA!K66 + MIDA!K66 + MIDW!K66 + NE!K66 + NY!K66 + NW!K66 + SE!K66 + SW!K66 + TEN!K66 + TEX!K66</f>
        <v>14861.857936299997</v>
      </c>
      <c r="L66" s="4">
        <f xml:space="preserve"> 0 + CAL!L66 + CAR!L66 + CENT!L66 + FLA!L66 + MIDA!L66 + MIDW!L66 + NE!L66 + NY!L66 + NW!L66 + SE!L66 + SW!L66 + TEN!L66 + TEX!L66</f>
        <v>14489.966490989998</v>
      </c>
      <c r="M66" s="4">
        <f xml:space="preserve"> 0 + CAL!M66 + CAR!M66 + CENT!M66 + FLA!M66 + MIDA!M66 + MIDW!M66 + NE!M66 + NY!M66 + NW!M66 + SE!M66 + SW!M66 + TEN!M66 + TEX!M66</f>
        <v>14127.469249929998</v>
      </c>
      <c r="N66" s="4">
        <f xml:space="preserve"> 0 + CAL!N66 + CAR!N66 + CENT!N66 + FLA!N66 + MIDA!N66 + MIDW!N66 + NE!N66 + NY!N66 + NW!N66 + SE!N66 + SW!N66 + TEN!N66 + TEX!N66</f>
        <v>13774.280771429998</v>
      </c>
      <c r="O66" s="4">
        <f xml:space="preserve"> 0 + CAL!O66 + CAR!O66 + CENT!O66 + FLA!O66 + MIDA!O66 + MIDW!O66 + NE!O66 + NY!O66 + NW!O66 + SE!O66 + SW!O66 + TEN!O66 + TEX!O66</f>
        <v>13427.937183280001</v>
      </c>
      <c r="P66" s="4">
        <f xml:space="preserve"> 0 + CAL!P66 + CAR!P66 + CENT!P66 + FLA!P66 + MIDA!P66 + MIDW!P66 + NE!P66 + NY!P66 + NW!P66 + SE!P66 + SW!P66 + TEN!P66 + TEX!P66</f>
        <v>13091.709801389999</v>
      </c>
      <c r="Q66" s="4">
        <f xml:space="preserve"> 0 + CAL!Q66 + CAR!Q66 + CENT!Q66 + FLA!Q66 + MIDA!Q66 + MIDW!Q66 + NE!Q66 + NY!Q66 + NW!Q66 + SE!Q66 + SW!Q66 + TEN!Q66 + TEX!Q66</f>
        <v>12763.35433855</v>
      </c>
      <c r="R66" s="4">
        <f xml:space="preserve"> 0 + CAL!R66 + CAR!R66 + CENT!R66 + FLA!R66 + MIDA!R66 + MIDW!R66 + NE!R66 + NY!R66 + NW!R66 + SE!R66 + SW!R66 + TEN!R66 + TEX!R66</f>
        <v>12443.583743079998</v>
      </c>
      <c r="S66" s="4">
        <f xml:space="preserve"> 0 + CAL!S66 + CAR!S66 + CENT!S66 + FLA!S66 + MIDA!S66 + MIDW!S66 + NE!S66 + NY!S66 + NW!S66 + SE!S66 + SW!S66 + TEN!S66 + TEX!S66</f>
        <v>12132.36812207</v>
      </c>
      <c r="T66" s="4">
        <f xml:space="preserve"> 0 + CAL!T66 + CAR!T66 + CENT!T66 + FLA!T66 + MIDA!T66 + MIDW!T66 + NE!T66 + NY!T66 + NW!T66 + SE!T66 + SW!T66 + TEN!T66 + TEX!T66</f>
        <v>11829.044968730001</v>
      </c>
      <c r="U66" s="4">
        <f xml:space="preserve"> 0 + CAL!U66 + CAR!U66 + CENT!U66 + FLA!U66 + MIDA!U66 + MIDW!U66 + NE!U66 + NY!U66 + NW!U66 + SE!U66 + SW!U66 + TEN!U66 + TEX!U66</f>
        <v>11531.822159980002</v>
      </c>
      <c r="V66" s="4">
        <f xml:space="preserve"> 0 + CAL!V66 + CAR!V66 + CENT!V66 + FLA!V66 + MIDA!V66 + MIDW!V66 + NE!V66 + NY!V66 + NW!V66 + SE!V66 + SW!V66 + TEN!V66 + TEX!V66</f>
        <v>11243.941231040002</v>
      </c>
      <c r="W66" s="4">
        <f xml:space="preserve"> 0 + CAL!W66 + CAR!W66 + CENT!W66 + FLA!W66 + MIDA!W66 + MIDW!W66 + NE!W66 + NY!W66 + NW!W66 + SE!W66 + SW!W66 + TEN!W66 + TEX!W66</f>
        <v>10962.267462290003</v>
      </c>
      <c r="X66" s="4">
        <f xml:space="preserve"> 0 + CAL!X66 + CAR!X66 + CENT!X66 + FLA!X66 + MIDA!X66 + MIDW!X66 + NE!X66 + NY!X66 + NW!X66 + SE!X66 + SW!X66 + TEN!X66 + TEX!X66</f>
        <v>10687.374749230001</v>
      </c>
      <c r="Y66" s="4">
        <f xml:space="preserve"> 0 + CAL!Y66 + CAR!Y66 + CENT!Y66 + FLA!Y66 + MIDA!Y66 + MIDW!Y66 + NE!Y66 + NY!Y66 + NW!Y66 + SE!Y66 + SW!Y66 + TEN!Y66 + TEX!Y66</f>
        <v>10420.17242277</v>
      </c>
      <c r="Z66" s="4">
        <f xml:space="preserve"> 0 + CAL!Z66 + CAR!Z66 + CENT!Z66 + FLA!Z66 + MIDA!Z66 + MIDW!Z66 + NE!Z66 + NY!Z66 + NW!Z66 + SE!Z66 + SW!Z66 + TEN!Z66 + TEX!Z66</f>
        <v>10159.562391650001</v>
      </c>
      <c r="AA66" s="4">
        <f xml:space="preserve"> 0 + CAL!AA66 + CAR!AA66 + CENT!AA66 + FLA!AA66 + MIDA!AA66 + MIDW!AA66 + NE!AA66 + NY!AA66 + NW!AA66 + SE!AA66 + SW!AA66 + TEN!AA66 + TEX!AA66</f>
        <v>9905.4512659100019</v>
      </c>
      <c r="AB66" s="4">
        <f xml:space="preserve"> 0 + CAL!AB66 + CAR!AB66 + CENT!AB66 + FLA!AB66 + MIDA!AB66 + MIDW!AB66 + NE!AB66 + NY!AB66 + NW!AB66 + SE!AB66 + SW!AB66 + TEN!AB66 + TEX!AB66</f>
        <v>9657.54719854</v>
      </c>
      <c r="AC66" s="4">
        <f xml:space="preserve"> 0 + CAL!AC66 + CAR!AC66 + CENT!AC66 + FLA!AC66 + MIDA!AC66 + MIDW!AC66 + NE!AC66 + NY!AC66 + NW!AC66 + SE!AC66 + SW!AC66 + TEN!AC66 + TEX!AC66</f>
        <v>9416.0399501499996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tr">
        <f>CAL!A67</f>
        <v>Coal_Start_Knob</v>
      </c>
      <c r="B67" s="4">
        <f xml:space="preserve"> 0 + CAL!B67 + CAR!B67 + CENT!B67 + FLA!B67 + MIDA!B67 + MIDW!B67 + NE!B67 + NY!B67 + NW!B67 + SE!B67 + SW!B67 + TEN!B67 + TEX!B67</f>
        <v>13</v>
      </c>
      <c r="C67" s="4">
        <f xml:space="preserve"> 0 + CAL!C67 + CAR!C67 + CENT!C67 + FLA!C67 + MIDA!C67 + MIDW!C67 + NE!C67 + NY!C67 + NW!C67 + SE!C67 + SW!C67 + TEN!C67 + TEX!C67</f>
        <v>13.325000000000003</v>
      </c>
      <c r="D67" s="4">
        <f xml:space="preserve"> 0 + CAL!D67 + CAR!D67 + CENT!D67 + FLA!D67 + MIDA!D67 + MIDW!D67 + NE!D67 + NY!D67 + NW!D67 + SE!D67 + SW!D67 + TEN!D67 + TEX!D67</f>
        <v>11.90220972</v>
      </c>
      <c r="E67" s="4">
        <f xml:space="preserve"> 0 + CAL!E67 + CAR!E67 + CENT!E67 + FLA!E67 + MIDA!E67 + MIDW!E67 + NE!E67 + NY!E67 + NW!E67 + SE!E67 + SW!E67 + TEN!E67 + TEX!E67</f>
        <v>11.997091359999999</v>
      </c>
      <c r="F67" s="4">
        <f xml:space="preserve"> 0 + CAL!F67 + CAR!F67 + CENT!F67 + FLA!F67 + MIDA!F67 + MIDW!F67 + NE!F67 + NY!F67 + NW!F67 + SE!F67 + SW!F67 + TEN!F67 + TEX!F67</f>
        <v>11.99977451</v>
      </c>
      <c r="G67" s="4">
        <f xml:space="preserve"> 0 + CAL!G67 + CAR!G67 + CENT!G67 + FLA!G67 + MIDA!G67 + MIDW!G67 + NE!G67 + NY!G67 + NW!G67 + SE!G67 + SW!G67 + TEN!G67 + TEX!G67</f>
        <v>11.999946009999999</v>
      </c>
      <c r="H67" s="4">
        <f xml:space="preserve"> 0 + CAL!H67 + CAR!H67 + CENT!H67 + FLA!H67 + MIDA!H67 + MIDW!H67 + NE!H67 + NY!H67 + NW!H67 + SE!H67 + SW!H67 + TEN!H67 + TEX!H67</f>
        <v>12.000010559999998</v>
      </c>
      <c r="I67" s="4">
        <f xml:space="preserve"> 0 + CAL!I67 + CAR!I67 + CENT!I67 + FLA!I67 + MIDA!I67 + MIDW!I67 + NE!I67 + NY!I67 + NW!I67 + SE!I67 + SW!I67 + TEN!I67 + TEX!I67</f>
        <v>11.99958977</v>
      </c>
      <c r="J67" s="4">
        <f xml:space="preserve"> 0 + CAL!J67 + CAR!J67 + CENT!J67 + FLA!J67 + MIDA!J67 + MIDW!J67 + NE!J67 + NY!J67 + NW!J67 + SE!J67 + SW!J67 + TEN!J67 + TEX!J67</f>
        <v>11.999917239999998</v>
      </c>
      <c r="K67" s="4">
        <f xml:space="preserve"> 0 + CAL!K67 + CAR!K67 + CENT!K67 + FLA!K67 + MIDA!K67 + MIDW!K67 + NE!K67 + NY!K67 + NW!K67 + SE!K67 + SW!K67 + TEN!K67 + TEX!K67</f>
        <v>11.98972857</v>
      </c>
      <c r="L67" s="4">
        <f xml:space="preserve"> 0 + CAL!L67 + CAR!L67 + CENT!L67 + FLA!L67 + MIDA!L67 + MIDW!L67 + NE!L67 + NY!L67 + NW!L67 + SE!L67 + SW!L67 + TEN!L67 + TEX!L67</f>
        <v>11.99077924</v>
      </c>
      <c r="M67" s="4">
        <f xml:space="preserve"> 0 + CAL!M67 + CAR!M67 + CENT!M67 + FLA!M67 + MIDA!M67 + MIDW!M67 + NE!M67 + NY!M67 + NW!M67 + SE!M67 + SW!M67 + TEN!M67 + TEX!M67</f>
        <v>11.999582509999998</v>
      </c>
      <c r="N67" s="4">
        <f xml:space="preserve"> 0 + CAL!N67 + CAR!N67 + CENT!N67 + FLA!N67 + MIDA!N67 + MIDW!N67 + NE!N67 + NY!N67 + NW!N67 + SE!N67 + SW!N67 + TEN!N67 + TEX!N67</f>
        <v>11.998775430000002</v>
      </c>
      <c r="O67" s="4">
        <f xml:space="preserve"> 0 + CAL!O67 + CAR!O67 + CENT!O67 + FLA!O67 + MIDA!O67 + MIDW!O67 + NE!O67 + NY!O67 + NW!O67 + SE!O67 + SW!O67 + TEN!O67 + TEX!O67</f>
        <v>11.999996340000001</v>
      </c>
      <c r="P67" s="4">
        <f xml:space="preserve"> 0 + CAL!P67 + CAR!P67 + CENT!P67 + FLA!P67 + MIDA!P67 + MIDW!P67 + NE!P67 + NY!P67 + NW!P67 + SE!P67 + SW!P67 + TEN!P67 + TEX!P67</f>
        <v>11.99426472</v>
      </c>
      <c r="Q67" s="4">
        <f xml:space="preserve"> 0 + CAL!Q67 + CAR!Q67 + CENT!Q67 + FLA!Q67 + MIDA!Q67 + MIDW!Q67 + NE!Q67 + NY!Q67 + NW!Q67 + SE!Q67 + SW!Q67 + TEN!Q67 + TEX!Q67</f>
        <v>11.999602769999999</v>
      </c>
      <c r="R67" s="4">
        <f xml:space="preserve"> 0 + CAL!R67 + CAR!R67 + CENT!R67 + FLA!R67 + MIDA!R67 + MIDW!R67 + NE!R67 + NY!R67 + NW!R67 + SE!R67 + SW!R67 + TEN!R67 + TEX!R67</f>
        <v>11.994889310000001</v>
      </c>
      <c r="S67" s="4">
        <f xml:space="preserve"> 0 + CAL!S67 + CAR!S67 + CENT!S67 + FLA!S67 + MIDA!S67 + MIDW!S67 + NE!S67 + NY!S67 + NW!S67 + SE!S67 + SW!S67 + TEN!S67 + TEX!S67</f>
        <v>11.997888669999998</v>
      </c>
      <c r="T67" s="4">
        <f xml:space="preserve"> 0 + CAL!T67 + CAR!T67 + CENT!T67 + FLA!T67 + MIDA!T67 + MIDW!T67 + NE!T67 + NY!T67 + NW!T67 + SE!T67 + SW!T67 + TEN!T67 + TEX!T67</f>
        <v>11.99959683</v>
      </c>
      <c r="U67" s="4">
        <f xml:space="preserve"> 0 + CAL!U67 + CAR!U67 + CENT!U67 + FLA!U67 + MIDA!U67 + MIDW!U67 + NE!U67 + NY!U67 + NW!U67 + SE!U67 + SW!U67 + TEN!U67 + TEX!U67</f>
        <v>11.999982069999998</v>
      </c>
      <c r="V67" s="4">
        <f xml:space="preserve"> 0 + CAL!V67 + CAR!V67 + CENT!V67 + FLA!V67 + MIDA!V67 + MIDW!V67 + NE!V67 + NY!V67 + NW!V67 + SE!V67 + SW!V67 + TEN!V67 + TEX!V67</f>
        <v>11.994286560000001</v>
      </c>
      <c r="W67" s="4">
        <f xml:space="preserve"> 0 + CAL!W67 + CAR!W67 + CENT!W67 + FLA!W67 + MIDA!W67 + MIDW!W67 + NE!W67 + NY!W67 + NW!W67 + SE!W67 + SW!W67 + TEN!W67 + TEX!W67</f>
        <v>12.000109019999998</v>
      </c>
      <c r="X67" s="4">
        <f xml:space="preserve"> 0 + CAL!X67 + CAR!X67 + CENT!X67 + FLA!X67 + MIDA!X67 + MIDW!X67 + NE!X67 + NY!X67 + NW!X67 + SE!X67 + SW!X67 + TEN!X67 + TEX!X67</f>
        <v>11.998159889999998</v>
      </c>
      <c r="Y67" s="4">
        <f xml:space="preserve"> 0 + CAL!Y67 + CAR!Y67 + CENT!Y67 + FLA!Y67 + MIDA!Y67 + MIDW!Y67 + NE!Y67 + NY!Y67 + NW!Y67 + SE!Y67 + SW!Y67 + TEN!Y67 + TEX!Y67</f>
        <v>11.996846720000001</v>
      </c>
      <c r="Z67" s="4">
        <f xml:space="preserve"> 0 + CAL!Z67 + CAR!Z67 + CENT!Z67 + FLA!Z67 + MIDA!Z67 + MIDW!Z67 + NE!Z67 + NY!Z67 + NW!Z67 + SE!Z67 + SW!Z67 + TEN!Z67 + TEX!Z67</f>
        <v>11.999964159999999</v>
      </c>
      <c r="AA67" s="4">
        <f xml:space="preserve"> 0 + CAL!AA67 + CAR!AA67 + CENT!AA67 + FLA!AA67 + MIDA!AA67 + MIDW!AA67 + NE!AA67 + NY!AA67 + NW!AA67 + SE!AA67 + SW!AA67 + TEN!AA67 + TEX!AA67</f>
        <v>11.99680588</v>
      </c>
      <c r="AB67" s="4">
        <f xml:space="preserve"> 0 + CAL!AB67 + CAR!AB67 + CENT!AB67 + FLA!AB67 + MIDA!AB67 + MIDW!AB67 + NE!AB67 + NY!AB67 + NW!AB67 + SE!AB67 + SW!AB67 + TEN!AB67 + TEX!AB67</f>
        <v>11.999643690000001</v>
      </c>
      <c r="AC67" s="4">
        <f xml:space="preserve"> 0 + CAL!AC67 + CAR!AC67 + CENT!AC67 + FLA!AC67 + MIDA!AC67 + MIDW!AC67 + NE!AC67 + NY!AC67 + NW!AC67 + SE!AC67 + SW!AC67 + TEN!AC67 + TEX!AC67</f>
        <v>11.999173470000001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tr">
        <f>CAL!A68</f>
        <v>Coal_Knob</v>
      </c>
      <c r="B68" s="4">
        <f xml:space="preserve"> 0 + CAL!B68 + CAR!B68 + CENT!B68 + FLA!B68 + MIDA!B68 + MIDW!B68 + NE!B68 + NY!B68 + NW!B68 + SE!B68 + SW!B68 + TEN!B68 + TEX!B68</f>
        <v>13</v>
      </c>
      <c r="C68" s="4">
        <f xml:space="preserve"> 0 + CAL!C68 + CAR!C68 + CENT!C68 + FLA!C68 + MIDA!C68 + MIDW!C68 + NE!C68 + NY!C68 + NW!C68 + SE!C68 + SW!C68 + TEN!C68 + TEX!C68</f>
        <v>11.90220972</v>
      </c>
      <c r="D68" s="4">
        <f xml:space="preserve"> 0 + CAL!D68 + CAR!D68 + CENT!D68 + FLA!D68 + MIDA!D68 + MIDW!D68 + NE!D68 + NY!D68 + NW!D68 + SE!D68 + SW!D68 + TEN!D68 + TEX!D68</f>
        <v>11.997091359999999</v>
      </c>
      <c r="E68" s="4">
        <f xml:space="preserve"> 0 + CAL!E68 + CAR!E68 + CENT!E68 + FLA!E68 + MIDA!E68 + MIDW!E68 + NE!E68 + NY!E68 + NW!E68 + SE!E68 + SW!E68 + TEN!E68 + TEX!E68</f>
        <v>11.99977451</v>
      </c>
      <c r="F68" s="4">
        <f xml:space="preserve"> 0 + CAL!F68 + CAR!F68 + CENT!F68 + FLA!F68 + MIDA!F68 + MIDW!F68 + NE!F68 + NY!F68 + NW!F68 + SE!F68 + SW!F68 + TEN!F68 + TEX!F68</f>
        <v>11.999946009999999</v>
      </c>
      <c r="G68" s="4">
        <f xml:space="preserve"> 0 + CAL!G68 + CAR!G68 + CENT!G68 + FLA!G68 + MIDA!G68 + MIDW!G68 + NE!G68 + NY!G68 + NW!G68 + SE!G68 + SW!G68 + TEN!G68 + TEX!G68</f>
        <v>12.000010559999998</v>
      </c>
      <c r="H68" s="4">
        <f xml:space="preserve"> 0 + CAL!H68 + CAR!H68 + CENT!H68 + FLA!H68 + MIDA!H68 + MIDW!H68 + NE!H68 + NY!H68 + NW!H68 + SE!H68 + SW!H68 + TEN!H68 + TEX!H68</f>
        <v>11.99958977</v>
      </c>
      <c r="I68" s="4">
        <f xml:space="preserve"> 0 + CAL!I68 + CAR!I68 + CENT!I68 + FLA!I68 + MIDA!I68 + MIDW!I68 + NE!I68 + NY!I68 + NW!I68 + SE!I68 + SW!I68 + TEN!I68 + TEX!I68</f>
        <v>11.999917239999998</v>
      </c>
      <c r="J68" s="4">
        <f xml:space="preserve"> 0 + CAL!J68 + CAR!J68 + CENT!J68 + FLA!J68 + MIDA!J68 + MIDW!J68 + NE!J68 + NY!J68 + NW!J68 + SE!J68 + SW!J68 + TEN!J68 + TEX!J68</f>
        <v>11.98972857</v>
      </c>
      <c r="K68" s="4">
        <f xml:space="preserve"> 0 + CAL!K68 + CAR!K68 + CENT!K68 + FLA!K68 + MIDA!K68 + MIDW!K68 + NE!K68 + NY!K68 + NW!K68 + SE!K68 + SW!K68 + TEN!K68 + TEX!K68</f>
        <v>11.99077924</v>
      </c>
      <c r="L68" s="4">
        <f xml:space="preserve"> 0 + CAL!L68 + CAR!L68 + CENT!L68 + FLA!L68 + MIDA!L68 + MIDW!L68 + NE!L68 + NY!L68 + NW!L68 + SE!L68 + SW!L68 + TEN!L68 + TEX!L68</f>
        <v>11.999582509999998</v>
      </c>
      <c r="M68" s="4">
        <f xml:space="preserve"> 0 + CAL!M68 + CAR!M68 + CENT!M68 + FLA!M68 + MIDA!M68 + MIDW!M68 + NE!M68 + NY!M68 + NW!M68 + SE!M68 + SW!M68 + TEN!M68 + TEX!M68</f>
        <v>11.998775430000002</v>
      </c>
      <c r="N68" s="4">
        <f xml:space="preserve"> 0 + CAL!N68 + CAR!N68 + CENT!N68 + FLA!N68 + MIDA!N68 + MIDW!N68 + NE!N68 + NY!N68 + NW!N68 + SE!N68 + SW!N68 + TEN!N68 + TEX!N68</f>
        <v>11.999996340000001</v>
      </c>
      <c r="O68" s="4">
        <f xml:space="preserve"> 0 + CAL!O68 + CAR!O68 + CENT!O68 + FLA!O68 + MIDA!O68 + MIDW!O68 + NE!O68 + NY!O68 + NW!O68 + SE!O68 + SW!O68 + TEN!O68 + TEX!O68</f>
        <v>11.99426472</v>
      </c>
      <c r="P68" s="4">
        <f xml:space="preserve"> 0 + CAL!P68 + CAR!P68 + CENT!P68 + FLA!P68 + MIDA!P68 + MIDW!P68 + NE!P68 + NY!P68 + NW!P68 + SE!P68 + SW!P68 + TEN!P68 + TEX!P68</f>
        <v>11.999602769999999</v>
      </c>
      <c r="Q68" s="4">
        <f xml:space="preserve"> 0 + CAL!Q68 + CAR!Q68 + CENT!Q68 + FLA!Q68 + MIDA!Q68 + MIDW!Q68 + NE!Q68 + NY!Q68 + NW!Q68 + SE!Q68 + SW!Q68 + TEN!Q68 + TEX!Q68</f>
        <v>11.994889310000001</v>
      </c>
      <c r="R68" s="4">
        <f xml:space="preserve"> 0 + CAL!R68 + CAR!R68 + CENT!R68 + FLA!R68 + MIDA!R68 + MIDW!R68 + NE!R68 + NY!R68 + NW!R68 + SE!R68 + SW!R68 + TEN!R68 + TEX!R68</f>
        <v>11.997888669999998</v>
      </c>
      <c r="S68" s="4">
        <f xml:space="preserve"> 0 + CAL!S68 + CAR!S68 + CENT!S68 + FLA!S68 + MIDA!S68 + MIDW!S68 + NE!S68 + NY!S68 + NW!S68 + SE!S68 + SW!S68 + TEN!S68 + TEX!S68</f>
        <v>11.99959683</v>
      </c>
      <c r="T68" s="4">
        <f xml:space="preserve"> 0 + CAL!T68 + CAR!T68 + CENT!T68 + FLA!T68 + MIDA!T68 + MIDW!T68 + NE!T68 + NY!T68 + NW!T68 + SE!T68 + SW!T68 + TEN!T68 + TEX!T68</f>
        <v>11.999982069999998</v>
      </c>
      <c r="U68" s="4">
        <f xml:space="preserve"> 0 + CAL!U68 + CAR!U68 + CENT!U68 + FLA!U68 + MIDA!U68 + MIDW!U68 + NE!U68 + NY!U68 + NW!U68 + SE!U68 + SW!U68 + TEN!U68 + TEX!U68</f>
        <v>11.994286560000001</v>
      </c>
      <c r="V68" s="4">
        <f xml:space="preserve"> 0 + CAL!V68 + CAR!V68 + CENT!V68 + FLA!V68 + MIDA!V68 + MIDW!V68 + NE!V68 + NY!V68 + NW!V68 + SE!V68 + SW!V68 + TEN!V68 + TEX!V68</f>
        <v>12.000109019999998</v>
      </c>
      <c r="W68" s="4">
        <f xml:space="preserve"> 0 + CAL!W68 + CAR!W68 + CENT!W68 + FLA!W68 + MIDA!W68 + MIDW!W68 + NE!W68 + NY!W68 + NW!W68 + SE!W68 + SW!W68 + TEN!W68 + TEX!W68</f>
        <v>11.998159889999998</v>
      </c>
      <c r="X68" s="4">
        <f xml:space="preserve"> 0 + CAL!X68 + CAR!X68 + CENT!X68 + FLA!X68 + MIDA!X68 + MIDW!X68 + NE!X68 + NY!X68 + NW!X68 + SE!X68 + SW!X68 + TEN!X68 + TEX!X68</f>
        <v>11.996846720000001</v>
      </c>
      <c r="Y68" s="4">
        <f xml:space="preserve"> 0 + CAL!Y68 + CAR!Y68 + CENT!Y68 + FLA!Y68 + MIDA!Y68 + MIDW!Y68 + NE!Y68 + NY!Y68 + NW!Y68 + SE!Y68 + SW!Y68 + TEN!Y68 + TEX!Y68</f>
        <v>11.999964159999999</v>
      </c>
      <c r="Z68" s="4">
        <f xml:space="preserve"> 0 + CAL!Z68 + CAR!Z68 + CENT!Z68 + FLA!Z68 + MIDA!Z68 + MIDW!Z68 + NE!Z68 + NY!Z68 + NW!Z68 + SE!Z68 + SW!Z68 + TEN!Z68 + TEX!Z68</f>
        <v>11.99680588</v>
      </c>
      <c r="AA68" s="4">
        <f xml:space="preserve"> 0 + CAL!AA68 + CAR!AA68 + CENT!AA68 + FLA!AA68 + MIDA!AA68 + MIDW!AA68 + NE!AA68 + NY!AA68 + NW!AA68 + SE!AA68 + SW!AA68 + TEN!AA68 + TEX!AA68</f>
        <v>11.999643690000001</v>
      </c>
      <c r="AB68" s="4">
        <f xml:space="preserve"> 0 + CAL!AB68 + CAR!AB68 + CENT!AB68 + FLA!AB68 + MIDA!AB68 + MIDW!AB68 + NE!AB68 + NY!AB68 + NW!AB68 + SE!AB68 + SW!AB68 + TEN!AB68 + TEX!AB68</f>
        <v>11.999173470000001</v>
      </c>
      <c r="AC68" s="4">
        <f xml:space="preserve"> 0 + CAL!AC68 + CAR!AC68 + CENT!AC68 + FLA!AC68 + MIDA!AC68 + MIDW!AC68 + NE!AC68 + NY!AC68 + NW!AC68 + SE!AC68 + SW!AC68 + TEN!AC68 + TEX!AC68</f>
        <v>11.999895760000001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tr">
        <f>CAL!A69</f>
        <v>Coal_Max_Knob</v>
      </c>
      <c r="B69" s="4">
        <f xml:space="preserve"> 0 + CAL!B69 + CAR!B69 + CENT!B69 + FLA!B69 + MIDA!B69 + MIDW!B69 + NE!B69 + NY!B69 + NW!B69 + SE!B69 + SW!B69 + TEN!B69 + TEX!B69</f>
        <v>13</v>
      </c>
      <c r="C69" s="4">
        <f xml:space="preserve"> 0 + CAL!C69 + CAR!C69 + CENT!C69 + FLA!C69 + MIDA!C69 + MIDW!C69 + NE!C69 + NY!C69 + NW!C69 + SE!C69 + SW!C69 + TEN!C69 + TEX!C69</f>
        <v>35.774181850000005</v>
      </c>
      <c r="D69" s="4">
        <f xml:space="preserve"> 0 + CAL!D69 + CAR!D69 + CENT!D69 + FLA!D69 + MIDA!D69 + MIDW!D69 + NE!D69 + NY!D69 + NW!D69 + SE!D69 + SW!D69 + TEN!D69 + TEX!D69</f>
        <v>36.151684539999998</v>
      </c>
      <c r="E69" s="4">
        <f xml:space="preserve"> 0 + CAL!E69 + CAR!E69 + CENT!E69 + FLA!E69 + MIDA!E69 + MIDW!E69 + NE!E69 + NY!E69 + NW!E69 + SE!E69 + SW!E69 + TEN!E69 + TEX!E69</f>
        <v>36.592587000000002</v>
      </c>
      <c r="F69" s="4">
        <f xml:space="preserve"> 0 + CAL!F69 + CAR!F69 + CENT!F69 + FLA!F69 + MIDA!F69 + MIDW!F69 + NE!F69 + NY!F69 + NW!F69 + SE!F69 + SW!F69 + TEN!F69 + TEX!F69</f>
        <v>37.070993570000006</v>
      </c>
      <c r="G69" s="4">
        <f xml:space="preserve"> 0 + CAL!G69 + CAR!G69 + CENT!G69 + FLA!G69 + MIDA!G69 + MIDW!G69 + NE!G69 + NY!G69 + NW!G69 + SE!G69 + SW!G69 + TEN!G69 + TEX!G69</f>
        <v>37.584047199999993</v>
      </c>
      <c r="H69" s="4">
        <f xml:space="preserve"> 0 + CAL!H69 + CAR!H69 + CENT!H69 + FLA!H69 + MIDA!H69 + MIDW!H69 + NE!H69 + NY!H69 + NW!H69 + SE!H69 + SW!H69 + TEN!H69 + TEX!H69</f>
        <v>38.130170659999997</v>
      </c>
      <c r="I69" s="4">
        <f xml:space="preserve"> 0 + CAL!I69 + CAR!I69 + CENT!I69 + FLA!I69 + MIDA!I69 + MIDW!I69 + NE!I69 + NY!I69 + NW!I69 + SE!I69 + SW!I69 + TEN!I69 + TEX!I69</f>
        <v>38.722934619999997</v>
      </c>
      <c r="J69" s="4">
        <f xml:space="preserve"> 0 + CAL!J69 + CAR!J69 + CENT!J69 + FLA!J69 + MIDA!J69 + MIDW!J69 + NE!J69 + NY!J69 + NW!J69 + SE!J69 + SW!J69 + TEN!J69 + TEX!J69</f>
        <v>39.353218670000004</v>
      </c>
      <c r="K69" s="4">
        <f xml:space="preserve"> 0 + CAL!K69 + CAR!K69 + CENT!K69 + FLA!K69 + MIDA!K69 + MIDW!K69 + NE!K69 + NY!K69 + NW!K69 + SE!K69 + SW!K69 + TEN!K69 + TEX!K69</f>
        <v>40.01434974</v>
      </c>
      <c r="L69" s="4">
        <f xml:space="preserve"> 0 + CAL!L69 + CAR!L69 + CENT!L69 + FLA!L69 + MIDA!L69 + MIDW!L69 + NE!L69 + NY!L69 + NW!L69 + SE!L69 + SW!L69 + TEN!L69 + TEX!L69</f>
        <v>40.709472570000003</v>
      </c>
      <c r="M69" s="4">
        <f xml:space="preserve"> 0 + CAL!M69 + CAR!M69 + CENT!M69 + FLA!M69 + MIDA!M69 + MIDW!M69 + NE!M69 + NY!M69 + NW!M69 + SE!M69 + SW!M69 + TEN!M69 + TEX!M69</f>
        <v>41.440558920000001</v>
      </c>
      <c r="N69" s="4">
        <f xml:space="preserve"> 0 + CAL!N69 + CAR!N69 + CENT!N69 + FLA!N69 + MIDA!N69 + MIDW!N69 + NE!N69 + NY!N69 + NW!N69 + SE!N69 + SW!N69 + TEN!N69 + TEX!N69</f>
        <v>42.233022660000003</v>
      </c>
      <c r="O69" s="4">
        <f xml:space="preserve"> 0 + CAL!O69 + CAR!O69 + CENT!O69 + FLA!O69 + MIDA!O69 + MIDW!O69 + NE!O69 + NY!O69 + NW!O69 + SE!O69 + SW!O69 + TEN!O69 + TEX!O69</f>
        <v>43.078487830000007</v>
      </c>
      <c r="P69" s="4">
        <f xml:space="preserve"> 0 + CAL!P69 + CAR!P69 + CENT!P69 + FLA!P69 + MIDA!P69 + MIDW!P69 + NE!P69 + NY!P69 + NW!P69 + SE!P69 + SW!P69 + TEN!P69 + TEX!P69</f>
        <v>43.967299280000006</v>
      </c>
      <c r="Q69" s="4">
        <f xml:space="preserve"> 0 + CAL!Q69 + CAR!Q69 + CENT!Q69 + FLA!Q69 + MIDA!Q69 + MIDW!Q69 + NE!Q69 + NY!Q69 + NW!Q69 + SE!Q69 + SW!Q69 + TEN!Q69 + TEX!Q69</f>
        <v>44.900314680000001</v>
      </c>
      <c r="R69" s="4">
        <f xml:space="preserve"> 0 + CAL!R69 + CAR!R69 + CENT!R69 + FLA!R69 + MIDA!R69 + MIDW!R69 + NE!R69 + NY!R69 + NW!R69 + SE!R69 + SW!R69 + TEN!R69 + TEX!R69</f>
        <v>45.880527149999999</v>
      </c>
      <c r="S69" s="4">
        <f xml:space="preserve"> 0 + CAL!S69 + CAR!S69 + CENT!S69 + FLA!S69 + MIDA!S69 + MIDW!S69 + NE!S69 + NY!S69 + NW!S69 + SE!S69 + SW!S69 + TEN!S69 + TEX!S69</f>
        <v>46.909514019999996</v>
      </c>
      <c r="T69" s="4">
        <f xml:space="preserve"> 0 + CAL!T69 + CAR!T69 + CENT!T69 + FLA!T69 + MIDA!T69 + MIDW!T69 + NE!T69 + NY!T69 + NW!T69 + SE!T69 + SW!T69 + TEN!T69 + TEX!T69</f>
        <v>47.988894899999998</v>
      </c>
      <c r="U69" s="4">
        <f xml:space="preserve"> 0 + CAL!U69 + CAR!U69 + CENT!U69 + FLA!U69 + MIDA!U69 + MIDW!U69 + NE!U69 + NY!U69 + NW!U69 + SE!U69 + SW!U69 + TEN!U69 + TEX!U69</f>
        <v>49.122560360000001</v>
      </c>
      <c r="V69" s="4">
        <f xml:space="preserve"> 0 + CAL!V69 + CAR!V69 + CENT!V69 + FLA!V69 + MIDA!V69 + MIDW!V69 + NE!V69 + NY!V69 + NW!V69 + SE!V69 + SW!V69 + TEN!V69 + TEX!V69</f>
        <v>50.313500859999991</v>
      </c>
      <c r="W69" s="4">
        <f xml:space="preserve"> 0 + CAL!W69 + CAR!W69 + CENT!W69 + FLA!W69 + MIDA!W69 + MIDW!W69 + NE!W69 + NY!W69 + NW!W69 + SE!W69 + SW!W69 + TEN!W69 + TEX!W69</f>
        <v>51.562247600000006</v>
      </c>
      <c r="X69" s="4">
        <f xml:space="preserve"> 0 + CAL!X69 + CAR!X69 + CENT!X69 + FLA!X69 + MIDA!X69 + MIDW!X69 + NE!X69 + NY!X69 + NW!X69 + SE!X69 + SW!X69 + TEN!X69 + TEX!X69</f>
        <v>52.870966500000002</v>
      </c>
      <c r="Y69" s="4">
        <f xml:space="preserve"> 0 + CAL!Y69 + CAR!Y69 + CENT!Y69 + FLA!Y69 + MIDA!Y69 + MIDW!Y69 + NE!Y69 + NY!Y69 + NW!Y69 + SE!Y69 + SW!Y69 + TEN!Y69 + TEX!Y69</f>
        <v>54.243610580000002</v>
      </c>
      <c r="Z69" s="4">
        <f xml:space="preserve"> 0 + CAL!Z69 + CAR!Z69 + CENT!Z69 + FLA!Z69 + MIDA!Z69 + MIDW!Z69 + NE!Z69 + NY!Z69 + NW!Z69 + SE!Z69 + SW!Z69 + TEN!Z69 + TEX!Z69</f>
        <v>55.682430979999999</v>
      </c>
      <c r="AA69" s="4">
        <f xml:space="preserve"> 0 + CAL!AA69 + CAR!AA69 + CENT!AA69 + FLA!AA69 + MIDA!AA69 + MIDW!AA69 + NE!AA69 + NY!AA69 + NW!AA69 + SE!AA69 + SW!AA69 + TEN!AA69 + TEX!AA69</f>
        <v>57.190679430000003</v>
      </c>
      <c r="AB69" s="4">
        <f xml:space="preserve"> 0 + CAL!AB69 + CAR!AB69 + CENT!AB69 + FLA!AB69 + MIDA!AB69 + MIDW!AB69 + NE!AB69 + NY!AB69 + NW!AB69 + SE!AB69 + SW!AB69 + TEN!AB69 + TEX!AB69</f>
        <v>58.77184046</v>
      </c>
      <c r="AC69" s="4">
        <f xml:space="preserve"> 0 + CAL!AC69 + CAR!AC69 + CENT!AC69 + FLA!AC69 + MIDA!AC69 + MIDW!AC69 + NE!AC69 + NY!AC69 + NW!AC69 + SE!AC69 + SW!AC69 + TEN!AC69 + TEX!AC69</f>
        <v>60.428630509999998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tr">
        <f>CAL!A70</f>
        <v>Storage_MW</v>
      </c>
      <c r="B70" s="4">
        <f xml:space="preserve"> 0 + CAL!B70 + CAR!B70 + CENT!B70 + FLA!B70 + MIDA!B70 + MIDW!B70 + NE!B70 + NY!B70 + NW!B70 + SE!B70 + SW!B70 + TEN!B70 + TEX!B70</f>
        <v>0</v>
      </c>
      <c r="C70" s="4">
        <f xml:space="preserve"> 0 + CAL!C70 + CAR!C70 + CENT!C70 + FLA!C70 + MIDA!C70 + MIDW!C70 + NE!C70 + NY!C70 + NW!C70 + SE!C70 + SW!C70 + TEN!C70 + TEX!C70</f>
        <v>7763.8274954700009</v>
      </c>
      <c r="D70" s="4">
        <f xml:space="preserve"> 0 + CAL!D70 + CAR!D70 + CENT!D70 + FLA!D70 + MIDA!D70 + MIDW!D70 + NE!D70 + NY!D70 + NW!D70 + SE!D70 + SW!D70 + TEN!D70 + TEX!D70</f>
        <v>14748.63898897</v>
      </c>
      <c r="E70" s="4">
        <f xml:space="preserve"> 0 + CAL!E70 + CAR!E70 + CENT!E70 + FLA!E70 + MIDA!E70 + MIDW!E70 + NE!E70 + NY!E70 + NW!E70 + SE!E70 + SW!E70 + TEN!E70 + TEX!E70</f>
        <v>21112.621122430002</v>
      </c>
      <c r="F70" s="4">
        <f xml:space="preserve"> 0 + CAL!F70 + CAR!F70 + CENT!F70 + FLA!F70 + MIDA!F70 + MIDW!F70 + NE!F70 + NY!F70 + NW!F70 + SE!F70 + SW!F70 + TEN!F70 + TEX!F70</f>
        <v>26955.900021079997</v>
      </c>
      <c r="G70" s="4">
        <f xml:space="preserve"> 0 + CAL!G70 + CAR!G70 + CENT!G70 + FLA!G70 + MIDA!G70 + MIDW!G70 + NE!G70 + NY!G70 + NW!G70 + SE!G70 + SW!G70 + TEN!G70 + TEX!G70</f>
        <v>32322.080419230006</v>
      </c>
      <c r="H70" s="4">
        <f xml:space="preserve"> 0 + CAL!H70 + CAR!H70 + CENT!H70 + FLA!H70 + MIDA!H70 + MIDW!H70 + NE!H70 + NY!H70 + NW!H70 + SE!H70 + SW!H70 + TEN!H70 + TEX!H70</f>
        <v>37260.101252720007</v>
      </c>
      <c r="I70" s="4">
        <f xml:space="preserve"> 0 + CAL!I70 + CAR!I70 + CENT!I70 + FLA!I70 + MIDA!I70 + MIDW!I70 + NE!I70 + NY!I70 + NW!I70 + SE!I70 + SW!I70 + TEN!I70 + TEX!I70</f>
        <v>41825.918971930005</v>
      </c>
      <c r="J70" s="4">
        <f xml:space="preserve"> 0 + CAL!J70 + CAR!J70 + CENT!J70 + FLA!J70 + MIDA!J70 + MIDW!J70 + NE!J70 + NY!J70 + NW!J70 + SE!J70 + SW!J70 + TEN!J70 + TEX!J70</f>
        <v>46057.694335959997</v>
      </c>
      <c r="K70" s="4">
        <f xml:space="preserve"> 0 + CAL!K70 + CAR!K70 + CENT!K70 + FLA!K70 + MIDA!K70 + MIDW!K70 + NE!K70 + NY!K70 + NW!K70 + SE!K70 + SW!K70 + TEN!K70 + TEX!K70</f>
        <v>49998.42385626999</v>
      </c>
      <c r="L70" s="4">
        <f xml:space="preserve"> 0 + CAL!L70 + CAR!L70 + CENT!L70 + FLA!L70 + MIDA!L70 + MIDW!L70 + NE!L70 + NY!L70 + NW!L70 + SE!L70 + SW!L70 + TEN!L70 + TEX!L70</f>
        <v>53676.947957769997</v>
      </c>
      <c r="M70" s="4">
        <f xml:space="preserve"> 0 + CAL!M70 + CAR!M70 + CENT!M70 + FLA!M70 + MIDA!M70 + MIDW!M70 + NE!M70 + NY!M70 + NW!M70 + SE!M70 + SW!M70 + TEN!M70 + TEX!M70</f>
        <v>57117.736569070003</v>
      </c>
      <c r="N70" s="4">
        <f xml:space="preserve"> 0 + CAL!N70 + CAR!N70 + CENT!N70 + FLA!N70 + MIDA!N70 + MIDW!N70 + NE!N70 + NY!N70 + NW!N70 + SE!N70 + SW!N70 + TEN!N70 + TEX!N70</f>
        <v>60371.068130799998</v>
      </c>
      <c r="O70" s="4">
        <f xml:space="preserve"> 0 + CAL!O70 + CAR!O70 + CENT!O70 + FLA!O70 + MIDA!O70 + MIDW!O70 + NE!O70 + NY!O70 + NW!O70 + SE!O70 + SW!O70 + TEN!O70 + TEX!O70</f>
        <v>63438.979056499993</v>
      </c>
      <c r="P70" s="4">
        <f xml:space="preserve"> 0 + CAL!P70 + CAR!P70 + CENT!P70 + FLA!P70 + MIDA!P70 + MIDW!P70 + NE!P70 + NY!P70 + NW!P70 + SE!P70 + SW!P70 + TEN!P70 + TEX!P70</f>
        <v>66356.369639109995</v>
      </c>
      <c r="Q70" s="4">
        <f xml:space="preserve"> 0 + CAL!Q70 + CAR!Q70 + CENT!Q70 + FLA!Q70 + MIDA!Q70 + MIDW!Q70 + NE!Q70 + NY!Q70 + NW!Q70 + SE!Q70 + SW!Q70 + TEN!Q70 + TEX!Q70</f>
        <v>69138.139251009998</v>
      </c>
      <c r="R70" s="4">
        <f xml:space="preserve"> 0 + CAL!R70 + CAR!R70 + CENT!R70 + FLA!R70 + MIDA!R70 + MIDW!R70 + NE!R70 + NY!R70 + NW!R70 + SE!R70 + SW!R70 + TEN!R70 + TEX!R70</f>
        <v>71805.837459050003</v>
      </c>
      <c r="S70" s="4">
        <f xml:space="preserve"> 0 + CAL!S70 + CAR!S70 + CENT!S70 + FLA!S70 + MIDA!S70 + MIDW!S70 + NE!S70 + NY!S70 + NW!S70 + SE!S70 + SW!S70 + TEN!S70 + TEX!S70</f>
        <v>74375.798462590014</v>
      </c>
      <c r="T70" s="4">
        <f xml:space="preserve"> 0 + CAL!T70 + CAR!T70 + CENT!T70 + FLA!T70 + MIDA!T70 + MIDW!T70 + NE!T70 + NY!T70 + NW!T70 + SE!T70 + SW!T70 + TEN!T70 + TEX!T70</f>
        <v>76866.73345172999</v>
      </c>
      <c r="U70" s="4">
        <f xml:space="preserve"> 0 + CAL!U70 + CAR!U70 + CENT!U70 + FLA!U70 + MIDA!U70 + MIDW!U70 + NE!U70 + NY!U70 + NW!U70 + SE!U70 + SW!U70 + TEN!U70 + TEX!U70</f>
        <v>79277.438992520008</v>
      </c>
      <c r="V70" s="4">
        <f xml:space="preserve"> 0 + CAL!V70 + CAR!V70 + CENT!V70 + FLA!V70 + MIDA!V70 + MIDW!V70 + NE!V70 + NY!V70 + NW!V70 + SE!V70 + SW!V70 + TEN!V70 + TEX!V70</f>
        <v>81626.879595299979</v>
      </c>
      <c r="W70" s="4">
        <f xml:space="preserve"> 0 + CAL!W70 + CAR!W70 + CENT!W70 + FLA!W70 + MIDA!W70 + MIDW!W70 + NE!W70 + NY!W70 + NW!W70 + SE!W70 + SW!W70 + TEN!W70 + TEX!W70</f>
        <v>83922.477925049985</v>
      </c>
      <c r="X70" s="4">
        <f xml:space="preserve"> 0 + CAL!X70 + CAR!X70 + CENT!X70 + FLA!X70 + MIDA!X70 + MIDW!X70 + NE!X70 + NY!X70 + NW!X70 + SE!X70 + SW!X70 + TEN!X70 + TEX!X70</f>
        <v>86181.43334475001</v>
      </c>
      <c r="Y70" s="4">
        <f xml:space="preserve"> 0 + CAL!Y70 + CAR!Y70 + CENT!Y70 + FLA!Y70 + MIDA!Y70 + MIDW!Y70 + NE!Y70 + NY!Y70 + NW!Y70 + SE!Y70 + SW!Y70 + TEN!Y70 + TEX!Y70</f>
        <v>88408.967274209994</v>
      </c>
      <c r="Z70" s="4">
        <f xml:space="preserve"> 0 + CAL!Z70 + CAR!Z70 + CENT!Z70 + FLA!Z70 + MIDA!Z70 + MIDW!Z70 + NE!Z70 + NY!Z70 + NW!Z70 + SE!Z70 + SW!Z70 + TEN!Z70 + TEX!Z70</f>
        <v>90610.403866270019</v>
      </c>
      <c r="AA70" s="4">
        <f xml:space="preserve"> 0 + CAL!AA70 + CAR!AA70 + CENT!AA70 + FLA!AA70 + MIDA!AA70 + MIDW!AA70 + NE!AA70 + NY!AA70 + NW!AA70 + SE!AA70 + SW!AA70 + TEN!AA70 + TEX!AA70</f>
        <v>92796.966591899996</v>
      </c>
      <c r="AB70" s="4">
        <f xml:space="preserve"> 0 + CAL!AB70 + CAR!AB70 + CENT!AB70 + FLA!AB70 + MIDA!AB70 + MIDW!AB70 + NE!AB70 + NY!AB70 + NW!AB70 + SE!AB70 + SW!AB70 + TEN!AB70 + TEX!AB70</f>
        <v>94972.905108429986</v>
      </c>
      <c r="AC70" s="4">
        <f xml:space="preserve"> 0 + CAL!AC70 + CAR!AC70 + CENT!AC70 + FLA!AC70 + MIDA!AC70 + MIDW!AC70 + NE!AC70 + NY!AC70 + NW!AC70 + SE!AC70 + SW!AC70 + TEN!AC70 + TEX!AC70</f>
        <v>97142.272167940013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tr">
        <f>CAL!A71</f>
        <v>Storage_Demand_MWh</v>
      </c>
      <c r="B71" s="4">
        <f xml:space="preserve"> 0 + CAL!B71 + CAR!B71 + CENT!B71 + FLA!B71 + MIDA!B71 + MIDW!B71 + NE!B71 + NY!B71 + NW!B71 + SE!B71 + SW!B71 + TEN!B71 + TEX!B71</f>
        <v>0</v>
      </c>
      <c r="C71" s="4">
        <f xml:space="preserve"> 0 + CAL!C71 + CAR!C71 + CENT!C71 + FLA!C71 + MIDA!C71 + MIDW!C71 + NE!C71 + NY!C71 + NW!C71 + SE!C71 + SW!C71 + TEN!C71 + TEX!C71</f>
        <v>2667.1544169600002</v>
      </c>
      <c r="D71" s="4">
        <f xml:space="preserve"> 0 + CAL!D71 + CAR!D71 + CENT!D71 + FLA!D71 + MIDA!D71 + MIDW!D71 + NE!D71 + NY!D71 + NW!D71 + SE!D71 + SW!D71 + TEN!D71 + TEX!D71</f>
        <v>6144.3845998500001</v>
      </c>
      <c r="E71" s="4">
        <f xml:space="preserve"> 0 + CAL!E71 + CAR!E71 + CENT!E71 + FLA!E71 + MIDA!E71 + MIDW!E71 + NE!E71 + NY!E71 + NW!E71 + SE!E71 + SW!E71 + TEN!E71 + TEX!E71</f>
        <v>8792.3226942500005</v>
      </c>
      <c r="F71" s="4">
        <f xml:space="preserve"> 0 + CAL!F71 + CAR!F71 + CENT!F71 + FLA!F71 + MIDA!F71 + MIDW!F71 + NE!F71 + NY!F71 + NW!F71 + SE!F71 + SW!F71 + TEN!F71 + TEX!F71</f>
        <v>11041.52717429</v>
      </c>
      <c r="G71" s="4">
        <f xml:space="preserve"> 0 + CAL!G71 + CAR!G71 + CENT!G71 + FLA!G71 + MIDA!G71 + MIDW!G71 + NE!G71 + NY!G71 + NW!G71 + SE!G71 + SW!G71 + TEN!G71 + TEX!G71</f>
        <v>13532.397690529999</v>
      </c>
      <c r="H71" s="4">
        <f xml:space="preserve"> 0 + CAL!H71 + CAR!H71 + CENT!H71 + FLA!H71 + MIDA!H71 + MIDW!H71 + NE!H71 + NY!H71 + NW!H71 + SE!H71 + SW!H71 + TEN!H71 + TEX!H71</f>
        <v>16543.721133399999</v>
      </c>
      <c r="I71" s="4">
        <f xml:space="preserve"> 0 + CAL!I71 + CAR!I71 + CENT!I71 + FLA!I71 + MIDA!I71 + MIDW!I71 + NE!I71 + NY!I71 + NW!I71 + SE!I71 + SW!I71 + TEN!I71 + TEX!I71</f>
        <v>18958.031494349998</v>
      </c>
      <c r="J71" s="4">
        <f xml:space="preserve"> 0 + CAL!J71 + CAR!J71 + CENT!J71 + FLA!J71 + MIDA!J71 + MIDW!J71 + NE!J71 + NY!J71 + NW!J71 + SE!J71 + SW!J71 + TEN!J71 + TEX!J71</f>
        <v>21484.956999319998</v>
      </c>
      <c r="K71" s="4">
        <f xml:space="preserve"> 0 + CAL!K71 + CAR!K71 + CENT!K71 + FLA!K71 + MIDA!K71 + MIDW!K71 + NE!K71 + NY!K71 + NW!K71 + SE!K71 + SW!K71 + TEN!K71 + TEX!K71</f>
        <v>24872.953671169998</v>
      </c>
      <c r="L71" s="4">
        <f xml:space="preserve"> 0 + CAL!L71 + CAR!L71 + CENT!L71 + FLA!L71 + MIDA!L71 + MIDW!L71 + NE!L71 + NY!L71 + NW!L71 + SE!L71 + SW!L71 + TEN!L71 + TEX!L71</f>
        <v>28793.264740870003</v>
      </c>
      <c r="M71" s="4">
        <f xml:space="preserve"> 0 + CAL!M71 + CAR!M71 + CENT!M71 + FLA!M71 + MIDA!M71 + MIDW!M71 + NE!M71 + NY!M71 + NW!M71 + SE!M71 + SW!M71 + TEN!M71 + TEX!M71</f>
        <v>27161.529076879997</v>
      </c>
      <c r="N71" s="4">
        <f xml:space="preserve"> 0 + CAL!N71 + CAR!N71 + CENT!N71 + FLA!N71 + MIDA!N71 + MIDW!N71 + NE!N71 + NY!N71 + NW!N71 + SE!N71 + SW!N71 + TEN!N71 + TEX!N71</f>
        <v>28627.044789020001</v>
      </c>
      <c r="O71" s="4">
        <f xml:space="preserve"> 0 + CAL!O71 + CAR!O71 + CENT!O71 + FLA!O71 + MIDA!O71 + MIDW!O71 + NE!O71 + NY!O71 + NW!O71 + SE!O71 + SW!O71 + TEN!O71 + TEX!O71</f>
        <v>30897.676714330002</v>
      </c>
      <c r="P71" s="4">
        <f xml:space="preserve"> 0 + CAL!P71 + CAR!P71 + CENT!P71 + FLA!P71 + MIDA!P71 + MIDW!P71 + NE!P71 + NY!P71 + NW!P71 + SE!P71 + SW!P71 + TEN!P71 + TEX!P71</f>
        <v>33544.342544420004</v>
      </c>
      <c r="Q71" s="4">
        <f xml:space="preserve"> 0 + CAL!Q71 + CAR!Q71 + CENT!Q71 + FLA!Q71 + MIDA!Q71 + MIDW!Q71 + NE!Q71 + NY!Q71 + NW!Q71 + SE!Q71 + SW!Q71 + TEN!Q71 + TEX!Q71</f>
        <v>35930.406584600001</v>
      </c>
      <c r="R71" s="4">
        <f xml:space="preserve"> 0 + CAL!R71 + CAR!R71 + CENT!R71 + FLA!R71 + MIDA!R71 + MIDW!R71 + NE!R71 + NY!R71 + NW!R71 + SE!R71 + SW!R71 + TEN!R71 + TEX!R71</f>
        <v>38272.202367970007</v>
      </c>
      <c r="S71" s="4">
        <f xml:space="preserve"> 0 + CAL!S71 + CAR!S71 + CENT!S71 + FLA!S71 + MIDA!S71 + MIDW!S71 + NE!S71 + NY!S71 + NW!S71 + SE!S71 + SW!S71 + TEN!S71 + TEX!S71</f>
        <v>40793.587426930004</v>
      </c>
      <c r="T71" s="4">
        <f xml:space="preserve"> 0 + CAL!T71 + CAR!T71 + CENT!T71 + FLA!T71 + MIDA!T71 + MIDW!T71 + NE!T71 + NY!T71 + NW!T71 + SE!T71 + SW!T71 + TEN!T71 + TEX!T71</f>
        <v>42928.255620429998</v>
      </c>
      <c r="U71" s="4">
        <f xml:space="preserve"> 0 + CAL!U71 + CAR!U71 + CENT!U71 + FLA!U71 + MIDA!U71 + MIDW!U71 + NE!U71 + NY!U71 + NW!U71 + SE!U71 + SW!U71 + TEN!U71 + TEX!U71</f>
        <v>44875.946003899997</v>
      </c>
      <c r="V71" s="4">
        <f xml:space="preserve"> 0 + CAL!V71 + CAR!V71 + CENT!V71 + FLA!V71 + MIDA!V71 + MIDW!V71 + NE!V71 + NY!V71 + NW!V71 + SE!V71 + SW!V71 + TEN!V71 + TEX!V71</f>
        <v>46884.037324130004</v>
      </c>
      <c r="W71" s="4">
        <f xml:space="preserve"> 0 + CAL!W71 + CAR!W71 + CENT!W71 + FLA!W71 + MIDA!W71 + MIDW!W71 + NE!W71 + NY!W71 + NW!W71 + SE!W71 + SW!W71 + TEN!W71 + TEX!W71</f>
        <v>49033.273615269994</v>
      </c>
      <c r="X71" s="4">
        <f xml:space="preserve"> 0 + CAL!X71 + CAR!X71 + CENT!X71 + FLA!X71 + MIDA!X71 + MIDW!X71 + NE!X71 + NY!X71 + NW!X71 + SE!X71 + SW!X71 + TEN!X71 + TEX!X71</f>
        <v>51268.667692309995</v>
      </c>
      <c r="Y71" s="4">
        <f xml:space="preserve"> 0 + CAL!Y71 + CAR!Y71 + CENT!Y71 + FLA!Y71 + MIDA!Y71 + MIDW!Y71 + NE!Y71 + NY!Y71 + NW!Y71 + SE!Y71 + SW!Y71 + TEN!Y71 + TEX!Y71</f>
        <v>53445.824313399993</v>
      </c>
      <c r="Z71" s="4">
        <f xml:space="preserve"> 0 + CAL!Z71 + CAR!Z71 + CENT!Z71 + FLA!Z71 + MIDA!Z71 + MIDW!Z71 + NE!Z71 + NY!Z71 + NW!Z71 + SE!Z71 + SW!Z71 + TEN!Z71 + TEX!Z71</f>
        <v>55626.987875370003</v>
      </c>
      <c r="AA71" s="4">
        <f xml:space="preserve"> 0 + CAL!AA71 + CAR!AA71 + CENT!AA71 + FLA!AA71 + MIDA!AA71 + MIDW!AA71 + NE!AA71 + NY!AA71 + NW!AA71 + SE!AA71 + SW!AA71 + TEN!AA71 + TEX!AA71</f>
        <v>57914.686104999993</v>
      </c>
      <c r="AB71" s="4">
        <f xml:space="preserve"> 0 + CAL!AB71 + CAR!AB71 + CENT!AB71 + FLA!AB71 + MIDA!AB71 + MIDW!AB71 + NE!AB71 + NY!AB71 + NW!AB71 + SE!AB71 + SW!AB71 + TEN!AB71 + TEX!AB71</f>
        <v>60313.952896529998</v>
      </c>
      <c r="AC71" s="4">
        <f xml:space="preserve"> 0 + CAL!AC71 + CAR!AC71 + CENT!AC71 + FLA!AC71 + MIDA!AC71 + MIDW!AC71 + NE!AC71 + NY!AC71 + NW!AC71 + SE!AC71 + SW!AC71 + TEN!AC71 + TEX!AC71</f>
        <v>62723.286626650006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tr">
        <f>CAL!A72</f>
        <v>Storage_Supply_MWh</v>
      </c>
      <c r="B72" s="4">
        <f xml:space="preserve"> 0 + CAL!B72 + CAR!B72 + CENT!B72 + FLA!B72 + MIDA!B72 + MIDW!B72 + NE!B72 + NY!B72 + NW!B72 + SE!B72 + SW!B72 + TEN!B72 + TEX!B72</f>
        <v>0</v>
      </c>
      <c r="C72" s="4">
        <f xml:space="preserve"> 0 + CAL!C72 + CAR!C72 + CENT!C72 + FLA!C72 + MIDA!C72 + MIDW!C72 + NE!C72 + NY!C72 + NW!C72 + SE!C72 + SW!C72 + TEN!C72 + TEX!C72</f>
        <v>2667.1544169600002</v>
      </c>
      <c r="D72" s="4">
        <f xml:space="preserve"> 0 + CAL!D72 + CAR!D72 + CENT!D72 + FLA!D72 + MIDA!D72 + MIDW!D72 + NE!D72 + NY!D72 + NW!D72 + SE!D72 + SW!D72 + TEN!D72 + TEX!D72</f>
        <v>6144.3845998500001</v>
      </c>
      <c r="E72" s="4">
        <f xml:space="preserve"> 0 + CAL!E72 + CAR!E72 + CENT!E72 + FLA!E72 + MIDA!E72 + MIDW!E72 + NE!E72 + NY!E72 + NW!E72 + SE!E72 + SW!E72 + TEN!E72 + TEX!E72</f>
        <v>8792.3226942500005</v>
      </c>
      <c r="F72" s="4">
        <f xml:space="preserve"> 0 + CAL!F72 + CAR!F72 + CENT!F72 + FLA!F72 + MIDA!F72 + MIDW!F72 + NE!F72 + NY!F72 + NW!F72 + SE!F72 + SW!F72 + TEN!F72 + TEX!F72</f>
        <v>11041.52717429</v>
      </c>
      <c r="G72" s="4">
        <f xml:space="preserve"> 0 + CAL!G72 + CAR!G72 + CENT!G72 + FLA!G72 + MIDA!G72 + MIDW!G72 + NE!G72 + NY!G72 + NW!G72 + SE!G72 + SW!G72 + TEN!G72 + TEX!G72</f>
        <v>13532.397690529999</v>
      </c>
      <c r="H72" s="4">
        <f xml:space="preserve"> 0 + CAL!H72 + CAR!H72 + CENT!H72 + FLA!H72 + MIDA!H72 + MIDW!H72 + NE!H72 + NY!H72 + NW!H72 + SE!H72 + SW!H72 + TEN!H72 + TEX!H72</f>
        <v>16543.721133399999</v>
      </c>
      <c r="I72" s="4">
        <f xml:space="preserve"> 0 + CAL!I72 + CAR!I72 + CENT!I72 + FLA!I72 + MIDA!I72 + MIDW!I72 + NE!I72 + NY!I72 + NW!I72 + SE!I72 + SW!I72 + TEN!I72 + TEX!I72</f>
        <v>18958.031494349998</v>
      </c>
      <c r="J72" s="4">
        <f xml:space="preserve"> 0 + CAL!J72 + CAR!J72 + CENT!J72 + FLA!J72 + MIDA!J72 + MIDW!J72 + NE!J72 + NY!J72 + NW!J72 + SE!J72 + SW!J72 + TEN!J72 + TEX!J72</f>
        <v>21484.956999319998</v>
      </c>
      <c r="K72" s="4">
        <f xml:space="preserve"> 0 + CAL!K72 + CAR!K72 + CENT!K72 + FLA!K72 + MIDA!K72 + MIDW!K72 + NE!K72 + NY!K72 + NW!K72 + SE!K72 + SW!K72 + TEN!K72 + TEX!K72</f>
        <v>24872.953671169998</v>
      </c>
      <c r="L72" s="4">
        <f xml:space="preserve"> 0 + CAL!L72 + CAR!L72 + CENT!L72 + FLA!L72 + MIDA!L72 + MIDW!L72 + NE!L72 + NY!L72 + NW!L72 + SE!L72 + SW!L72 + TEN!L72 + TEX!L72</f>
        <v>28793.264740870003</v>
      </c>
      <c r="M72" s="4">
        <f xml:space="preserve"> 0 + CAL!M72 + CAR!M72 + CENT!M72 + FLA!M72 + MIDA!M72 + MIDW!M72 + NE!M72 + NY!M72 + NW!M72 + SE!M72 + SW!M72 + TEN!M72 + TEX!M72</f>
        <v>27161.529076879997</v>
      </c>
      <c r="N72" s="4">
        <f xml:space="preserve"> 0 + CAL!N72 + CAR!N72 + CENT!N72 + FLA!N72 + MIDA!N72 + MIDW!N72 + NE!N72 + NY!N72 + NW!N72 + SE!N72 + SW!N72 + TEN!N72 + TEX!N72</f>
        <v>28627.044789020001</v>
      </c>
      <c r="O72" s="4">
        <f xml:space="preserve"> 0 + CAL!O72 + CAR!O72 + CENT!O72 + FLA!O72 + MIDA!O72 + MIDW!O72 + NE!O72 + NY!O72 + NW!O72 + SE!O72 + SW!O72 + TEN!O72 + TEX!O72</f>
        <v>30897.676714330002</v>
      </c>
      <c r="P72" s="4">
        <f xml:space="preserve"> 0 + CAL!P72 + CAR!P72 + CENT!P72 + FLA!P72 + MIDA!P72 + MIDW!P72 + NE!P72 + NY!P72 + NW!P72 + SE!P72 + SW!P72 + TEN!P72 + TEX!P72</f>
        <v>33544.342544420004</v>
      </c>
      <c r="Q72" s="4">
        <f xml:space="preserve"> 0 + CAL!Q72 + CAR!Q72 + CENT!Q72 + FLA!Q72 + MIDA!Q72 + MIDW!Q72 + NE!Q72 + NY!Q72 + NW!Q72 + SE!Q72 + SW!Q72 + TEN!Q72 + TEX!Q72</f>
        <v>35930.406584600001</v>
      </c>
      <c r="R72" s="4">
        <f xml:space="preserve"> 0 + CAL!R72 + CAR!R72 + CENT!R72 + FLA!R72 + MIDA!R72 + MIDW!R72 + NE!R72 + NY!R72 + NW!R72 + SE!R72 + SW!R72 + TEN!R72 + TEX!R72</f>
        <v>38272.202367970007</v>
      </c>
      <c r="S72" s="4">
        <f xml:space="preserve"> 0 + CAL!S72 + CAR!S72 + CENT!S72 + FLA!S72 + MIDA!S72 + MIDW!S72 + NE!S72 + NY!S72 + NW!S72 + SE!S72 + SW!S72 + TEN!S72 + TEX!S72</f>
        <v>40793.587426930004</v>
      </c>
      <c r="T72" s="4">
        <f xml:space="preserve"> 0 + CAL!T72 + CAR!T72 + CENT!T72 + FLA!T72 + MIDA!T72 + MIDW!T72 + NE!T72 + NY!T72 + NW!T72 + SE!T72 + SW!T72 + TEN!T72 + TEX!T72</f>
        <v>42928.255620429998</v>
      </c>
      <c r="U72" s="4">
        <f xml:space="preserve"> 0 + CAL!U72 + CAR!U72 + CENT!U72 + FLA!U72 + MIDA!U72 + MIDW!U72 + NE!U72 + NY!U72 + NW!U72 + SE!U72 + SW!U72 + TEN!U72 + TEX!U72</f>
        <v>44875.946003899997</v>
      </c>
      <c r="V72" s="4">
        <f xml:space="preserve"> 0 + CAL!V72 + CAR!V72 + CENT!V72 + FLA!V72 + MIDA!V72 + MIDW!V72 + NE!V72 + NY!V72 + NW!V72 + SE!V72 + SW!V72 + TEN!V72 + TEX!V72</f>
        <v>46884.037324130004</v>
      </c>
      <c r="W72" s="4">
        <f xml:space="preserve"> 0 + CAL!W72 + CAR!W72 + CENT!W72 + FLA!W72 + MIDA!W72 + MIDW!W72 + NE!W72 + NY!W72 + NW!W72 + SE!W72 + SW!W72 + TEN!W72 + TEX!W72</f>
        <v>49033.273615269994</v>
      </c>
      <c r="X72" s="4">
        <f xml:space="preserve"> 0 + CAL!X72 + CAR!X72 + CENT!X72 + FLA!X72 + MIDA!X72 + MIDW!X72 + NE!X72 + NY!X72 + NW!X72 + SE!X72 + SW!X72 + TEN!X72 + TEX!X72</f>
        <v>51268.667692309995</v>
      </c>
      <c r="Y72" s="4">
        <f xml:space="preserve"> 0 + CAL!Y72 + CAR!Y72 + CENT!Y72 + FLA!Y72 + MIDA!Y72 + MIDW!Y72 + NE!Y72 + NY!Y72 + NW!Y72 + SE!Y72 + SW!Y72 + TEN!Y72 + TEX!Y72</f>
        <v>53445.824313399993</v>
      </c>
      <c r="Z72" s="4">
        <f xml:space="preserve"> 0 + CAL!Z72 + CAR!Z72 + CENT!Z72 + FLA!Z72 + MIDA!Z72 + MIDW!Z72 + NE!Z72 + NY!Z72 + NW!Z72 + SE!Z72 + SW!Z72 + TEN!Z72 + TEX!Z72</f>
        <v>55626.987875370003</v>
      </c>
      <c r="AA72" s="4">
        <f xml:space="preserve"> 0 + CAL!AA72 + CAR!AA72 + CENT!AA72 + FLA!AA72 + MIDA!AA72 + MIDW!AA72 + NE!AA72 + NY!AA72 + NW!AA72 + SE!AA72 + SW!AA72 + TEN!AA72 + TEX!AA72</f>
        <v>57914.686104999993</v>
      </c>
      <c r="AB72" s="4">
        <f xml:space="preserve"> 0 + CAL!AB72 + CAR!AB72 + CENT!AB72 + FLA!AB72 + MIDA!AB72 + MIDW!AB72 + NE!AB72 + NY!AB72 + NW!AB72 + SE!AB72 + SW!AB72 + TEN!AB72 + TEX!AB72</f>
        <v>60313.952896529998</v>
      </c>
      <c r="AC72" s="4">
        <f xml:space="preserve"> 0 + CAL!AC72 + CAR!AC72 + CENT!AC72 + FLA!AC72 + MIDA!AC72 + MIDW!AC72 + NE!AC72 + NY!AC72 + NW!AC72 + SE!AC72 + SW!AC72 + TEN!AC72 + TEX!AC72</f>
        <v>62723.286626650006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tr">
        <f>CAL!A73</f>
        <v>Storage_Cost</v>
      </c>
      <c r="B73" s="4">
        <f xml:space="preserve"> 0 + CAL!B73 + CAR!B73 + CENT!B73 + FLA!B73 + MIDA!B73 + MIDW!B73 + NE!B73 + NY!B73 + NW!B73 + SE!B73 + SW!B73 + TEN!B73 + TEX!B73</f>
        <v>0</v>
      </c>
      <c r="C73" s="4">
        <f xml:space="preserve"> 0 + CAL!C73 + CAR!C73 + CENT!C73 + FLA!C73 + MIDA!C73 + MIDW!C73 + NE!C73 + NY!C73 + NW!C73 + SE!C73 + SW!C73 + TEN!C73 + TEX!C73</f>
        <v>2061.8489393499999</v>
      </c>
      <c r="D73" s="4">
        <f xml:space="preserve"> 0 + CAL!D73 + CAR!D73 + CENT!D73 + FLA!D73 + MIDA!D73 + MIDW!D73 + NE!D73 + NY!D73 + NW!D73 + SE!D73 + SW!D73 + TEN!D73 + TEX!D73</f>
        <v>3916.8285086199999</v>
      </c>
      <c r="E73" s="4">
        <f xml:space="preserve"> 0 + CAL!E73 + CAR!E73 + CENT!E73 + FLA!E73 + MIDA!E73 + MIDW!E73 + NE!E73 + NY!E73 + NW!E73 + SE!E73 + SW!E73 + TEN!E73 + TEX!E73</f>
        <v>5606.9252008400008</v>
      </c>
      <c r="F73" s="4">
        <f xml:space="preserve"> 0 + CAL!F73 + CAR!F73 + CENT!F73 + FLA!F73 + MIDA!F73 + MIDW!F73 + NE!F73 + NY!F73 + NW!F73 + SE!F73 + SW!F73 + TEN!F73 + TEX!F73</f>
        <v>7158.7350858600003</v>
      </c>
      <c r="G73" s="4">
        <f xml:space="preserve"> 0 + CAL!G73 + CAR!G73 + CENT!G73 + FLA!G73 + MIDA!G73 + MIDW!G73 + NE!G73 + NY!G73 + NW!G73 + SE!G73 + SW!G73 + TEN!G73 + TEX!G73</f>
        <v>8583.8469369599989</v>
      </c>
      <c r="H73" s="4">
        <f xml:space="preserve"> 0 + CAL!H73 + CAR!H73 + CENT!H73 + FLA!H73 + MIDA!H73 + MIDW!H73 + NE!H73 + NY!H73 + NW!H73 + SE!H73 + SW!H73 + TEN!H73 + TEX!H73</f>
        <v>9895.2611332099987</v>
      </c>
      <c r="I73" s="4">
        <f xml:space="preserve"> 0 + CAL!I73 + CAR!I73 + CENT!I73 + FLA!I73 + MIDA!I73 + MIDW!I73 + NE!I73 + NY!I73 + NW!I73 + SE!I73 + SW!I73 + TEN!I73 + TEX!I73</f>
        <v>11107.822443780002</v>
      </c>
      <c r="J73" s="4">
        <f xml:space="preserve"> 0 + CAL!J73 + CAR!J73 + CENT!J73 + FLA!J73 + MIDA!J73 + MIDW!J73 + NE!J73 + NY!J73 + NW!J73 + SE!J73 + SW!J73 + TEN!J73 + TEX!J73</f>
        <v>12231.674858079999</v>
      </c>
      <c r="K73" s="4">
        <f xml:space="preserve"> 0 + CAL!K73 + CAR!K73 + CENT!K73 + FLA!K73 + MIDA!K73 + MIDW!K73 + NE!K73 + NY!K73 + NW!K73 + SE!K73 + SW!K73 + TEN!K73 + TEX!K73</f>
        <v>13278.24711382</v>
      </c>
      <c r="L73" s="4">
        <f xml:space="preserve"> 0 + CAL!L73 + CAR!L73 + CENT!L73 + FLA!L73 + MIDA!L73 + MIDW!L73 + NE!L73 + NY!L73 + NW!L73 + SE!L73 + SW!L73 + TEN!L73 + TEX!L73</f>
        <v>14255.193733730002</v>
      </c>
      <c r="M73" s="4">
        <f xml:space="preserve"> 0 + CAL!M73 + CAR!M73 + CENT!M73 + FLA!M73 + MIDA!M73 + MIDW!M73 + NE!M73 + NY!M73 + NW!M73 + SE!M73 + SW!M73 + TEN!M73 + TEX!M73</f>
        <v>15168.929328509998</v>
      </c>
      <c r="N73" s="4">
        <f xml:space="preserve"> 0 + CAL!N73 + CAR!N73 + CENT!N73 + FLA!N73 + MIDA!N73 + MIDW!N73 + NE!N73 + NY!N73 + NW!N73 + SE!N73 + SW!N73 + TEN!N73 + TEX!N73</f>
        <v>16032.9252667</v>
      </c>
      <c r="O73" s="4">
        <f xml:space="preserve"> 0 + CAL!O73 + CAR!O73 + CENT!O73 + FLA!O73 + MIDA!O73 + MIDW!O73 + NE!O73 + NY!O73 + NW!O73 + SE!O73 + SW!O73 + TEN!O73 + TEX!O73</f>
        <v>16847.690788709999</v>
      </c>
      <c r="P73" s="4">
        <f xml:space="preserve"> 0 + CAL!P73 + CAR!P73 + CENT!P73 + FLA!P73 + MIDA!P73 + MIDW!P73 + NE!P73 + NY!P73 + NW!P73 + SE!P73 + SW!P73 + TEN!P73 + TEX!P73</f>
        <v>17622.488333540001</v>
      </c>
      <c r="Q73" s="4">
        <f xml:space="preserve"> 0 + CAL!Q73 + CAR!Q73 + CENT!Q73 + FLA!Q73 + MIDA!Q73 + MIDW!Q73 + NE!Q73 + NY!Q73 + NW!Q73 + SE!Q73 + SW!Q73 + TEN!Q73 + TEX!Q73</f>
        <v>18361.265908239999</v>
      </c>
      <c r="R73" s="4">
        <f xml:space="preserve"> 0 + CAL!R73 + CAR!R73 + CENT!R73 + FLA!R73 + MIDA!R73 + MIDW!R73 + NE!R73 + NY!R73 + NW!R73 + SE!R73 + SW!R73 + TEN!R73 + TEX!R73</f>
        <v>19069.749334069998</v>
      </c>
      <c r="S73" s="4">
        <f xml:space="preserve"> 0 + CAL!S73 + CAR!S73 + CENT!S73 + FLA!S73 + MIDA!S73 + MIDW!S73 + NE!S73 + NY!S73 + NW!S73 + SE!S73 + SW!S73 + TEN!S73 + TEX!S73</f>
        <v>19752.27950905</v>
      </c>
      <c r="T73" s="4">
        <f xml:space="preserve"> 0 + CAL!T73 + CAR!T73 + CENT!T73 + FLA!T73 + MIDA!T73 + MIDW!T73 + NE!T73 + NY!T73 + NW!T73 + SE!T73 + SW!T73 + TEN!T73 + TEX!T73</f>
        <v>20413.81769978</v>
      </c>
      <c r="U73" s="4">
        <f xml:space="preserve"> 0 + CAL!U73 + CAR!U73 + CENT!U73 + FLA!U73 + MIDA!U73 + MIDW!U73 + NE!U73 + NY!U73 + NW!U73 + SE!U73 + SW!U73 + TEN!U73 + TEX!U73</f>
        <v>21054.047064889997</v>
      </c>
      <c r="V73" s="4">
        <f xml:space="preserve"> 0 + CAL!V73 + CAR!V73 + CENT!V73 + FLA!V73 + MIDA!V73 + MIDW!V73 + NE!V73 + NY!V73 + NW!V73 + SE!V73 + SW!V73 + TEN!V73 + TEX!V73</f>
        <v>21678.00734882</v>
      </c>
      <c r="W73" s="4">
        <f xml:space="preserve"> 0 + CAL!W73 + CAR!W73 + CENT!W73 + FLA!W73 + MIDA!W73 + MIDW!W73 + NE!W73 + NY!W73 + NW!W73 + SE!W73 + SW!W73 + TEN!W73 + TEX!W73</f>
        <v>22287.670874279996</v>
      </c>
      <c r="X73" s="4">
        <f xml:space="preserve"> 0 + CAL!X73 + CAR!X73 + CENT!X73 + FLA!X73 + MIDA!X73 + MIDW!X73 + NE!X73 + NY!X73 + NW!X73 + SE!X73 + SW!X73 + TEN!X73 + TEX!X73</f>
        <v>22887.604458089994</v>
      </c>
      <c r="Y73" s="4">
        <f xml:space="preserve"> 0 + CAL!Y73 + CAR!Y73 + CENT!Y73 + FLA!Y73 + MIDA!Y73 + MIDW!Y73 + NE!Y73 + NY!Y73 + NW!Y73 + SE!Y73 + SW!Y73 + TEN!Y73 + TEX!Y73</f>
        <v>23479.192745940003</v>
      </c>
      <c r="Z73" s="4">
        <f xml:space="preserve"> 0 + CAL!Z73 + CAR!Z73 + CENT!Z73 + FLA!Z73 + MIDA!Z73 + MIDW!Z73 + NE!Z73 + NY!Z73 + NW!Z73 + SE!Z73 + SW!Z73 + TEN!Z73 + TEX!Z73</f>
        <v>24063.850511319997</v>
      </c>
      <c r="AA73" s="4">
        <f xml:space="preserve"> 0 + CAL!AA73 + CAR!AA73 + CENT!AA73 + FLA!AA73 + MIDA!AA73 + MIDW!AA73 + NE!AA73 + NY!AA73 + NW!AA73 + SE!AA73 + SW!AA73 + TEN!AA73 + TEX!AA73</f>
        <v>24644.559743600006</v>
      </c>
      <c r="AB73" s="4">
        <f xml:space="preserve"> 0 + CAL!AB73 + CAR!AB73 + CENT!AB73 + FLA!AB73 + MIDA!AB73 + MIDW!AB73 + NE!AB73 + NY!AB73 + NW!AB73 + SE!AB73 + SW!AB73 + TEN!AB73 + TEX!AB73</f>
        <v>25222.449078539998</v>
      </c>
      <c r="AC73" s="4">
        <f xml:space="preserve"> 0 + CAL!AC73 + CAR!AC73 + CENT!AC73 + FLA!AC73 + MIDA!AC73 + MIDW!AC73 + NE!AC73 + NY!AC73 + NW!AC73 + SE!AC73 + SW!AC73 + TEN!AC73 + TEX!AC73</f>
        <v>25798.593393490002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tr">
        <f>CAL!A74</f>
        <v>Storage_CO2_Cost</v>
      </c>
      <c r="B74" s="4">
        <f xml:space="preserve"> 0 + CAL!B74 + CAR!B74 + CENT!B74 + FLA!B74 + MIDA!B74 + MIDW!B74 + NE!B74 + NY!B74 + NW!B74 + SE!B74 + SW!B74 + TEN!B74 + TEX!B74</f>
        <v>0</v>
      </c>
      <c r="C74" s="4">
        <f xml:space="preserve"> 0 + CAL!C74 + CAR!C74 + CENT!C74 + FLA!C74 + MIDA!C74 + MIDW!C74 + NE!C74 + NY!C74 + NW!C74 + SE!C74 + SW!C74 + TEN!C74 + TEX!C74</f>
        <v>0</v>
      </c>
      <c r="D74" s="4">
        <f xml:space="preserve"> 0 + CAL!D74 + CAR!D74 + CENT!D74 + FLA!D74 + MIDA!D74 + MIDW!D74 + NE!D74 + NY!D74 + NW!D74 + SE!D74 + SW!D74 + TEN!D74 + TEX!D74</f>
        <v>0</v>
      </c>
      <c r="E74" s="4">
        <f xml:space="preserve"> 0 + CAL!E74 + CAR!E74 + CENT!E74 + FLA!E74 + MIDA!E74 + MIDW!E74 + NE!E74 + NY!E74 + NW!E74 + SE!E74 + SW!E74 + TEN!E74 + TEX!E74</f>
        <v>0</v>
      </c>
      <c r="F74" s="4">
        <f xml:space="preserve"> 0 + CAL!F74 + CAR!F74 + CENT!F74 + FLA!F74 + MIDA!F74 + MIDW!F74 + NE!F74 + NY!F74 + NW!F74 + SE!F74 + SW!F74 + TEN!F74 + TEX!F74</f>
        <v>0</v>
      </c>
      <c r="G74" s="4">
        <f xml:space="preserve"> 0 + CAL!G74 + CAR!G74 + CENT!G74 + FLA!G74 + MIDA!G74 + MIDW!G74 + NE!G74 + NY!G74 + NW!G74 + SE!G74 + SW!G74 + TEN!G74 + TEX!G74</f>
        <v>0</v>
      </c>
      <c r="H74" s="4">
        <f xml:space="preserve"> 0 + CAL!H74 + CAR!H74 + CENT!H74 + FLA!H74 + MIDA!H74 + MIDW!H74 + NE!H74 + NY!H74 + NW!H74 + SE!H74 + SW!H74 + TEN!H74 + TEX!H74</f>
        <v>0</v>
      </c>
      <c r="I74" s="4">
        <f xml:space="preserve"> 0 + CAL!I74 + CAR!I74 + CENT!I74 + FLA!I74 + MIDA!I74 + MIDW!I74 + NE!I74 + NY!I74 + NW!I74 + SE!I74 + SW!I74 + TEN!I74 + TEX!I74</f>
        <v>0</v>
      </c>
      <c r="J74" s="4">
        <f xml:space="preserve"> 0 + CAL!J74 + CAR!J74 + CENT!J74 + FLA!J74 + MIDA!J74 + MIDW!J74 + NE!J74 + NY!J74 + NW!J74 + SE!J74 + SW!J74 + TEN!J74 + TEX!J74</f>
        <v>0</v>
      </c>
      <c r="K74" s="4">
        <f xml:space="preserve"> 0 + CAL!K74 + CAR!K74 + CENT!K74 + FLA!K74 + MIDA!K74 + MIDW!K74 + NE!K74 + NY!K74 + NW!K74 + SE!K74 + SW!K74 + TEN!K74 + TEX!K74</f>
        <v>0</v>
      </c>
      <c r="L74" s="4">
        <f xml:space="preserve"> 0 + CAL!L74 + CAR!L74 + CENT!L74 + FLA!L74 + MIDA!L74 + MIDW!L74 + NE!L74 + NY!L74 + NW!L74 + SE!L74 + SW!L74 + TEN!L74 + TEX!L74</f>
        <v>0</v>
      </c>
      <c r="M74" s="4">
        <f xml:space="preserve"> 0 + CAL!M74 + CAR!M74 + CENT!M74 + FLA!M74 + MIDA!M74 + MIDW!M74 + NE!M74 + NY!M74 + NW!M74 + SE!M74 + SW!M74 + TEN!M74 + TEX!M74</f>
        <v>0</v>
      </c>
      <c r="N74" s="4">
        <f xml:space="preserve"> 0 + CAL!N74 + CAR!N74 + CENT!N74 + FLA!N74 + MIDA!N74 + MIDW!N74 + NE!N74 + NY!N74 + NW!N74 + SE!N74 + SW!N74 + TEN!N74 + TEX!N74</f>
        <v>0</v>
      </c>
      <c r="O74" s="4">
        <f xml:space="preserve"> 0 + CAL!O74 + CAR!O74 + CENT!O74 + FLA!O74 + MIDA!O74 + MIDW!O74 + NE!O74 + NY!O74 + NW!O74 + SE!O74 + SW!O74 + TEN!O74 + TEX!O74</f>
        <v>0</v>
      </c>
      <c r="P74" s="4">
        <f xml:space="preserve"> 0 + CAL!P74 + CAR!P74 + CENT!P74 + FLA!P74 + MIDA!P74 + MIDW!P74 + NE!P74 + NY!P74 + NW!P74 + SE!P74 + SW!P74 + TEN!P74 + TEX!P74</f>
        <v>0</v>
      </c>
      <c r="Q74" s="4">
        <f xml:space="preserve"> 0 + CAL!Q74 + CAR!Q74 + CENT!Q74 + FLA!Q74 + MIDA!Q74 + MIDW!Q74 + NE!Q74 + NY!Q74 + NW!Q74 + SE!Q74 + SW!Q74 + TEN!Q74 + TEX!Q74</f>
        <v>0</v>
      </c>
      <c r="R74" s="4">
        <f xml:space="preserve"> 0 + CAL!R74 + CAR!R74 + CENT!R74 + FLA!R74 + MIDA!R74 + MIDW!R74 + NE!R74 + NY!R74 + NW!R74 + SE!R74 + SW!R74 + TEN!R74 + TEX!R74</f>
        <v>0</v>
      </c>
      <c r="S74" s="4">
        <f xml:space="preserve"> 0 + CAL!S74 + CAR!S74 + CENT!S74 + FLA!S74 + MIDA!S74 + MIDW!S74 + NE!S74 + NY!S74 + NW!S74 + SE!S74 + SW!S74 + TEN!S74 + TEX!S74</f>
        <v>0</v>
      </c>
      <c r="T74" s="4">
        <f xml:space="preserve"> 0 + CAL!T74 + CAR!T74 + CENT!T74 + FLA!T74 + MIDA!T74 + MIDW!T74 + NE!T74 + NY!T74 + NW!T74 + SE!T74 + SW!T74 + TEN!T74 + TEX!T74</f>
        <v>0</v>
      </c>
      <c r="U74" s="4">
        <f xml:space="preserve"> 0 + CAL!U74 + CAR!U74 + CENT!U74 + FLA!U74 + MIDA!U74 + MIDW!U74 + NE!U74 + NY!U74 + NW!U74 + SE!U74 + SW!U74 + TEN!U74 + TEX!U74</f>
        <v>0</v>
      </c>
      <c r="V74" s="4">
        <f xml:space="preserve"> 0 + CAL!V74 + CAR!V74 + CENT!V74 + FLA!V74 + MIDA!V74 + MIDW!V74 + NE!V74 + NY!V74 + NW!V74 + SE!V74 + SW!V74 + TEN!V74 + TEX!V74</f>
        <v>0</v>
      </c>
      <c r="W74" s="4">
        <f xml:space="preserve"> 0 + CAL!W74 + CAR!W74 + CENT!W74 + FLA!W74 + MIDA!W74 + MIDW!W74 + NE!W74 + NY!W74 + NW!W74 + SE!W74 + SW!W74 + TEN!W74 + TEX!W74</f>
        <v>0</v>
      </c>
      <c r="X74" s="4">
        <f xml:space="preserve"> 0 + CAL!X74 + CAR!X74 + CENT!X74 + FLA!X74 + MIDA!X74 + MIDW!X74 + NE!X74 + NY!X74 + NW!X74 + SE!X74 + SW!X74 + TEN!X74 + TEX!X74</f>
        <v>0</v>
      </c>
      <c r="Y74" s="4">
        <f xml:space="preserve"> 0 + CAL!Y74 + CAR!Y74 + CENT!Y74 + FLA!Y74 + MIDA!Y74 + MIDW!Y74 + NE!Y74 + NY!Y74 + NW!Y74 + SE!Y74 + SW!Y74 + TEN!Y74 + TEX!Y74</f>
        <v>0</v>
      </c>
      <c r="Z74" s="4">
        <f xml:space="preserve"> 0 + CAL!Z74 + CAR!Z74 + CENT!Z74 + FLA!Z74 + MIDA!Z74 + MIDW!Z74 + NE!Z74 + NY!Z74 + NW!Z74 + SE!Z74 + SW!Z74 + TEN!Z74 + TEX!Z74</f>
        <v>0</v>
      </c>
      <c r="AA74" s="4">
        <f xml:space="preserve"> 0 + CAL!AA74 + CAR!AA74 + CENT!AA74 + FLA!AA74 + MIDA!AA74 + MIDW!AA74 + NE!AA74 + NY!AA74 + NW!AA74 + SE!AA74 + SW!AA74 + TEN!AA74 + TEX!AA74</f>
        <v>0</v>
      </c>
      <c r="AB74" s="4">
        <f xml:space="preserve"> 0 + CAL!AB74 + CAR!AB74 + CENT!AB74 + FLA!AB74 + MIDA!AB74 + MIDW!AB74 + NE!AB74 + NY!AB74 + NW!AB74 + SE!AB74 + SW!AB74 + TEN!AB74 + TEX!AB74</f>
        <v>0</v>
      </c>
      <c r="AC74" s="4">
        <f xml:space="preserve"> 0 + CAL!AC74 + CAR!AC74 + CENT!AC74 + FLA!AC74 + MIDA!AC74 + MIDW!AC74 + NE!AC74 + NY!AC74 + NW!AC74 + SE!AC74 + SW!AC74 + TEN!AC74 + TEX!AC74</f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tr">
        <f>CAL!A75</f>
        <v>Storage_CO2_MTon</v>
      </c>
      <c r="B75" s="4">
        <f xml:space="preserve"> 0 + CAL!B75 + CAR!B75 + CENT!B75 + FLA!B75 + MIDA!B75 + MIDW!B75 + NE!B75 + NY!B75 + NW!B75 + SE!B75 + SW!B75 + TEN!B75 + TEX!B75</f>
        <v>0</v>
      </c>
      <c r="C75" s="4">
        <f xml:space="preserve"> 0 + CAL!C75 + CAR!C75 + CENT!C75 + FLA!C75 + MIDA!C75 + MIDW!C75 + NE!C75 + NY!C75 + NW!C75 + SE!C75 + SW!C75 + TEN!C75 + TEX!C75</f>
        <v>2.9671E-4</v>
      </c>
      <c r="D75" s="4">
        <f xml:space="preserve"> 0 + CAL!D75 + CAR!D75 + CENT!D75 + FLA!D75 + MIDA!D75 + MIDW!D75 + NE!D75 + NY!D75 + NW!D75 + SE!D75 + SW!D75 + TEN!D75 + TEX!D75</f>
        <v>6.8355E-4</v>
      </c>
      <c r="E75" s="4">
        <f xml:space="preserve"> 0 + CAL!E75 + CAR!E75 + CENT!E75 + FLA!E75 + MIDA!E75 + MIDW!E75 + NE!E75 + NY!E75 + NW!E75 + SE!E75 + SW!E75 + TEN!E75 + TEX!E75</f>
        <v>9.7816000000000005E-4</v>
      </c>
      <c r="F75" s="4">
        <f xml:space="preserve"> 0 + CAL!F75 + CAR!F75 + CENT!F75 + FLA!F75 + MIDA!F75 + MIDW!F75 + NE!F75 + NY!F75 + NW!F75 + SE!F75 + SW!F75 + TEN!F75 + TEX!F75</f>
        <v>1.2283600000000002E-3</v>
      </c>
      <c r="G75" s="4">
        <f xml:space="preserve"> 0 + CAL!G75 + CAR!G75 + CENT!G75 + FLA!G75 + MIDA!G75 + MIDW!G75 + NE!G75 + NY!G75 + NW!G75 + SE!G75 + SW!G75 + TEN!G75 + TEX!G75</f>
        <v>1.5054599999999999E-3</v>
      </c>
      <c r="H75" s="4">
        <f xml:space="preserve"> 0 + CAL!H75 + CAR!H75 + CENT!H75 + FLA!H75 + MIDA!H75 + MIDW!H75 + NE!H75 + NY!H75 + NW!H75 + SE!H75 + SW!H75 + TEN!H75 + TEX!H75</f>
        <v>1.84049E-3</v>
      </c>
      <c r="I75" s="4">
        <f xml:space="preserve"> 0 + CAL!I75 + CAR!I75 + CENT!I75 + FLA!I75 + MIDA!I75 + MIDW!I75 + NE!I75 + NY!I75 + NW!I75 + SE!I75 + SW!I75 + TEN!I75 + TEX!I75</f>
        <v>2.1090799999999997E-3</v>
      </c>
      <c r="J75" s="4">
        <f xml:space="preserve"> 0 + CAL!J75 + CAR!J75 + CENT!J75 + FLA!J75 + MIDA!J75 + MIDW!J75 + NE!J75 + NY!J75 + NW!J75 + SE!J75 + SW!J75 + TEN!J75 + TEX!J75</f>
        <v>2.3901899999999999E-3</v>
      </c>
      <c r="K75" s="4">
        <f xml:space="preserve"> 0 + CAL!K75 + CAR!K75 + CENT!K75 + FLA!K75 + MIDA!K75 + MIDW!K75 + NE!K75 + NY!K75 + NW!K75 + SE!K75 + SW!K75 + TEN!K75 + TEX!K75</f>
        <v>2.7671100000000001E-3</v>
      </c>
      <c r="L75" s="4">
        <f xml:space="preserve"> 0 + CAL!L75 + CAR!L75 + CENT!L75 + FLA!L75 + MIDA!L75 + MIDW!L75 + NE!L75 + NY!L75 + NW!L75 + SE!L75 + SW!L75 + TEN!L75 + TEX!L75</f>
        <v>3.2032599999999999E-3</v>
      </c>
      <c r="M75" s="4">
        <f xml:space="preserve"> 0 + CAL!M75 + CAR!M75 + CENT!M75 + FLA!M75 + MIDA!M75 + MIDW!M75 + NE!M75 + NY!M75 + NW!M75 + SE!M75 + SW!M75 + TEN!M75 + TEX!M75</f>
        <v>3.0217199999999999E-3</v>
      </c>
      <c r="N75" s="4">
        <f xml:space="preserve"> 0 + CAL!N75 + CAR!N75 + CENT!N75 + FLA!N75 + MIDA!N75 + MIDW!N75 + NE!N75 + NY!N75 + NW!N75 + SE!N75 + SW!N75 + TEN!N75 + TEX!N75</f>
        <v>3.1847700000000004E-3</v>
      </c>
      <c r="O75" s="4">
        <f xml:space="preserve"> 0 + CAL!O75 + CAR!O75 + CENT!O75 + FLA!O75 + MIDA!O75 + MIDW!O75 + NE!O75 + NY!O75 + NW!O75 + SE!O75 + SW!O75 + TEN!O75 + TEX!O75</f>
        <v>3.43735E-3</v>
      </c>
      <c r="P75" s="4">
        <f xml:space="preserve"> 0 + CAL!P75 + CAR!P75 + CENT!P75 + FLA!P75 + MIDA!P75 + MIDW!P75 + NE!P75 + NY!P75 + NW!P75 + SE!P75 + SW!P75 + TEN!P75 + TEX!P75</f>
        <v>3.7318100000000003E-3</v>
      </c>
      <c r="Q75" s="4">
        <f xml:space="preserve"> 0 + CAL!Q75 + CAR!Q75 + CENT!Q75 + FLA!Q75 + MIDA!Q75 + MIDW!Q75 + NE!Q75 + NY!Q75 + NW!Q75 + SE!Q75 + SW!Q75 + TEN!Q75 + TEX!Q75</f>
        <v>3.9972399999999991E-3</v>
      </c>
      <c r="R75" s="4">
        <f xml:space="preserve"> 0 + CAL!R75 + CAR!R75 + CENT!R75 + FLA!R75 + MIDA!R75 + MIDW!R75 + NE!R75 + NY!R75 + NW!R75 + SE!R75 + SW!R75 + TEN!R75 + TEX!R75</f>
        <v>4.2577700000000001E-3</v>
      </c>
      <c r="S75" s="4">
        <f xml:space="preserve"> 0 + CAL!S75 + CAR!S75 + CENT!S75 + FLA!S75 + MIDA!S75 + MIDW!S75 + NE!S75 + NY!S75 + NW!S75 + SE!S75 + SW!S75 + TEN!S75 + TEX!S75</f>
        <v>4.5382700000000005E-3</v>
      </c>
      <c r="T75" s="4">
        <f xml:space="preserve"> 0 + CAL!T75 + CAR!T75 + CENT!T75 + FLA!T75 + MIDA!T75 + MIDW!T75 + NE!T75 + NY!T75 + NW!T75 + SE!T75 + SW!T75 + TEN!T75 + TEX!T75</f>
        <v>4.7757599999999996E-3</v>
      </c>
      <c r="U75" s="4">
        <f xml:space="preserve"> 0 + CAL!U75 + CAR!U75 + CENT!U75 + FLA!U75 + MIDA!U75 + MIDW!U75 + NE!U75 + NY!U75 + NW!U75 + SE!U75 + SW!U75 + TEN!U75 + TEX!U75</f>
        <v>4.9924599999999998E-3</v>
      </c>
      <c r="V75" s="4">
        <f xml:space="preserve"> 0 + CAL!V75 + CAR!V75 + CENT!V75 + FLA!V75 + MIDA!V75 + MIDW!V75 + NE!V75 + NY!V75 + NW!V75 + SE!V75 + SW!V75 + TEN!V75 + TEX!V75</f>
        <v>5.2158600000000001E-3</v>
      </c>
      <c r="W75" s="4">
        <f xml:space="preserve"> 0 + CAL!W75 + CAR!W75 + CENT!W75 + FLA!W75 + MIDA!W75 + MIDW!W75 + NE!W75 + NY!W75 + NW!W75 + SE!W75 + SW!W75 + TEN!W75 + TEX!W75</f>
        <v>5.45496E-3</v>
      </c>
      <c r="X75" s="4">
        <f xml:space="preserve"> 0 + CAL!X75 + CAR!X75 + CENT!X75 + FLA!X75 + MIDA!X75 + MIDW!X75 + NE!X75 + NY!X75 + NW!X75 + SE!X75 + SW!X75 + TEN!X75 + TEX!X75</f>
        <v>5.7036499999999993E-3</v>
      </c>
      <c r="Y75" s="4">
        <f xml:space="preserve"> 0 + CAL!Y75 + CAR!Y75 + CENT!Y75 + FLA!Y75 + MIDA!Y75 + MIDW!Y75 + NE!Y75 + NY!Y75 + NW!Y75 + SE!Y75 + SW!Y75 + TEN!Y75 + TEX!Y75</f>
        <v>5.9458500000000008E-3</v>
      </c>
      <c r="Z75" s="4">
        <f xml:space="preserve"> 0 + CAL!Z75 + CAR!Z75 + CENT!Z75 + FLA!Z75 + MIDA!Z75 + MIDW!Z75 + NE!Z75 + NY!Z75 + NW!Z75 + SE!Z75 + SW!Z75 + TEN!Z75 + TEX!Z75</f>
        <v>6.1885000000000004E-3</v>
      </c>
      <c r="AA75" s="4">
        <f xml:space="preserve"> 0 + CAL!AA75 + CAR!AA75 + CENT!AA75 + FLA!AA75 + MIDA!AA75 + MIDW!AA75 + NE!AA75 + NY!AA75 + NW!AA75 + SE!AA75 + SW!AA75 + TEN!AA75 + TEX!AA75</f>
        <v>6.4430200000000007E-3</v>
      </c>
      <c r="AB75" s="4">
        <f xml:space="preserve"> 0 + CAL!AB75 + CAR!AB75 + CENT!AB75 + FLA!AB75 + MIDA!AB75 + MIDW!AB75 + NE!AB75 + NY!AB75 + NW!AB75 + SE!AB75 + SW!AB75 + TEN!AB75 + TEX!AB75</f>
        <v>6.7099300000000011E-3</v>
      </c>
      <c r="AC75" s="4">
        <f xml:space="preserve"> 0 + CAL!AC75 + CAR!AC75 + CENT!AC75 + FLA!AC75 + MIDA!AC75 + MIDW!AC75 + NE!AC75 + NY!AC75 + NW!AC75 + SE!AC75 + SW!AC75 + TEN!AC75 + TEX!AC75</f>
        <v>6.97797E-3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tr">
        <f>CAL!A76</f>
        <v>Storage_MW_Cost</v>
      </c>
      <c r="B76" s="4">
        <f xml:space="preserve"> 0 + CAL!B76 + CAR!B76 + CENT!B76 + FLA!B76 + MIDA!B76 + MIDW!B76 + NE!B76 + NY!B76 + NW!B76 + SE!B76 + SW!B76 + TEN!B76 + TEX!B76</f>
        <v>0</v>
      </c>
      <c r="C76" s="4">
        <f xml:space="preserve"> 0 + CAL!C76 + CAR!C76 + CENT!C76 + FLA!C76 + MIDA!C76 + MIDW!C76 + NE!C76 + NY!C76 + NW!C76 + SE!C76 + SW!C76 + TEN!C76 + TEX!C76</f>
        <v>2061.81221263</v>
      </c>
      <c r="D76" s="4">
        <f xml:space="preserve"> 0 + CAL!D76 + CAR!D76 + CENT!D76 + FLA!D76 + MIDA!D76 + MIDW!D76 + NE!D76 + NY!D76 + NW!D76 + SE!D76 + SW!D76 + TEN!D76 + TEX!D76</f>
        <v>3916.7439004399989</v>
      </c>
      <c r="E76" s="4">
        <f xml:space="preserve"> 0 + CAL!E76 + CAR!E76 + CENT!E76 + FLA!E76 + MIDA!E76 + MIDW!E76 + NE!E76 + NY!E76 + NW!E76 + SE!E76 + SW!E76 + TEN!E76 + TEX!E76</f>
        <v>5606.80413056</v>
      </c>
      <c r="F76" s="4">
        <f xml:space="preserve"> 0 + CAL!F76 + CAR!F76 + CENT!F76 + FLA!F76 + MIDA!F76 + MIDW!F76 + NE!F76 + NY!F76 + NW!F76 + SE!F76 + SW!F76 + TEN!F76 + TEX!F76</f>
        <v>7158.583044</v>
      </c>
      <c r="G76" s="4">
        <f xml:space="preserve"> 0 + CAL!G76 + CAR!G76 + CENT!G76 + FLA!G76 + MIDA!G76 + MIDW!G76 + NE!G76 + NY!G76 + NW!G76 + SE!G76 + SW!G76 + TEN!G76 + TEX!G76</f>
        <v>8583.6605958400014</v>
      </c>
      <c r="H76" s="4">
        <f xml:space="preserve"> 0 + CAL!H76 + CAR!H76 + CENT!H76 + FLA!H76 + MIDA!H76 + MIDW!H76 + NE!H76 + NY!H76 + NW!H76 + SE!H76 + SW!H76 + TEN!H76 + TEX!H76</f>
        <v>9895.0333261600008</v>
      </c>
      <c r="I76" s="4">
        <f xml:space="preserve"> 0 + CAL!I76 + CAR!I76 + CENT!I76 + FLA!I76 + MIDA!I76 + MIDW!I76 + NE!I76 + NY!I76 + NW!I76 + SE!I76 + SW!I76 + TEN!I76 + TEX!I76</f>
        <v>11107.56139169</v>
      </c>
      <c r="J76" s="4">
        <f xml:space="preserve"> 0 + CAL!J76 + CAR!J76 + CENT!J76 + FLA!J76 + MIDA!J76 + MIDW!J76 + NE!J76 + NY!J76 + NW!J76 + SE!J76 + SW!J76 + TEN!J76 + TEX!J76</f>
        <v>12231.379010220002</v>
      </c>
      <c r="K76" s="4">
        <f xml:space="preserve"> 0 + CAL!K76 + CAR!K76 + CENT!K76 + FLA!K76 + MIDA!K76 + MIDW!K76 + NE!K76 + NY!K76 + NW!K76 + SE!K76 + SW!K76 + TEN!K76 + TEX!K76</f>
        <v>13277.904613239996</v>
      </c>
      <c r="L76" s="4">
        <f xml:space="preserve"> 0 + CAL!L76 + CAR!L76 + CENT!L76 + FLA!L76 + MIDA!L76 + MIDW!L76 + NE!L76 + NY!L76 + NW!L76 + SE!L76 + SW!L76 + TEN!L76 + TEX!L76</f>
        <v>14254.797250469999</v>
      </c>
      <c r="M76" s="4">
        <f xml:space="preserve"> 0 + CAL!M76 + CAR!M76 + CENT!M76 + FLA!M76 + MIDA!M76 + MIDW!M76 + NE!M76 + NY!M76 + NW!M76 + SE!M76 + SW!M76 + TEN!M76 + TEX!M76</f>
        <v>15168.555314259998</v>
      </c>
      <c r="N76" s="4">
        <f xml:space="preserve"> 0 + CAL!N76 + CAR!N76 + CENT!N76 + FLA!N76 + MIDA!N76 + MIDW!N76 + NE!N76 + NY!N76 + NW!N76 + SE!N76 + SW!N76 + TEN!N76 + TEX!N76</f>
        <v>16032.531072310001</v>
      </c>
      <c r="O76" s="4">
        <f xml:space="preserve"> 0 + CAL!O76 + CAR!O76 + CENT!O76 + FLA!O76 + MIDA!O76 + MIDW!O76 + NE!O76 + NY!O76 + NW!O76 + SE!O76 + SW!O76 + TEN!O76 + TEX!O76</f>
        <v>16847.265327729998</v>
      </c>
      <c r="P76" s="4">
        <f xml:space="preserve"> 0 + CAL!P76 + CAR!P76 + CENT!P76 + FLA!P76 + MIDA!P76 + MIDW!P76 + NE!P76 + NY!P76 + NW!P76 + SE!P76 + SW!P76 + TEN!P76 + TEX!P76</f>
        <v>17622.026427930003</v>
      </c>
      <c r="Q76" s="4">
        <f xml:space="preserve"> 0 + CAL!Q76 + CAR!Q76 + CENT!Q76 + FLA!Q76 + MIDA!Q76 + MIDW!Q76 + NE!Q76 + NY!Q76 + NW!Q76 + SE!Q76 + SW!Q76 + TEN!Q76 + TEX!Q76</f>
        <v>18360.771146540003</v>
      </c>
      <c r="R76" s="4">
        <f xml:space="preserve"> 0 + CAL!R76 + CAR!R76 + CENT!R76 + FLA!R76 + MIDA!R76 + MIDW!R76 + NE!R76 + NY!R76 + NW!R76 + SE!R76 + SW!R76 + TEN!R76 + TEX!R76</f>
        <v>19069.222325849998</v>
      </c>
      <c r="S76" s="4">
        <f xml:space="preserve"> 0 + CAL!S76 + CAR!S76 + CENT!S76 + FLA!S76 + MIDA!S76 + MIDW!S76 + NE!S76 + NY!S76 + NW!S76 + SE!S76 + SW!S76 + TEN!S76 + TEX!S76</f>
        <v>19751.717781349995</v>
      </c>
      <c r="T76" s="4">
        <f xml:space="preserve"> 0 + CAL!T76 + CAR!T76 + CENT!T76 + FLA!T76 + MIDA!T76 + MIDW!T76 + NE!T76 + NY!T76 + NW!T76 + SE!T76 + SW!T76 + TEN!T76 + TEX!T76</f>
        <v>20413.226577670001</v>
      </c>
      <c r="U76" s="4">
        <f xml:space="preserve"> 0 + CAL!U76 + CAR!U76 + CENT!U76 + FLA!U76 + MIDA!U76 + MIDW!U76 + NE!U76 + NY!U76 + NW!U76 + SE!U76 + SW!U76 + TEN!U76 + TEX!U76</f>
        <v>21053.429123139998</v>
      </c>
      <c r="V76" s="4">
        <f xml:space="preserve"> 0 + CAL!V76 + CAR!V76 + CENT!V76 + FLA!V76 + MIDA!V76 + MIDW!V76 + NE!V76 + NY!V76 + NW!V76 + SE!V76 + SW!V76 + TEN!V76 + TEX!V76</f>
        <v>21677.361755669997</v>
      </c>
      <c r="W76" s="4">
        <f xml:space="preserve"> 0 + CAL!W76 + CAR!W76 + CENT!W76 + FLA!W76 + MIDA!W76 + MIDW!W76 + NE!W76 + NY!W76 + NW!W76 + SE!W76 + SW!W76 + TEN!W76 + TEX!W76</f>
        <v>22286.995686130002</v>
      </c>
      <c r="X76" s="4">
        <f xml:space="preserve"> 0 + CAL!X76 + CAR!X76 + CENT!X76 + FLA!X76 + MIDA!X76 + MIDW!X76 + NE!X76 + NY!X76 + NW!X76 + SE!X76 + SW!X76 + TEN!X76 + TEX!X76</f>
        <v>22886.898488530001</v>
      </c>
      <c r="Y76" s="4">
        <f xml:space="preserve"> 0 + CAL!Y76 + CAR!Y76 + CENT!Y76 + FLA!Y76 + MIDA!Y76 + MIDW!Y76 + NE!Y76 + NY!Y76 + NW!Y76 + SE!Y76 + SW!Y76 + TEN!Y76 + TEX!Y76</f>
        <v>23478.456796909995</v>
      </c>
      <c r="Z76" s="4">
        <f xml:space="preserve"> 0 + CAL!Z76 + CAR!Z76 + CENT!Z76 + FLA!Z76 + MIDA!Z76 + MIDW!Z76 + NE!Z76 + NY!Z76 + NW!Z76 + SE!Z76 + SW!Z76 + TEN!Z76 + TEX!Z76</f>
        <v>24063.084527700001</v>
      </c>
      <c r="AA76" s="4">
        <f xml:space="preserve"> 0 + CAL!AA76 + CAR!AA76 + CENT!AA76 + FLA!AA76 + MIDA!AA76 + MIDW!AA76 + NE!AA76 + NY!AA76 + NW!AA76 + SE!AA76 + SW!AA76 + TEN!AA76 + TEX!AA76</f>
        <v>24643.762258359995</v>
      </c>
      <c r="AB76" s="4">
        <f xml:space="preserve"> 0 + CAL!AB76 + CAR!AB76 + CENT!AB76 + FLA!AB76 + MIDA!AB76 + MIDW!AB76 + NE!AB76 + NY!AB76 + NW!AB76 + SE!AB76 + SW!AB76 + TEN!AB76 + TEX!AB76</f>
        <v>25221.61855539</v>
      </c>
      <c r="AC76" s="4">
        <f xml:space="preserve"> 0 + CAL!AC76 + CAR!AC76 + CENT!AC76 + FLA!AC76 + MIDA!AC76 + MIDW!AC76 + NE!AC76 + NY!AC76 + NW!AC76 + SE!AC76 + SW!AC76 + TEN!AC76 + TEX!AC76</f>
        <v>25797.729693820005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tr">
        <f>CAL!A77</f>
        <v>Storage_MWh_Cost</v>
      </c>
      <c r="B77" s="4">
        <f xml:space="preserve"> 0 + CAL!B77 + CAR!B77 + CENT!B77 + FLA!B77 + MIDA!B77 + MIDW!B77 + NE!B77 + NY!B77 + NW!B77 + SE!B77 + SW!B77 + TEN!B77 + TEX!B77</f>
        <v>0</v>
      </c>
      <c r="C77" s="4">
        <f xml:space="preserve"> 0 + CAL!C77 + CAR!C77 + CENT!C77 + FLA!C77 + MIDA!C77 + MIDW!C77 + NE!C77 + NY!C77 + NW!C77 + SE!C77 + SW!C77 + TEN!C77 + TEX!C77</f>
        <v>3.6726729999999999E-2</v>
      </c>
      <c r="D77" s="4">
        <f xml:space="preserve"> 0 + CAL!D77 + CAR!D77 + CENT!D77 + FLA!D77 + MIDA!D77 + MIDW!D77 + NE!D77 + NY!D77 + NW!D77 + SE!D77 + SW!D77 + TEN!D77 + TEX!D77</f>
        <v>8.4608160000000016E-2</v>
      </c>
      <c r="E77" s="4">
        <f xml:space="preserve"> 0 + CAL!E77 + CAR!E77 + CENT!E77 + FLA!E77 + MIDA!E77 + MIDW!E77 + NE!E77 + NY!E77 + NW!E77 + SE!E77 + SW!E77 + TEN!E77 + TEX!E77</f>
        <v>0.12107028</v>
      </c>
      <c r="F77" s="4">
        <f xml:space="preserve"> 0 + CAL!F77 + CAR!F77 + CENT!F77 + FLA!F77 + MIDA!F77 + MIDW!F77 + NE!F77 + NY!F77 + NW!F77 + SE!F77 + SW!F77 + TEN!F77 + TEX!F77</f>
        <v>0.15204181999999999</v>
      </c>
      <c r="G77" s="4">
        <f xml:space="preserve"> 0 + CAL!G77 + CAR!G77 + CENT!G77 + FLA!G77 + MIDA!G77 + MIDW!G77 + NE!G77 + NY!G77 + NW!G77 + SE!G77 + SW!G77 + TEN!G77 + TEX!G77</f>
        <v>0.18634110999999998</v>
      </c>
      <c r="H77" s="4">
        <f xml:space="preserve"> 0 + CAL!H77 + CAR!H77 + CENT!H77 + FLA!H77 + MIDA!H77 + MIDW!H77 + NE!H77 + NY!H77 + NW!H77 + SE!H77 + SW!H77 + TEN!H77 + TEX!H77</f>
        <v>0.22780702999999999</v>
      </c>
      <c r="I77" s="4">
        <f xml:space="preserve"> 0 + CAL!I77 + CAR!I77 + CENT!I77 + FLA!I77 + MIDA!I77 + MIDW!I77 + NE!I77 + NY!I77 + NW!I77 + SE!I77 + SW!I77 + TEN!I77 + TEX!I77</f>
        <v>0.26105210000000001</v>
      </c>
      <c r="J77" s="4">
        <f xml:space="preserve"> 0 + CAL!J77 + CAR!J77 + CENT!J77 + FLA!J77 + MIDA!J77 + MIDW!J77 + NE!J77 + NY!J77 + NW!J77 + SE!J77 + SW!J77 + TEN!J77 + TEX!J77</f>
        <v>0.29584785999999996</v>
      </c>
      <c r="K77" s="4">
        <f xml:space="preserve"> 0 + CAL!K77 + CAR!K77 + CENT!K77 + FLA!K77 + MIDA!K77 + MIDW!K77 + NE!K77 + NY!K77 + NW!K77 + SE!K77 + SW!K77 + TEN!K77 + TEX!K77</f>
        <v>0.34250057</v>
      </c>
      <c r="L77" s="4">
        <f xml:space="preserve"> 0 + CAL!L77 + CAR!L77 + CENT!L77 + FLA!L77 + MIDA!L77 + MIDW!L77 + NE!L77 + NY!L77 + NW!L77 + SE!L77 + SW!L77 + TEN!L77 + TEX!L77</f>
        <v>0.39648326</v>
      </c>
      <c r="M77" s="4">
        <f xml:space="preserve"> 0 + CAL!M77 + CAR!M77 + CENT!M77 + FLA!M77 + MIDA!M77 + MIDW!M77 + NE!M77 + NY!M77 + NW!M77 + SE!M77 + SW!M77 + TEN!M77 + TEX!M77</f>
        <v>0.37401427999999998</v>
      </c>
      <c r="N77" s="4">
        <f xml:space="preserve"> 0 + CAL!N77 + CAR!N77 + CENT!N77 + FLA!N77 + MIDA!N77 + MIDW!N77 + NE!N77 + NY!N77 + NW!N77 + SE!N77 + SW!N77 + TEN!N77 + TEX!N77</f>
        <v>0.3941944</v>
      </c>
      <c r="O77" s="4">
        <f xml:space="preserve"> 0 + CAL!O77 + CAR!O77 + CENT!O77 + FLA!O77 + MIDA!O77 + MIDW!O77 + NE!O77 + NY!O77 + NW!O77 + SE!O77 + SW!O77 + TEN!O77 + TEX!O77</f>
        <v>0.42546098999999993</v>
      </c>
      <c r="P77" s="4">
        <f xml:space="preserve"> 0 + CAL!P77 + CAR!P77 + CENT!P77 + FLA!P77 + MIDA!P77 + MIDW!P77 + NE!P77 + NY!P77 + NW!P77 + SE!P77 + SW!P77 + TEN!P77 + TEX!P77</f>
        <v>0.46190559000000003</v>
      </c>
      <c r="Q77" s="4">
        <f xml:space="preserve"> 0 + CAL!Q77 + CAR!Q77 + CENT!Q77 + FLA!Q77 + MIDA!Q77 + MIDW!Q77 + NE!Q77 + NY!Q77 + NW!Q77 + SE!Q77 + SW!Q77 + TEN!Q77 + TEX!Q77</f>
        <v>0.49476168999999992</v>
      </c>
      <c r="R77" s="4">
        <f xml:space="preserve"> 0 + CAL!R77 + CAR!R77 + CENT!R77 + FLA!R77 + MIDA!R77 + MIDW!R77 + NE!R77 + NY!R77 + NW!R77 + SE!R77 + SW!R77 + TEN!R77 + TEX!R77</f>
        <v>0.52700822000000003</v>
      </c>
      <c r="S77" s="4">
        <f xml:space="preserve"> 0 + CAL!S77 + CAR!S77 + CENT!S77 + FLA!S77 + MIDA!S77 + MIDW!S77 + NE!S77 + NY!S77 + NW!S77 + SE!S77 + SW!S77 + TEN!S77 + TEX!S77</f>
        <v>0.56172770999999999</v>
      </c>
      <c r="T77" s="4">
        <f xml:space="preserve"> 0 + CAL!T77 + CAR!T77 + CENT!T77 + FLA!T77 + MIDA!T77 + MIDW!T77 + NE!T77 + NY!T77 + NW!T77 + SE!T77 + SW!T77 + TEN!T77 + TEX!T77</f>
        <v>0.59112209000000004</v>
      </c>
      <c r="U77" s="4">
        <f xml:space="preserve"> 0 + CAL!U77 + CAR!U77 + CENT!U77 + FLA!U77 + MIDA!U77 + MIDW!U77 + NE!U77 + NY!U77 + NW!U77 + SE!U77 + SW!U77 + TEN!U77 + TEX!U77</f>
        <v>0.61794178</v>
      </c>
      <c r="V77" s="4">
        <f xml:space="preserve"> 0 + CAL!V77 + CAR!V77 + CENT!V77 + FLA!V77 + MIDA!V77 + MIDW!V77 + NE!V77 + NY!V77 + NW!V77 + SE!V77 + SW!V77 + TEN!V77 + TEX!V77</f>
        <v>0.64559319999999998</v>
      </c>
      <c r="W77" s="4">
        <f xml:space="preserve"> 0 + CAL!W77 + CAR!W77 + CENT!W77 + FLA!W77 + MIDA!W77 + MIDW!W77 + NE!W77 + NY!W77 + NW!W77 + SE!W77 + SW!W77 + TEN!W77 + TEX!W77</f>
        <v>0.67518817000000009</v>
      </c>
      <c r="X77" s="4">
        <f xml:space="preserve"> 0 + CAL!X77 + CAR!X77 + CENT!X77 + FLA!X77 + MIDA!X77 + MIDW!X77 + NE!X77 + NY!X77 + NW!X77 + SE!X77 + SW!X77 + TEN!X77 + TEX!X77</f>
        <v>0.70596956</v>
      </c>
      <c r="Y77" s="4">
        <f xml:space="preserve"> 0 + CAL!Y77 + CAR!Y77 + CENT!Y77 + FLA!Y77 + MIDA!Y77 + MIDW!Y77 + NE!Y77 + NY!Y77 + NW!Y77 + SE!Y77 + SW!Y77 + TEN!Y77 + TEX!Y77</f>
        <v>0.7359490099999999</v>
      </c>
      <c r="Z77" s="4">
        <f xml:space="preserve"> 0 + CAL!Z77 + CAR!Z77 + CENT!Z77 + FLA!Z77 + MIDA!Z77 + MIDW!Z77 + NE!Z77 + NY!Z77 + NW!Z77 + SE!Z77 + SW!Z77 + TEN!Z77 + TEX!Z77</f>
        <v>0.76598361999999998</v>
      </c>
      <c r="AA77" s="4">
        <f xml:space="preserve"> 0 + CAL!AA77 + CAR!AA77 + CENT!AA77 + FLA!AA77 + MIDA!AA77 + MIDW!AA77 + NE!AA77 + NY!AA77 + NW!AA77 + SE!AA77 + SW!AA77 + TEN!AA77 + TEX!AA77</f>
        <v>0.79748522999999993</v>
      </c>
      <c r="AB77" s="4">
        <f xml:space="preserve"> 0 + CAL!AB77 + CAR!AB77 + CENT!AB77 + FLA!AB77 + MIDA!AB77 + MIDW!AB77 + NE!AB77 + NY!AB77 + NW!AB77 + SE!AB77 + SW!AB77 + TEN!AB77 + TEX!AB77</f>
        <v>0.83052313</v>
      </c>
      <c r="AC77" s="4">
        <f xml:space="preserve"> 0 + CAL!AC77 + CAR!AC77 + CENT!AC77 + FLA!AC77 + MIDA!AC77 + MIDW!AC77 + NE!AC77 + NY!AC77 + NW!AC77 + SE!AC77 + SW!AC77 + TEN!AC77 + TEX!AC77</f>
        <v>0.8636996600000002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tr">
        <f>CAL!A78</f>
        <v>Storage_Start_Knob</v>
      </c>
      <c r="B78" s="4">
        <f xml:space="preserve"> 0 + CAL!B78 + CAR!B78 + CENT!B78 + FLA!B78 + MIDA!B78 + MIDW!B78 + NE!B78 + NY!B78 + NW!B78 + SE!B78 + SW!B78 + TEN!B78 + TEX!B78</f>
        <v>13</v>
      </c>
      <c r="C78" s="4">
        <f xml:space="preserve"> 0 + CAL!C78 + CAR!C78 + CENT!C78 + FLA!C78 + MIDA!C78 + MIDW!C78 + NE!C78 + NY!C78 + NW!C78 + SE!C78 + SW!C78 + TEN!C78 + TEX!C78</f>
        <v>14.299999999999997</v>
      </c>
      <c r="D78" s="4">
        <f xml:space="preserve"> 0 + CAL!D78 + CAR!D78 + CENT!D78 + FLA!D78 + MIDA!D78 + MIDW!D78 + NE!D78 + NY!D78 + NW!D78 + SE!D78 + SW!D78 + TEN!D78 + TEX!D78</f>
        <v>13.140872140000003</v>
      </c>
      <c r="E78" s="4">
        <f xml:space="preserve"> 0 + CAL!E78 + CAR!E78 + CENT!E78 + FLA!E78 + MIDA!E78 + MIDW!E78 + NE!E78 + NY!E78 + NW!E78 + SE!E78 + SW!E78 + TEN!E78 + TEX!E78</f>
        <v>13.021641130000001</v>
      </c>
      <c r="F78" s="4">
        <f xml:space="preserve"> 0 + CAL!F78 + CAR!F78 + CENT!F78 + FLA!F78 + MIDA!F78 + MIDW!F78 + NE!F78 + NY!F78 + NW!F78 + SE!F78 + SW!F78 + TEN!F78 + TEX!F78</f>
        <v>13.00573528</v>
      </c>
      <c r="G78" s="4">
        <f xml:space="preserve"> 0 + CAL!G78 + CAR!G78 + CENT!G78 + FLA!G78 + MIDA!G78 + MIDW!G78 + NE!G78 + NY!G78 + NW!G78 + SE!G78 + SW!G78 + TEN!G78 + TEX!G78</f>
        <v>13.024824609999998</v>
      </c>
      <c r="H78" s="4">
        <f xml:space="preserve"> 0 + CAL!H78 + CAR!H78 + CENT!H78 + FLA!H78 + MIDA!H78 + MIDW!H78 + NE!H78 + NY!H78 + NW!H78 + SE!H78 + SW!H78 + TEN!H78 + TEX!H78</f>
        <v>13.018193089999999</v>
      </c>
      <c r="I78" s="4">
        <f xml:space="preserve"> 0 + CAL!I78 + CAR!I78 + CENT!I78 + FLA!I78 + MIDA!I78 + MIDW!I78 + NE!I78 + NY!I78 + NW!I78 + SE!I78 + SW!I78 + TEN!I78 + TEX!I78</f>
        <v>13.006082290000002</v>
      </c>
      <c r="J78" s="4">
        <f xml:space="preserve"> 0 + CAL!J78 + CAR!J78 + CENT!J78 + FLA!J78 + MIDA!J78 + MIDW!J78 + NE!J78 + NY!J78 + NW!J78 + SE!J78 + SW!J78 + TEN!J78 + TEX!J78</f>
        <v>13.008028779999998</v>
      </c>
      <c r="K78" s="4">
        <f xml:space="preserve"> 0 + CAL!K78 + CAR!K78 + CENT!K78 + FLA!K78 + MIDA!K78 + MIDW!K78 + NE!K78 + NY!K78 + NW!K78 + SE!K78 + SW!K78 + TEN!K78 + TEX!K78</f>
        <v>13.005431550000001</v>
      </c>
      <c r="L78" s="4">
        <f xml:space="preserve"> 0 + CAL!L78 + CAR!L78 + CENT!L78 + FLA!L78 + MIDA!L78 + MIDW!L78 + NE!L78 + NY!L78 + NW!L78 + SE!L78 + SW!L78 + TEN!L78 + TEX!L78</f>
        <v>13.006088179999999</v>
      </c>
      <c r="M78" s="4">
        <f xml:space="preserve"> 0 + CAL!M78 + CAR!M78 + CENT!M78 + FLA!M78 + MIDA!M78 + MIDW!M78 + NE!M78 + NY!M78 + NW!M78 + SE!M78 + SW!M78 + TEN!M78 + TEX!M78</f>
        <v>13.00698809</v>
      </c>
      <c r="N78" s="4">
        <f xml:space="preserve"> 0 + CAL!N78 + CAR!N78 + CENT!N78 + FLA!N78 + MIDA!N78 + MIDW!N78 + NE!N78 + NY!N78 + NW!N78 + SE!N78 + SW!N78 + TEN!N78 + TEX!N78</f>
        <v>13.006490999999999</v>
      </c>
      <c r="O78" s="4">
        <f xml:space="preserve"> 0 + CAL!O78 + CAR!O78 + CENT!O78 + FLA!O78 + MIDA!O78 + MIDW!O78 + NE!O78 + NY!O78 + NW!O78 + SE!O78 + SW!O78 + TEN!O78 + TEX!O78</f>
        <v>13.016048630000002</v>
      </c>
      <c r="P78" s="4">
        <f xml:space="preserve"> 0 + CAL!P78 + CAR!P78 + CENT!P78 + FLA!P78 + MIDA!P78 + MIDW!P78 + NE!P78 + NY!P78 + NW!P78 + SE!P78 + SW!P78 + TEN!P78 + TEX!P78</f>
        <v>13.004822140000002</v>
      </c>
      <c r="Q78" s="4">
        <f xml:space="preserve"> 0 + CAL!Q78 + CAR!Q78 + CENT!Q78 + FLA!Q78 + MIDA!Q78 + MIDW!Q78 + NE!Q78 + NY!Q78 + NW!Q78 + SE!Q78 + SW!Q78 + TEN!Q78 + TEX!Q78</f>
        <v>13.008177290000001</v>
      </c>
      <c r="R78" s="4">
        <f xml:space="preserve"> 0 + CAL!R78 + CAR!R78 + CENT!R78 + FLA!R78 + MIDA!R78 + MIDW!R78 + NE!R78 + NY!R78 + NW!R78 + SE!R78 + SW!R78 + TEN!R78 + TEX!R78</f>
        <v>13.005381099999999</v>
      </c>
      <c r="S78" s="4">
        <f xml:space="preserve"> 0 + CAL!S78 + CAR!S78 + CENT!S78 + FLA!S78 + MIDA!S78 + MIDW!S78 + NE!S78 + NY!S78 + NW!S78 + SE!S78 + SW!S78 + TEN!S78 + TEX!S78</f>
        <v>13.004807190000001</v>
      </c>
      <c r="T78" s="4">
        <f xml:space="preserve"> 0 + CAL!T78 + CAR!T78 + CENT!T78 + FLA!T78 + MIDA!T78 + MIDW!T78 + NE!T78 + NY!T78 + NW!T78 + SE!T78 + SW!T78 + TEN!T78 + TEX!T78</f>
        <v>13.00710447</v>
      </c>
      <c r="U78" s="4">
        <f xml:space="preserve"> 0 + CAL!U78 + CAR!U78 + CENT!U78 + FLA!U78 + MIDA!U78 + MIDW!U78 + NE!U78 + NY!U78 + NW!U78 + SE!U78 + SW!U78 + TEN!U78 + TEX!U78</f>
        <v>13.018075270000001</v>
      </c>
      <c r="V78" s="4">
        <f xml:space="preserve"> 0 + CAL!V78 + CAR!V78 + CENT!V78 + FLA!V78 + MIDA!V78 + MIDW!V78 + NE!V78 + NY!V78 + NW!V78 + SE!V78 + SW!V78 + TEN!V78 + TEX!V78</f>
        <v>13.006012089999999</v>
      </c>
      <c r="W78" s="4">
        <f xml:space="preserve"> 0 + CAL!W78 + CAR!W78 + CENT!W78 + FLA!W78 + MIDA!W78 + MIDW!W78 + NE!W78 + NY!W78 + NW!W78 + SE!W78 + SW!W78 + TEN!W78 + TEX!W78</f>
        <v>13.00758592</v>
      </c>
      <c r="X78" s="4">
        <f xml:space="preserve"> 0 + CAL!X78 + CAR!X78 + CENT!X78 + FLA!X78 + MIDA!X78 + MIDW!X78 + NE!X78 + NY!X78 + NW!X78 + SE!X78 + SW!X78 + TEN!X78 + TEX!X78</f>
        <v>13.00216876</v>
      </c>
      <c r="Y78" s="4">
        <f xml:space="preserve"> 0 + CAL!Y78 + CAR!Y78 + CENT!Y78 + FLA!Y78 + MIDA!Y78 + MIDW!Y78 + NE!Y78 + NY!Y78 + NW!Y78 + SE!Y78 + SW!Y78 + TEN!Y78 + TEX!Y78</f>
        <v>13.00869713</v>
      </c>
      <c r="Z78" s="4">
        <f xml:space="preserve"> 0 + CAL!Z78 + CAR!Z78 + CENT!Z78 + FLA!Z78 + MIDA!Z78 + MIDW!Z78 + NE!Z78 + NY!Z78 + NW!Z78 + SE!Z78 + SW!Z78 + TEN!Z78 + TEX!Z78</f>
        <v>13.00808127</v>
      </c>
      <c r="AA78" s="4">
        <f xml:space="preserve"> 0 + CAL!AA78 + CAR!AA78 + CENT!AA78 + FLA!AA78 + MIDA!AA78 + MIDW!AA78 + NE!AA78 + NY!AA78 + NW!AA78 + SE!AA78 + SW!AA78 + TEN!AA78 + TEX!AA78</f>
        <v>13.005045770000001</v>
      </c>
      <c r="AB78" s="4">
        <f xml:space="preserve"> 0 + CAL!AB78 + CAR!AB78 + CENT!AB78 + FLA!AB78 + MIDA!AB78 + MIDW!AB78 + NE!AB78 + NY!AB78 + NW!AB78 + SE!AB78 + SW!AB78 + TEN!AB78 + TEX!AB78</f>
        <v>13.011985759999998</v>
      </c>
      <c r="AC78" s="4">
        <f xml:space="preserve"> 0 + CAL!AC78 + CAR!AC78 + CENT!AC78 + FLA!AC78 + MIDA!AC78 + MIDW!AC78 + NE!AC78 + NY!AC78 + NW!AC78 + SE!AC78 + SW!AC78 + TEN!AC78 + TEX!AC78</f>
        <v>13.006061280000001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tr">
        <f>CAL!A79</f>
        <v>Storage_Knob</v>
      </c>
      <c r="B79" s="4">
        <f xml:space="preserve"> 0 + CAL!B79 + CAR!B79 + CENT!B79 + FLA!B79 + MIDA!B79 + MIDW!B79 + NE!B79 + NY!B79 + NW!B79 + SE!B79 + SW!B79 + TEN!B79 + TEX!B79</f>
        <v>13</v>
      </c>
      <c r="C79" s="4">
        <f xml:space="preserve"> 0 + CAL!C79 + CAR!C79 + CENT!C79 + FLA!C79 + MIDA!C79 + MIDW!C79 + NE!C79 + NY!C79 + NW!C79 + SE!C79 + SW!C79 + TEN!C79 + TEX!C79</f>
        <v>13.140872140000003</v>
      </c>
      <c r="D79" s="4">
        <f xml:space="preserve"> 0 + CAL!D79 + CAR!D79 + CENT!D79 + FLA!D79 + MIDA!D79 + MIDW!D79 + NE!D79 + NY!D79 + NW!D79 + SE!D79 + SW!D79 + TEN!D79 + TEX!D79</f>
        <v>13.021641130000001</v>
      </c>
      <c r="E79" s="4">
        <f xml:space="preserve"> 0 + CAL!E79 + CAR!E79 + CENT!E79 + FLA!E79 + MIDA!E79 + MIDW!E79 + NE!E79 + NY!E79 + NW!E79 + SE!E79 + SW!E79 + TEN!E79 + TEX!E79</f>
        <v>13.00573528</v>
      </c>
      <c r="F79" s="4">
        <f xml:space="preserve"> 0 + CAL!F79 + CAR!F79 + CENT!F79 + FLA!F79 + MIDA!F79 + MIDW!F79 + NE!F79 + NY!F79 + NW!F79 + SE!F79 + SW!F79 + TEN!F79 + TEX!F79</f>
        <v>13.024824609999998</v>
      </c>
      <c r="G79" s="4">
        <f xml:space="preserve"> 0 + CAL!G79 + CAR!G79 + CENT!G79 + FLA!G79 + MIDA!G79 + MIDW!G79 + NE!G79 + NY!G79 + NW!G79 + SE!G79 + SW!G79 + TEN!G79 + TEX!G79</f>
        <v>13.018193089999999</v>
      </c>
      <c r="H79" s="4">
        <f xml:space="preserve"> 0 + CAL!H79 + CAR!H79 + CENT!H79 + FLA!H79 + MIDA!H79 + MIDW!H79 + NE!H79 + NY!H79 + NW!H79 + SE!H79 + SW!H79 + TEN!H79 + TEX!H79</f>
        <v>13.006082290000002</v>
      </c>
      <c r="I79" s="4">
        <f xml:space="preserve"> 0 + CAL!I79 + CAR!I79 + CENT!I79 + FLA!I79 + MIDA!I79 + MIDW!I79 + NE!I79 + NY!I79 + NW!I79 + SE!I79 + SW!I79 + TEN!I79 + TEX!I79</f>
        <v>13.008028779999998</v>
      </c>
      <c r="J79" s="4">
        <f xml:space="preserve"> 0 + CAL!J79 + CAR!J79 + CENT!J79 + FLA!J79 + MIDA!J79 + MIDW!J79 + NE!J79 + NY!J79 + NW!J79 + SE!J79 + SW!J79 + TEN!J79 + TEX!J79</f>
        <v>13.005431550000001</v>
      </c>
      <c r="K79" s="4">
        <f xml:space="preserve"> 0 + CAL!K79 + CAR!K79 + CENT!K79 + FLA!K79 + MIDA!K79 + MIDW!K79 + NE!K79 + NY!K79 + NW!K79 + SE!K79 + SW!K79 + TEN!K79 + TEX!K79</f>
        <v>13.006088179999999</v>
      </c>
      <c r="L79" s="4">
        <f xml:space="preserve"> 0 + CAL!L79 + CAR!L79 + CENT!L79 + FLA!L79 + MIDA!L79 + MIDW!L79 + NE!L79 + NY!L79 + NW!L79 + SE!L79 + SW!L79 + TEN!L79 + TEX!L79</f>
        <v>13.00698809</v>
      </c>
      <c r="M79" s="4">
        <f xml:space="preserve"> 0 + CAL!M79 + CAR!M79 + CENT!M79 + FLA!M79 + MIDA!M79 + MIDW!M79 + NE!M79 + NY!M79 + NW!M79 + SE!M79 + SW!M79 + TEN!M79 + TEX!M79</f>
        <v>13.006490999999999</v>
      </c>
      <c r="N79" s="4">
        <f xml:space="preserve"> 0 + CAL!N79 + CAR!N79 + CENT!N79 + FLA!N79 + MIDA!N79 + MIDW!N79 + NE!N79 + NY!N79 + NW!N79 + SE!N79 + SW!N79 + TEN!N79 + TEX!N79</f>
        <v>13.016048630000002</v>
      </c>
      <c r="O79" s="4">
        <f xml:space="preserve"> 0 + CAL!O79 + CAR!O79 + CENT!O79 + FLA!O79 + MIDA!O79 + MIDW!O79 + NE!O79 + NY!O79 + NW!O79 + SE!O79 + SW!O79 + TEN!O79 + TEX!O79</f>
        <v>13.004822140000002</v>
      </c>
      <c r="P79" s="4">
        <f xml:space="preserve"> 0 + CAL!P79 + CAR!P79 + CENT!P79 + FLA!P79 + MIDA!P79 + MIDW!P79 + NE!P79 + NY!P79 + NW!P79 + SE!P79 + SW!P79 + TEN!P79 + TEX!P79</f>
        <v>13.008177290000001</v>
      </c>
      <c r="Q79" s="4">
        <f xml:space="preserve"> 0 + CAL!Q79 + CAR!Q79 + CENT!Q79 + FLA!Q79 + MIDA!Q79 + MIDW!Q79 + NE!Q79 + NY!Q79 + NW!Q79 + SE!Q79 + SW!Q79 + TEN!Q79 + TEX!Q79</f>
        <v>13.005381099999999</v>
      </c>
      <c r="R79" s="4">
        <f xml:space="preserve"> 0 + CAL!R79 + CAR!R79 + CENT!R79 + FLA!R79 + MIDA!R79 + MIDW!R79 + NE!R79 + NY!R79 + NW!R79 + SE!R79 + SW!R79 + TEN!R79 + TEX!R79</f>
        <v>13.004807190000001</v>
      </c>
      <c r="S79" s="4">
        <f xml:space="preserve"> 0 + CAL!S79 + CAR!S79 + CENT!S79 + FLA!S79 + MIDA!S79 + MIDW!S79 + NE!S79 + NY!S79 + NW!S79 + SE!S79 + SW!S79 + TEN!S79 + TEX!S79</f>
        <v>13.00710447</v>
      </c>
      <c r="T79" s="4">
        <f xml:space="preserve"> 0 + CAL!T79 + CAR!T79 + CENT!T79 + FLA!T79 + MIDA!T79 + MIDW!T79 + NE!T79 + NY!T79 + NW!T79 + SE!T79 + SW!T79 + TEN!T79 + TEX!T79</f>
        <v>13.018075270000001</v>
      </c>
      <c r="U79" s="4">
        <f xml:space="preserve"> 0 + CAL!U79 + CAR!U79 + CENT!U79 + FLA!U79 + MIDA!U79 + MIDW!U79 + NE!U79 + NY!U79 + NW!U79 + SE!U79 + SW!U79 + TEN!U79 + TEX!U79</f>
        <v>13.006012089999999</v>
      </c>
      <c r="V79" s="4">
        <f xml:space="preserve"> 0 + CAL!V79 + CAR!V79 + CENT!V79 + FLA!V79 + MIDA!V79 + MIDW!V79 + NE!V79 + NY!V79 + NW!V79 + SE!V79 + SW!V79 + TEN!V79 + TEX!V79</f>
        <v>13.00758592</v>
      </c>
      <c r="W79" s="4">
        <f xml:space="preserve"> 0 + CAL!W79 + CAR!W79 + CENT!W79 + FLA!W79 + MIDA!W79 + MIDW!W79 + NE!W79 + NY!W79 + NW!W79 + SE!W79 + SW!W79 + TEN!W79 + TEX!W79</f>
        <v>13.00216876</v>
      </c>
      <c r="X79" s="4">
        <f xml:space="preserve"> 0 + CAL!X79 + CAR!X79 + CENT!X79 + FLA!X79 + MIDA!X79 + MIDW!X79 + NE!X79 + NY!X79 + NW!X79 + SE!X79 + SW!X79 + TEN!X79 + TEX!X79</f>
        <v>13.00869713</v>
      </c>
      <c r="Y79" s="4">
        <f xml:space="preserve"> 0 + CAL!Y79 + CAR!Y79 + CENT!Y79 + FLA!Y79 + MIDA!Y79 + MIDW!Y79 + NE!Y79 + NY!Y79 + NW!Y79 + SE!Y79 + SW!Y79 + TEN!Y79 + TEX!Y79</f>
        <v>13.00808127</v>
      </c>
      <c r="Z79" s="4">
        <f xml:space="preserve"> 0 + CAL!Z79 + CAR!Z79 + CENT!Z79 + FLA!Z79 + MIDA!Z79 + MIDW!Z79 + NE!Z79 + NY!Z79 + NW!Z79 + SE!Z79 + SW!Z79 + TEN!Z79 + TEX!Z79</f>
        <v>13.005045770000001</v>
      </c>
      <c r="AA79" s="4">
        <f xml:space="preserve"> 0 + CAL!AA79 + CAR!AA79 + CENT!AA79 + FLA!AA79 + MIDA!AA79 + MIDW!AA79 + NE!AA79 + NY!AA79 + NW!AA79 + SE!AA79 + SW!AA79 + TEN!AA79 + TEX!AA79</f>
        <v>13.011985759999998</v>
      </c>
      <c r="AB79" s="4">
        <f xml:space="preserve"> 0 + CAL!AB79 + CAR!AB79 + CENT!AB79 + FLA!AB79 + MIDA!AB79 + MIDW!AB79 + NE!AB79 + NY!AB79 + NW!AB79 + SE!AB79 + SW!AB79 + TEN!AB79 + TEX!AB79</f>
        <v>13.006061280000001</v>
      </c>
      <c r="AC79" s="4">
        <f xml:space="preserve"> 0 + CAL!AC79 + CAR!AC79 + CENT!AC79 + FLA!AC79 + MIDA!AC79 + MIDW!AC79 + NE!AC79 + NY!AC79 + NW!AC79 + SE!AC79 + SW!AC79 + TEN!AC79 + TEX!AC79</f>
        <v>13.003388750000001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tr">
        <f>CAL!A80</f>
        <v>Storage_Max_Knob</v>
      </c>
      <c r="B80" s="4">
        <f xml:space="preserve"> 0 + CAL!B80 + CAR!B80 + CENT!B80 + FLA!B80 + MIDA!B80 + MIDW!B80 + NE!B80 + NY!B80 + NW!B80 + SE!B80 + SW!B80 + TEN!B80 + TEX!B80</f>
        <v>13</v>
      </c>
      <c r="C80" s="4">
        <f xml:space="preserve"> 0 + CAL!C80 + CAR!C80 + CENT!C80 + FLA!C80 + MIDA!C80 + MIDW!C80 + NE!C80 + NY!C80 + NW!C80 + SE!C80 + SW!C80 + TEN!C80 + TEX!C80</f>
        <v>26</v>
      </c>
      <c r="D80" s="4">
        <f xml:space="preserve"> 0 + CAL!D80 + CAR!D80 + CENT!D80 + FLA!D80 + MIDA!D80 + MIDW!D80 + NE!D80 + NY!D80 + NW!D80 + SE!D80 + SW!D80 + TEN!D80 + TEX!D80</f>
        <v>26</v>
      </c>
      <c r="E80" s="4">
        <f xml:space="preserve"> 0 + CAL!E80 + CAR!E80 + CENT!E80 + FLA!E80 + MIDA!E80 + MIDW!E80 + NE!E80 + NY!E80 + NW!E80 + SE!E80 + SW!E80 + TEN!E80 + TEX!E80</f>
        <v>26</v>
      </c>
      <c r="F80" s="4">
        <f xml:space="preserve"> 0 + CAL!F80 + CAR!F80 + CENT!F80 + FLA!F80 + MIDA!F80 + MIDW!F80 + NE!F80 + NY!F80 + NW!F80 + SE!F80 + SW!F80 + TEN!F80 + TEX!F80</f>
        <v>26</v>
      </c>
      <c r="G80" s="4">
        <f xml:space="preserve"> 0 + CAL!G80 + CAR!G80 + CENT!G80 + FLA!G80 + MIDA!G80 + MIDW!G80 + NE!G80 + NY!G80 + NW!G80 + SE!G80 + SW!G80 + TEN!G80 + TEX!G80</f>
        <v>26</v>
      </c>
      <c r="H80" s="4">
        <f xml:space="preserve"> 0 + CAL!H80 + CAR!H80 + CENT!H80 + FLA!H80 + MIDA!H80 + MIDW!H80 + NE!H80 + NY!H80 + NW!H80 + SE!H80 + SW!H80 + TEN!H80 + TEX!H80</f>
        <v>26</v>
      </c>
      <c r="I80" s="4">
        <f xml:space="preserve"> 0 + CAL!I80 + CAR!I80 + CENT!I80 + FLA!I80 + MIDA!I80 + MIDW!I80 + NE!I80 + NY!I80 + NW!I80 + SE!I80 + SW!I80 + TEN!I80 + TEX!I80</f>
        <v>26</v>
      </c>
      <c r="J80" s="4">
        <f xml:space="preserve"> 0 + CAL!J80 + CAR!J80 + CENT!J80 + FLA!J80 + MIDA!J80 + MIDW!J80 + NE!J80 + NY!J80 + NW!J80 + SE!J80 + SW!J80 + TEN!J80 + TEX!J80</f>
        <v>26</v>
      </c>
      <c r="K80" s="4">
        <f xml:space="preserve"> 0 + CAL!K80 + CAR!K80 + CENT!K80 + FLA!K80 + MIDA!K80 + MIDW!K80 + NE!K80 + NY!K80 + NW!K80 + SE!K80 + SW!K80 + TEN!K80 + TEX!K80</f>
        <v>26</v>
      </c>
      <c r="L80" s="4">
        <f xml:space="preserve"> 0 + CAL!L80 + CAR!L80 + CENT!L80 + FLA!L80 + MIDA!L80 + MIDW!L80 + NE!L80 + NY!L80 + NW!L80 + SE!L80 + SW!L80 + TEN!L80 + TEX!L80</f>
        <v>26</v>
      </c>
      <c r="M80" s="4">
        <f xml:space="preserve"> 0 + CAL!M80 + CAR!M80 + CENT!M80 + FLA!M80 + MIDA!M80 + MIDW!M80 + NE!M80 + NY!M80 + NW!M80 + SE!M80 + SW!M80 + TEN!M80 + TEX!M80</f>
        <v>26</v>
      </c>
      <c r="N80" s="4">
        <f xml:space="preserve"> 0 + CAL!N80 + CAR!N80 + CENT!N80 + FLA!N80 + MIDA!N80 + MIDW!N80 + NE!N80 + NY!N80 + NW!N80 + SE!N80 + SW!N80 + TEN!N80 + TEX!N80</f>
        <v>26</v>
      </c>
      <c r="O80" s="4">
        <f xml:space="preserve"> 0 + CAL!O80 + CAR!O80 + CENT!O80 + FLA!O80 + MIDA!O80 + MIDW!O80 + NE!O80 + NY!O80 + NW!O80 + SE!O80 + SW!O80 + TEN!O80 + TEX!O80</f>
        <v>26</v>
      </c>
      <c r="P80" s="4">
        <f xml:space="preserve"> 0 + CAL!P80 + CAR!P80 + CENT!P80 + FLA!P80 + MIDA!P80 + MIDW!P80 + NE!P80 + NY!P80 + NW!P80 + SE!P80 + SW!P80 + TEN!P80 + TEX!P80</f>
        <v>26</v>
      </c>
      <c r="Q80" s="4">
        <f xml:space="preserve"> 0 + CAL!Q80 + CAR!Q80 + CENT!Q80 + FLA!Q80 + MIDA!Q80 + MIDW!Q80 + NE!Q80 + NY!Q80 + NW!Q80 + SE!Q80 + SW!Q80 + TEN!Q80 + TEX!Q80</f>
        <v>26</v>
      </c>
      <c r="R80" s="4">
        <f xml:space="preserve"> 0 + CAL!R80 + CAR!R80 + CENT!R80 + FLA!R80 + MIDA!R80 + MIDW!R80 + NE!R80 + NY!R80 + NW!R80 + SE!R80 + SW!R80 + TEN!R80 + TEX!R80</f>
        <v>26</v>
      </c>
      <c r="S80" s="4">
        <f xml:space="preserve"> 0 + CAL!S80 + CAR!S80 + CENT!S80 + FLA!S80 + MIDA!S80 + MIDW!S80 + NE!S80 + NY!S80 + NW!S80 + SE!S80 + SW!S80 + TEN!S80 + TEX!S80</f>
        <v>26</v>
      </c>
      <c r="T80" s="4">
        <f xml:space="preserve"> 0 + CAL!T80 + CAR!T80 + CENT!T80 + FLA!T80 + MIDA!T80 + MIDW!T80 + NE!T80 + NY!T80 + NW!T80 + SE!T80 + SW!T80 + TEN!T80 + TEX!T80</f>
        <v>26</v>
      </c>
      <c r="U80" s="4">
        <f xml:space="preserve"> 0 + CAL!U80 + CAR!U80 + CENT!U80 + FLA!U80 + MIDA!U80 + MIDW!U80 + NE!U80 + NY!U80 + NW!U80 + SE!U80 + SW!U80 + TEN!U80 + TEX!U80</f>
        <v>26</v>
      </c>
      <c r="V80" s="4">
        <f xml:space="preserve"> 0 + CAL!V80 + CAR!V80 + CENT!V80 + FLA!V80 + MIDA!V80 + MIDW!V80 + NE!V80 + NY!V80 + NW!V80 + SE!V80 + SW!V80 + TEN!V80 + TEX!V80</f>
        <v>26</v>
      </c>
      <c r="W80" s="4">
        <f xml:space="preserve"> 0 + CAL!W80 + CAR!W80 + CENT!W80 + FLA!W80 + MIDA!W80 + MIDW!W80 + NE!W80 + NY!W80 + NW!W80 + SE!W80 + SW!W80 + TEN!W80 + TEX!W80</f>
        <v>26</v>
      </c>
      <c r="X80" s="4">
        <f xml:space="preserve"> 0 + CAL!X80 + CAR!X80 + CENT!X80 + FLA!X80 + MIDA!X80 + MIDW!X80 + NE!X80 + NY!X80 + NW!X80 + SE!X80 + SW!X80 + TEN!X80 + TEX!X80</f>
        <v>26</v>
      </c>
      <c r="Y80" s="4">
        <f xml:space="preserve"> 0 + CAL!Y80 + CAR!Y80 + CENT!Y80 + FLA!Y80 + MIDA!Y80 + MIDW!Y80 + NE!Y80 + NY!Y80 + NW!Y80 + SE!Y80 + SW!Y80 + TEN!Y80 + TEX!Y80</f>
        <v>26</v>
      </c>
      <c r="Z80" s="4">
        <f xml:space="preserve"> 0 + CAL!Z80 + CAR!Z80 + CENT!Z80 + FLA!Z80 + MIDA!Z80 + MIDW!Z80 + NE!Z80 + NY!Z80 + NW!Z80 + SE!Z80 + SW!Z80 + TEN!Z80 + TEX!Z80</f>
        <v>26</v>
      </c>
      <c r="AA80" s="4">
        <f xml:space="preserve"> 0 + CAL!AA80 + CAR!AA80 + CENT!AA80 + FLA!AA80 + MIDA!AA80 + MIDW!AA80 + NE!AA80 + NY!AA80 + NW!AA80 + SE!AA80 + SW!AA80 + TEN!AA80 + TEX!AA80</f>
        <v>26</v>
      </c>
      <c r="AB80" s="4">
        <f xml:space="preserve"> 0 + CAL!AB80 + CAR!AB80 + CENT!AB80 + FLA!AB80 + MIDA!AB80 + MIDW!AB80 + NE!AB80 + NY!AB80 + NW!AB80 + SE!AB80 + SW!AB80 + TEN!AB80 + TEX!AB80</f>
        <v>26</v>
      </c>
      <c r="AC80" s="4">
        <f xml:space="preserve"> 0 + CAL!AC80 + CAR!AC80 + CENT!AC80 + FLA!AC80 + MIDA!AC80 + MIDW!AC80 + NE!AC80 + NY!AC80 + NW!AC80 + SE!AC80 + SW!AC80 + TEN!AC80 + TEX!AC80</f>
        <v>26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1:702" x14ac:dyDescent="0.85">
      <c r="A81">
        <f>CAL!A81</f>
        <v>0</v>
      </c>
      <c r="B81" s="4">
        <f xml:space="preserve"> 0 + CAL!B81 + CAR!B81 + CENT!B81 + FLA!B81 + MIDA!B81 + MIDW!B81 + NE!B81 + NY!B81 + NW!B81 + SE!B81 + SW!B81 + TEN!B81 + TEX!B81</f>
        <v>0</v>
      </c>
      <c r="C81" s="4">
        <f xml:space="preserve"> 0 + CAL!C81 + CAR!C81 + CENT!C81 + FLA!C81 + MIDA!C81 + MIDW!C81 + NE!C81 + NY!C81 + NW!C81 + SE!C81 + SW!C81 + TEN!C81 + TEX!C81</f>
        <v>0</v>
      </c>
      <c r="D81" s="4">
        <f xml:space="preserve"> 0 + CAL!D81 + CAR!D81 + CENT!D81 + FLA!D81 + MIDA!D81 + MIDW!D81 + NE!D81 + NY!D81 + NW!D81 + SE!D81 + SW!D81 + TEN!D81 + TEX!D81</f>
        <v>0</v>
      </c>
      <c r="E81" s="4">
        <f xml:space="preserve"> 0 + CAL!E81 + CAR!E81 + CENT!E81 + FLA!E81 + MIDA!E81 + MIDW!E81 + NE!E81 + NY!E81 + NW!E81 + SE!E81 + SW!E81 + TEN!E81 + TEX!E81</f>
        <v>0</v>
      </c>
      <c r="F81" s="4">
        <f xml:space="preserve"> 0 + CAL!F81 + CAR!F81 + CENT!F81 + FLA!F81 + MIDA!F81 + MIDW!F81 + NE!F81 + NY!F81 + NW!F81 + SE!F81 + SW!F81 + TEN!F81 + TEX!F81</f>
        <v>0</v>
      </c>
      <c r="G81" s="4">
        <f xml:space="preserve"> 0 + CAL!G81 + CAR!G81 + CENT!G81 + FLA!G81 + MIDA!G81 + MIDW!G81 + NE!G81 + NY!G81 + NW!G81 + SE!G81 + SW!G81 + TEN!G81 + TEX!G81</f>
        <v>0</v>
      </c>
      <c r="H81" s="4">
        <f xml:space="preserve"> 0 + CAL!H81 + CAR!H81 + CENT!H81 + FLA!H81 + MIDA!H81 + MIDW!H81 + NE!H81 + NY!H81 + NW!H81 + SE!H81 + SW!H81 + TEN!H81 + TEX!H81</f>
        <v>0</v>
      </c>
      <c r="I81" s="4">
        <f xml:space="preserve"> 0 + CAL!I81 + CAR!I81 + CENT!I81 + FLA!I81 + MIDA!I81 + MIDW!I81 + NE!I81 + NY!I81 + NW!I81 + SE!I81 + SW!I81 + TEN!I81 + TEX!I81</f>
        <v>0</v>
      </c>
      <c r="J81" s="4">
        <f xml:space="preserve"> 0 + CAL!J81 + CAR!J81 + CENT!J81 + FLA!J81 + MIDA!J81 + MIDW!J81 + NE!J81 + NY!J81 + NW!J81 + SE!J81 + SW!J81 + TEN!J81 + TEX!J81</f>
        <v>0</v>
      </c>
      <c r="K81" s="4">
        <f xml:space="preserve"> 0 + CAL!K81 + CAR!K81 + CENT!K81 + FLA!K81 + MIDA!K81 + MIDW!K81 + NE!K81 + NY!K81 + NW!K81 + SE!K81 + SW!K81 + TEN!K81 + TEX!K81</f>
        <v>0</v>
      </c>
      <c r="L81" s="4">
        <f xml:space="preserve"> 0 + CAL!L81 + CAR!L81 + CENT!L81 + FLA!L81 + MIDA!L81 + MIDW!L81 + NE!L81 + NY!L81 + NW!L81 + SE!L81 + SW!L81 + TEN!L81 + TEX!L81</f>
        <v>0</v>
      </c>
      <c r="M81" s="4">
        <f xml:space="preserve"> 0 + CAL!M81 + CAR!M81 + CENT!M81 + FLA!M81 + MIDA!M81 + MIDW!M81 + NE!M81 + NY!M81 + NW!M81 + SE!M81 + SW!M81 + TEN!M81 + TEX!M81</f>
        <v>0</v>
      </c>
      <c r="N81" s="4">
        <f xml:space="preserve"> 0 + CAL!N81 + CAR!N81 + CENT!N81 + FLA!N81 + MIDA!N81 + MIDW!N81 + NE!N81 + NY!N81 + NW!N81 + SE!N81 + SW!N81 + TEN!N81 + TEX!N81</f>
        <v>0</v>
      </c>
      <c r="O81" s="4">
        <f xml:space="preserve"> 0 + CAL!O81 + CAR!O81 + CENT!O81 + FLA!O81 + MIDA!O81 + MIDW!O81 + NE!O81 + NY!O81 + NW!O81 + SE!O81 + SW!O81 + TEN!O81 + TEX!O81</f>
        <v>0</v>
      </c>
      <c r="P81" s="4">
        <f xml:space="preserve"> 0 + CAL!P81 + CAR!P81 + CENT!P81 + FLA!P81 + MIDA!P81 + MIDW!P81 + NE!P81 + NY!P81 + NW!P81 + SE!P81 + SW!P81 + TEN!P81 + TEX!P81</f>
        <v>0</v>
      </c>
      <c r="Q81" s="4">
        <f xml:space="preserve"> 0 + CAL!Q81 + CAR!Q81 + CENT!Q81 + FLA!Q81 + MIDA!Q81 + MIDW!Q81 + NE!Q81 + NY!Q81 + NW!Q81 + SE!Q81 + SW!Q81 + TEN!Q81 + TEX!Q81</f>
        <v>0</v>
      </c>
      <c r="R81" s="4">
        <f xml:space="preserve"> 0 + CAL!R81 + CAR!R81 + CENT!R81 + FLA!R81 + MIDA!R81 + MIDW!R81 + NE!R81 + NY!R81 + NW!R81 + SE!R81 + SW!R81 + TEN!R81 + TEX!R81</f>
        <v>0</v>
      </c>
      <c r="S81" s="4">
        <f xml:space="preserve"> 0 + CAL!S81 + CAR!S81 + CENT!S81 + FLA!S81 + MIDA!S81 + MIDW!S81 + NE!S81 + NY!S81 + NW!S81 + SE!S81 + SW!S81 + TEN!S81 + TEX!S81</f>
        <v>0</v>
      </c>
      <c r="T81" s="4">
        <f xml:space="preserve"> 0 + CAL!T81 + CAR!T81 + CENT!T81 + FLA!T81 + MIDA!T81 + MIDW!T81 + NE!T81 + NY!T81 + NW!T81 + SE!T81 + SW!T81 + TEN!T81 + TEX!T81</f>
        <v>0</v>
      </c>
      <c r="U81" s="4">
        <f xml:space="preserve"> 0 + CAL!U81 + CAR!U81 + CENT!U81 + FLA!U81 + MIDA!U81 + MIDW!U81 + NE!U81 + NY!U81 + NW!U81 + SE!U81 + SW!U81 + TEN!U81 + TEX!U81</f>
        <v>0</v>
      </c>
      <c r="V81" s="4">
        <f xml:space="preserve"> 0 + CAL!V81 + CAR!V81 + CENT!V81 + FLA!V81 + MIDA!V81 + MIDW!V81 + NE!V81 + NY!V81 + NW!V81 + SE!V81 + SW!V81 + TEN!V81 + TEX!V81</f>
        <v>0</v>
      </c>
      <c r="W81" s="4">
        <f xml:space="preserve"> 0 + CAL!W81 + CAR!W81 + CENT!W81 + FLA!W81 + MIDA!W81 + MIDW!W81 + NE!W81 + NY!W81 + NW!W81 + SE!W81 + SW!W81 + TEN!W81 + TEX!W81</f>
        <v>0</v>
      </c>
      <c r="X81" s="4">
        <f xml:space="preserve"> 0 + CAL!X81 + CAR!X81 + CENT!X81 + FLA!X81 + MIDA!X81 + MIDW!X81 + NE!X81 + NY!X81 + NW!X81 + SE!X81 + SW!X81 + TEN!X81 + TEX!X81</f>
        <v>0</v>
      </c>
      <c r="Y81" s="4">
        <f xml:space="preserve"> 0 + CAL!Y81 + CAR!Y81 + CENT!Y81 + FLA!Y81 + MIDA!Y81 + MIDW!Y81 + NE!Y81 + NY!Y81 + NW!Y81 + SE!Y81 + SW!Y81 + TEN!Y81 + TEX!Y81</f>
        <v>0</v>
      </c>
      <c r="Z81" s="4">
        <f xml:space="preserve"> 0 + CAL!Z81 + CAR!Z81 + CENT!Z81 + FLA!Z81 + MIDA!Z81 + MIDW!Z81 + NE!Z81 + NY!Z81 + NW!Z81 + SE!Z81 + SW!Z81 + TEN!Z81 + TEX!Z81</f>
        <v>0</v>
      </c>
      <c r="AA81" s="4">
        <f xml:space="preserve"> 0 + CAL!AA81 + CAR!AA81 + CENT!AA81 + FLA!AA81 + MIDA!AA81 + MIDW!AA81 + NE!AA81 + NY!AA81 + NW!AA81 + SE!AA81 + SW!AA81 + TEN!AA81 + TEX!AA81</f>
        <v>0</v>
      </c>
      <c r="AB81" s="4">
        <f xml:space="preserve"> 0 + CAL!AB81 + CAR!AB81 + CENT!AB81 + FLA!AB81 + MIDA!AB81 + MIDW!AB81 + NE!AB81 + NY!AB81 + NW!AB81 + SE!AB81 + SW!AB81 + TEN!AB81 + TEX!AB81</f>
        <v>0</v>
      </c>
      <c r="AC81" s="4">
        <f xml:space="preserve"> 0 + CAL!AC81 + CAR!AC81 + CENT!AC81 + FLA!AC81 + MIDA!AC81 + MIDW!AC81 + NE!AC81 + NY!AC81 + NW!AC81 + SE!AC81 + SW!AC81 + TEN!AC81 + TEX!AC81</f>
        <v>0</v>
      </c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1:702" x14ac:dyDescent="0.85">
      <c r="B82" s="4">
        <f xml:space="preserve"> 0 + CAL!B82 + CAR!B82 + CENT!B82 + FLA!B82 + MIDA!B82 + MIDW!B82 + NE!B82 + NY!B82 + NW!B82 + SE!B82 + SW!B82 + TEN!B82 + TEX!B82</f>
        <v>0</v>
      </c>
      <c r="C82" s="4">
        <f xml:space="preserve"> 0 + CAL!C82 + CAR!C82 + CENT!C82 + FLA!C82 + MIDA!C82 + MIDW!C82 + NE!C82 + NY!C82 + NW!C82 + SE!C82 + SW!C82 + TEN!C82 + TEX!C82</f>
        <v>0</v>
      </c>
      <c r="D82" s="4">
        <f xml:space="preserve"> 0 + CAL!D82 + CAR!D82 + CENT!D82 + FLA!D82 + MIDA!D82 + MIDW!D82 + NE!D82 + NY!D82 + NW!D82 + SE!D82 + SW!D82 + TEN!D82 + TEX!D82</f>
        <v>0</v>
      </c>
      <c r="E82" s="4">
        <f xml:space="preserve"> 0 + CAL!E82 + CAR!E82 + CENT!E82 + FLA!E82 + MIDA!E82 + MIDW!E82 + NE!E82 + NY!E82 + NW!E82 + SE!E82 + SW!E82 + TEN!E82 + TEX!E82</f>
        <v>0</v>
      </c>
      <c r="F82" s="4">
        <f xml:space="preserve"> 0 + CAL!F82 + CAR!F82 + CENT!F82 + FLA!F82 + MIDA!F82 + MIDW!F82 + NE!F82 + NY!F82 + NW!F82 + SE!F82 + SW!F82 + TEN!F82 + TEX!F82</f>
        <v>0</v>
      </c>
      <c r="G82" s="4">
        <f xml:space="preserve"> 0 + CAL!G82 + CAR!G82 + CENT!G82 + FLA!G82 + MIDA!G82 + MIDW!G82 + NE!G82 + NY!G82 + NW!G82 + SE!G82 + SW!G82 + TEN!G82 + TEX!G82</f>
        <v>0</v>
      </c>
      <c r="H82" s="4">
        <f xml:space="preserve"> 0 + CAL!H82 + CAR!H82 + CENT!H82 + FLA!H82 + MIDA!H82 + MIDW!H82 + NE!H82 + NY!H82 + NW!H82 + SE!H82 + SW!H82 + TEN!H82 + TEX!H82</f>
        <v>0</v>
      </c>
      <c r="I82" s="4">
        <f xml:space="preserve"> 0 + CAL!I82 + CAR!I82 + CENT!I82 + FLA!I82 + MIDA!I82 + MIDW!I82 + NE!I82 + NY!I82 + NW!I82 + SE!I82 + SW!I82 + TEN!I82 + TEX!I82</f>
        <v>0</v>
      </c>
      <c r="J82" s="4">
        <f xml:space="preserve"> 0 + CAL!J82 + CAR!J82 + CENT!J82 + FLA!J82 + MIDA!J82 + MIDW!J82 + NE!J82 + NY!J82 + NW!J82 + SE!J82 + SW!J82 + TEN!J82 + TEX!J82</f>
        <v>0</v>
      </c>
      <c r="K82" s="4">
        <f xml:space="preserve"> 0 + CAL!K82 + CAR!K82 + CENT!K82 + FLA!K82 + MIDA!K82 + MIDW!K82 + NE!K82 + NY!K82 + NW!K82 + SE!K82 + SW!K82 + TEN!K82 + TEX!K82</f>
        <v>0</v>
      </c>
      <c r="L82" s="4">
        <f xml:space="preserve"> 0 + CAL!L82 + CAR!L82 + CENT!L82 + FLA!L82 + MIDA!L82 + MIDW!L82 + NE!L82 + NY!L82 + NW!L82 + SE!L82 + SW!L82 + TEN!L82 + TEX!L82</f>
        <v>0</v>
      </c>
      <c r="M82" s="4">
        <f xml:space="preserve"> 0 + CAL!M82 + CAR!M82 + CENT!M82 + FLA!M82 + MIDA!M82 + MIDW!M82 + NE!M82 + NY!M82 + NW!M82 + SE!M82 + SW!M82 + TEN!M82 + TEX!M82</f>
        <v>0</v>
      </c>
      <c r="N82" s="4">
        <f xml:space="preserve"> 0 + CAL!N82 + CAR!N82 + CENT!N82 + FLA!N82 + MIDA!N82 + MIDW!N82 + NE!N82 + NY!N82 + NW!N82 + SE!N82 + SW!N82 + TEN!N82 + TEX!N82</f>
        <v>0</v>
      </c>
      <c r="O82" s="4">
        <f xml:space="preserve"> 0 + CAL!O82 + CAR!O82 + CENT!O82 + FLA!O82 + MIDA!O82 + MIDW!O82 + NE!O82 + NY!O82 + NW!O82 + SE!O82 + SW!O82 + TEN!O82 + TEX!O82</f>
        <v>0</v>
      </c>
      <c r="P82" s="4">
        <f xml:space="preserve"> 0 + CAL!P82 + CAR!P82 + CENT!P82 + FLA!P82 + MIDA!P82 + MIDW!P82 + NE!P82 + NY!P82 + NW!P82 + SE!P82 + SW!P82 + TEN!P82 + TEX!P82</f>
        <v>0</v>
      </c>
      <c r="Q82" s="4">
        <f xml:space="preserve"> 0 + CAL!Q82 + CAR!Q82 + CENT!Q82 + FLA!Q82 + MIDA!Q82 + MIDW!Q82 + NE!Q82 + NY!Q82 + NW!Q82 + SE!Q82 + SW!Q82 + TEN!Q82 + TEX!Q82</f>
        <v>0</v>
      </c>
      <c r="R82" s="4">
        <f xml:space="preserve"> 0 + CAL!R82 + CAR!R82 + CENT!R82 + FLA!R82 + MIDA!R82 + MIDW!R82 + NE!R82 + NY!R82 + NW!R82 + SE!R82 + SW!R82 + TEN!R82 + TEX!R82</f>
        <v>0</v>
      </c>
      <c r="S82" s="4">
        <f xml:space="preserve"> 0 + CAL!S82 + CAR!S82 + CENT!S82 + FLA!S82 + MIDA!S82 + MIDW!S82 + NE!S82 + NY!S82 + NW!S82 + SE!S82 + SW!S82 + TEN!S82 + TEX!S82</f>
        <v>0</v>
      </c>
      <c r="T82" s="4">
        <f xml:space="preserve"> 0 + CAL!T82 + CAR!T82 + CENT!T82 + FLA!T82 + MIDA!T82 + MIDW!T82 + NE!T82 + NY!T82 + NW!T82 + SE!T82 + SW!T82 + TEN!T82 + TEX!T82</f>
        <v>0</v>
      </c>
      <c r="U82" s="4">
        <f xml:space="preserve"> 0 + CAL!U82 + CAR!U82 + CENT!U82 + FLA!U82 + MIDA!U82 + MIDW!U82 + NE!U82 + NY!U82 + NW!U82 + SE!U82 + SW!U82 + TEN!U82 + TEX!U82</f>
        <v>0</v>
      </c>
      <c r="V82" s="4">
        <f xml:space="preserve"> 0 + CAL!V82 + CAR!V82 + CENT!V82 + FLA!V82 + MIDA!V82 + MIDW!V82 + NE!V82 + NY!V82 + NW!V82 + SE!V82 + SW!V82 + TEN!V82 + TEX!V82</f>
        <v>0</v>
      </c>
      <c r="W82" s="4">
        <f xml:space="preserve"> 0 + CAL!W82 + CAR!W82 + CENT!W82 + FLA!W82 + MIDA!W82 + MIDW!W82 + NE!W82 + NY!W82 + NW!W82 + SE!W82 + SW!W82 + TEN!W82 + TEX!W82</f>
        <v>0</v>
      </c>
      <c r="X82" s="4">
        <f xml:space="preserve"> 0 + CAL!X82 + CAR!X82 + CENT!X82 + FLA!X82 + MIDA!X82 + MIDW!X82 + NE!X82 + NY!X82 + NW!X82 + SE!X82 + SW!X82 + TEN!X82 + TEX!X82</f>
        <v>0</v>
      </c>
      <c r="Y82" s="4">
        <f xml:space="preserve"> 0 + CAL!Y82 + CAR!Y82 + CENT!Y82 + FLA!Y82 + MIDA!Y82 + MIDW!Y82 + NE!Y82 + NY!Y82 + NW!Y82 + SE!Y82 + SW!Y82 + TEN!Y82 + TEX!Y82</f>
        <v>0</v>
      </c>
      <c r="Z82" s="4">
        <f xml:space="preserve"> 0 + CAL!Z82 + CAR!Z82 + CENT!Z82 + FLA!Z82 + MIDA!Z82 + MIDW!Z82 + NE!Z82 + NY!Z82 + NW!Z82 + SE!Z82 + SW!Z82 + TEN!Z82 + TEX!Z82</f>
        <v>0</v>
      </c>
      <c r="AA82" s="4">
        <f xml:space="preserve"> 0 + CAL!AA82 + CAR!AA82 + CENT!AA82 + FLA!AA82 + MIDA!AA82 + MIDW!AA82 + NE!AA82 + NY!AA82 + NW!AA82 + SE!AA82 + SW!AA82 + TEN!AA82 + TEX!AA82</f>
        <v>0</v>
      </c>
      <c r="AB82" s="4">
        <f xml:space="preserve"> 0 + CAL!AB82 + CAR!AB82 + CENT!AB82 + FLA!AB82 + MIDA!AB82 + MIDW!AB82 + NE!AB82 + NY!AB82 + NW!AB82 + SE!AB82 + SW!AB82 + TEN!AB82 + TEX!AB82</f>
        <v>0</v>
      </c>
      <c r="AC82" s="4">
        <f xml:space="preserve"> 0 + CAL!AC82 + CAR!AC82 + CENT!AC82 + FLA!AC82 + MIDA!AC82 + MIDW!AC82 + NE!AC82 + NY!AC82 + NW!AC82 + SE!AC82 + SW!AC82 + TEN!AC82 + TEX!AC82</f>
        <v>0</v>
      </c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1:702" x14ac:dyDescent="0.85">
      <c r="B83" s="4">
        <f xml:space="preserve"> 0 + CAL!B83 + CAR!B83 + CENT!B83 + FLA!B83 + MIDA!B83 + MIDW!B83 + NE!B83 + NY!B83 + NW!B83 + SE!B83 + SW!B83 + TEN!B83 + TEX!B83</f>
        <v>0</v>
      </c>
      <c r="C83" s="4">
        <f xml:space="preserve"> 0 + CAL!C83 + CAR!C83 + CENT!C83 + FLA!C83 + MIDA!C83 + MIDW!C83 + NE!C83 + NY!C83 + NW!C83 + SE!C83 + SW!C83 + TEN!C83 + TEX!C83</f>
        <v>0</v>
      </c>
      <c r="D83" s="4">
        <f xml:space="preserve"> 0 + CAL!D83 + CAR!D83 + CENT!D83 + FLA!D83 + MIDA!D83 + MIDW!D83 + NE!D83 + NY!D83 + NW!D83 + SE!D83 + SW!D83 + TEN!D83 + TEX!D83</f>
        <v>0</v>
      </c>
      <c r="E83" s="4">
        <f xml:space="preserve"> 0 + CAL!E83 + CAR!E83 + CENT!E83 + FLA!E83 + MIDA!E83 + MIDW!E83 + NE!E83 + NY!E83 + NW!E83 + SE!E83 + SW!E83 + TEN!E83 + TEX!E83</f>
        <v>0</v>
      </c>
      <c r="F83" s="4">
        <f xml:space="preserve"> 0 + CAL!F83 + CAR!F83 + CENT!F83 + FLA!F83 + MIDA!F83 + MIDW!F83 + NE!F83 + NY!F83 + NW!F83 + SE!F83 + SW!F83 + TEN!F83 + TEX!F83</f>
        <v>0</v>
      </c>
      <c r="G83" s="4">
        <f xml:space="preserve"> 0 + CAL!G83 + CAR!G83 + CENT!G83 + FLA!G83 + MIDA!G83 + MIDW!G83 + NE!G83 + NY!G83 + NW!G83 + SE!G83 + SW!G83 + TEN!G83 + TEX!G83</f>
        <v>0</v>
      </c>
      <c r="H83" s="4">
        <f xml:space="preserve"> 0 + CAL!H83 + CAR!H83 + CENT!H83 + FLA!H83 + MIDA!H83 + MIDW!H83 + NE!H83 + NY!H83 + NW!H83 + SE!H83 + SW!H83 + TEN!H83 + TEX!H83</f>
        <v>0</v>
      </c>
      <c r="I83" s="4">
        <f xml:space="preserve"> 0 + CAL!I83 + CAR!I83 + CENT!I83 + FLA!I83 + MIDA!I83 + MIDW!I83 + NE!I83 + NY!I83 + NW!I83 + SE!I83 + SW!I83 + TEN!I83 + TEX!I83</f>
        <v>0</v>
      </c>
      <c r="J83" s="4">
        <f xml:space="preserve"> 0 + CAL!J83 + CAR!J83 + CENT!J83 + FLA!J83 + MIDA!J83 + MIDW!J83 + NE!J83 + NY!J83 + NW!J83 + SE!J83 + SW!J83 + TEN!J83 + TEX!J83</f>
        <v>0</v>
      </c>
      <c r="K83" s="4">
        <f xml:space="preserve"> 0 + CAL!K83 + CAR!K83 + CENT!K83 + FLA!K83 + MIDA!K83 + MIDW!K83 + NE!K83 + NY!K83 + NW!K83 + SE!K83 + SW!K83 + TEN!K83 + TEX!K83</f>
        <v>0</v>
      </c>
      <c r="L83" s="4">
        <f xml:space="preserve"> 0 + CAL!L83 + CAR!L83 + CENT!L83 + FLA!L83 + MIDA!L83 + MIDW!L83 + NE!L83 + NY!L83 + NW!L83 + SE!L83 + SW!L83 + TEN!L83 + TEX!L83</f>
        <v>0</v>
      </c>
      <c r="M83" s="4">
        <f xml:space="preserve"> 0 + CAL!M83 + CAR!M83 + CENT!M83 + FLA!M83 + MIDA!M83 + MIDW!M83 + NE!M83 + NY!M83 + NW!M83 + SE!M83 + SW!M83 + TEN!M83 + TEX!M83</f>
        <v>0</v>
      </c>
      <c r="N83" s="4">
        <f xml:space="preserve"> 0 + CAL!N83 + CAR!N83 + CENT!N83 + FLA!N83 + MIDA!N83 + MIDW!N83 + NE!N83 + NY!N83 + NW!N83 + SE!N83 + SW!N83 + TEN!N83 + TEX!N83</f>
        <v>0</v>
      </c>
      <c r="O83" s="4">
        <f xml:space="preserve"> 0 + CAL!O83 + CAR!O83 + CENT!O83 + FLA!O83 + MIDA!O83 + MIDW!O83 + NE!O83 + NY!O83 + NW!O83 + SE!O83 + SW!O83 + TEN!O83 + TEX!O83</f>
        <v>0</v>
      </c>
      <c r="P83" s="4">
        <f xml:space="preserve"> 0 + CAL!P83 + CAR!P83 + CENT!P83 + FLA!P83 + MIDA!P83 + MIDW!P83 + NE!P83 + NY!P83 + NW!P83 + SE!P83 + SW!P83 + TEN!P83 + TEX!P83</f>
        <v>0</v>
      </c>
      <c r="Q83" s="4">
        <f xml:space="preserve"> 0 + CAL!Q83 + CAR!Q83 + CENT!Q83 + FLA!Q83 + MIDA!Q83 + MIDW!Q83 + NE!Q83 + NY!Q83 + NW!Q83 + SE!Q83 + SW!Q83 + TEN!Q83 + TEX!Q83</f>
        <v>0</v>
      </c>
      <c r="R83" s="4">
        <f xml:space="preserve"> 0 + CAL!R83 + CAR!R83 + CENT!R83 + FLA!R83 + MIDA!R83 + MIDW!R83 + NE!R83 + NY!R83 + NW!R83 + SE!R83 + SW!R83 + TEN!R83 + TEX!R83</f>
        <v>0</v>
      </c>
      <c r="S83" s="4">
        <f xml:space="preserve"> 0 + CAL!S83 + CAR!S83 + CENT!S83 + FLA!S83 + MIDA!S83 + MIDW!S83 + NE!S83 + NY!S83 + NW!S83 + SE!S83 + SW!S83 + TEN!S83 + TEX!S83</f>
        <v>0</v>
      </c>
      <c r="T83" s="4">
        <f xml:space="preserve"> 0 + CAL!T83 + CAR!T83 + CENT!T83 + FLA!T83 + MIDA!T83 + MIDW!T83 + NE!T83 + NY!T83 + NW!T83 + SE!T83 + SW!T83 + TEN!T83 + TEX!T83</f>
        <v>0</v>
      </c>
      <c r="U83" s="4">
        <f xml:space="preserve"> 0 + CAL!U83 + CAR!U83 + CENT!U83 + FLA!U83 + MIDA!U83 + MIDW!U83 + NE!U83 + NY!U83 + NW!U83 + SE!U83 + SW!U83 + TEN!U83 + TEX!U83</f>
        <v>0</v>
      </c>
      <c r="V83" s="4">
        <f xml:space="preserve"> 0 + CAL!V83 + CAR!V83 + CENT!V83 + FLA!V83 + MIDA!V83 + MIDW!V83 + NE!V83 + NY!V83 + NW!V83 + SE!V83 + SW!V83 + TEN!V83 + TEX!V83</f>
        <v>0</v>
      </c>
      <c r="W83" s="4">
        <f xml:space="preserve"> 0 + CAL!W83 + CAR!W83 + CENT!W83 + FLA!W83 + MIDA!W83 + MIDW!W83 + NE!W83 + NY!W83 + NW!W83 + SE!W83 + SW!W83 + TEN!W83 + TEX!W83</f>
        <v>0</v>
      </c>
      <c r="X83" s="4">
        <f xml:space="preserve"> 0 + CAL!X83 + CAR!X83 + CENT!X83 + FLA!X83 + MIDA!X83 + MIDW!X83 + NE!X83 + NY!X83 + NW!X83 + SE!X83 + SW!X83 + TEN!X83 + TEX!X83</f>
        <v>0</v>
      </c>
      <c r="Y83" s="4">
        <f xml:space="preserve"> 0 + CAL!Y83 + CAR!Y83 + CENT!Y83 + FLA!Y83 + MIDA!Y83 + MIDW!Y83 + NE!Y83 + NY!Y83 + NW!Y83 + SE!Y83 + SW!Y83 + TEN!Y83 + TEX!Y83</f>
        <v>0</v>
      </c>
      <c r="Z83" s="4">
        <f xml:space="preserve"> 0 + CAL!Z83 + CAR!Z83 + CENT!Z83 + FLA!Z83 + MIDA!Z83 + MIDW!Z83 + NE!Z83 + NY!Z83 + NW!Z83 + SE!Z83 + SW!Z83 + TEN!Z83 + TEX!Z83</f>
        <v>0</v>
      </c>
      <c r="AA83" s="4">
        <f xml:space="preserve"> 0 + CAL!AA83 + CAR!AA83 + CENT!AA83 + FLA!AA83 + MIDA!AA83 + MIDW!AA83 + NE!AA83 + NY!AA83 + NW!AA83 + SE!AA83 + SW!AA83 + TEN!AA83 + TEX!AA83</f>
        <v>0</v>
      </c>
      <c r="AB83" s="4">
        <f xml:space="preserve"> 0 + CAL!AB83 + CAR!AB83 + CENT!AB83 + FLA!AB83 + MIDA!AB83 + MIDW!AB83 + NE!AB83 + NY!AB83 + NW!AB83 + SE!AB83 + SW!AB83 + TEN!AB83 + TEX!AB83</f>
        <v>0</v>
      </c>
      <c r="AC83" s="4">
        <f xml:space="preserve"> 0 + CAL!AC83 + CAR!AC83 + CENT!AC83 + FLA!AC83 + MIDA!AC83 + MIDW!AC83 + NE!AC83 + NY!AC83 + NW!AC83 + SE!AC83 + SW!AC83 + TEN!AC83 + TEX!AC83</f>
        <v>0</v>
      </c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1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1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1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1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1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1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1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1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1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1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1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1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1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BF47-41EB-4703-A3E5-316D4FFB99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58706</v>
      </c>
      <c r="C5" s="4">
        <v>58654.494771730002</v>
      </c>
      <c r="D5" s="4">
        <v>58870.730971620003</v>
      </c>
      <c r="E5" s="4">
        <v>59223.979324680004</v>
      </c>
      <c r="F5" s="4">
        <v>59702.892461930001</v>
      </c>
      <c r="G5" s="4">
        <v>60251.634445819996</v>
      </c>
      <c r="H5" s="4">
        <v>61005.725506950002</v>
      </c>
      <c r="I5" s="4">
        <v>61825.079796320002</v>
      </c>
      <c r="J5" s="4">
        <v>62637.656557479997</v>
      </c>
      <c r="K5" s="4">
        <v>63489.41673284</v>
      </c>
      <c r="L5" s="4">
        <v>64386.477970569998</v>
      </c>
      <c r="M5" s="4">
        <v>65322.868060139997</v>
      </c>
      <c r="N5" s="4">
        <v>66318.932834189996</v>
      </c>
      <c r="O5" s="4">
        <v>67361.314653160007</v>
      </c>
      <c r="P5" s="4">
        <v>68442.865591840004</v>
      </c>
      <c r="Q5" s="4">
        <v>69563.07266931</v>
      </c>
      <c r="R5" s="4">
        <v>70723.191101089993</v>
      </c>
      <c r="S5" s="4">
        <v>71920.669763269994</v>
      </c>
      <c r="T5" s="4">
        <v>73156.916483520006</v>
      </c>
      <c r="U5" s="4">
        <v>74433.049068959997</v>
      </c>
      <c r="V5" s="4">
        <v>75747.645188959999</v>
      </c>
      <c r="W5" s="4">
        <v>77101.084884759999</v>
      </c>
      <c r="X5" s="4">
        <v>78493.822299360007</v>
      </c>
      <c r="Y5" s="4">
        <v>79925.745688299998</v>
      </c>
      <c r="Z5" s="4">
        <v>81397.824942220002</v>
      </c>
      <c r="AA5" s="4">
        <v>82909.989294989995</v>
      </c>
      <c r="AB5" s="4">
        <v>84463.012353280006</v>
      </c>
      <c r="AC5" s="4">
        <v>86056.504832659994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178291941.155</v>
      </c>
      <c r="C6" s="4">
        <v>182373175.15296501</v>
      </c>
      <c r="D6" s="4">
        <v>186535896.824604</v>
      </c>
      <c r="E6" s="4">
        <v>190781874.78149301</v>
      </c>
      <c r="F6" s="4">
        <v>195112775.27527201</v>
      </c>
      <c r="G6" s="4">
        <v>199530291.649546</v>
      </c>
      <c r="H6" s="4">
        <v>204036161.15876701</v>
      </c>
      <c r="I6" s="4">
        <v>208632149.22034901</v>
      </c>
      <c r="J6" s="4">
        <v>213320058.148399</v>
      </c>
      <c r="K6" s="4">
        <v>218101725.45517701</v>
      </c>
      <c r="L6" s="4">
        <v>222979026.354197</v>
      </c>
      <c r="M6" s="4">
        <v>227953874.19783401</v>
      </c>
      <c r="N6" s="4">
        <v>233028219.69991601</v>
      </c>
      <c r="O6" s="4">
        <v>238204052.099004</v>
      </c>
      <c r="P6" s="4">
        <v>243483401.82077301</v>
      </c>
      <c r="Q6" s="4">
        <v>248868338.922934</v>
      </c>
      <c r="R6" s="4">
        <v>254360975.14786199</v>
      </c>
      <c r="S6" s="4">
        <v>259963464.18829501</v>
      </c>
      <c r="T6" s="4">
        <v>265678003.41558501</v>
      </c>
      <c r="U6" s="4">
        <v>271506833.90664798</v>
      </c>
      <c r="V6" s="4">
        <v>277452240.76564598</v>
      </c>
      <c r="W6" s="4">
        <v>283516555.92005998</v>
      </c>
      <c r="X6" s="4">
        <v>289702157.94704998</v>
      </c>
      <c r="Y6" s="4">
        <v>296011471.97276199</v>
      </c>
      <c r="Z6" s="4">
        <v>302446972.20363998</v>
      </c>
      <c r="AA6" s="4">
        <v>309011182.76217002</v>
      </c>
      <c r="AB6" s="4">
        <v>315706677.66517901</v>
      </c>
      <c r="AC6" s="4">
        <v>322536082.57328397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178291941.155</v>
      </c>
      <c r="C7" s="4">
        <v>182373052.0731</v>
      </c>
      <c r="D7" s="4">
        <v>186535785.209562</v>
      </c>
      <c r="E7" s="4">
        <v>190781773.008753</v>
      </c>
      <c r="F7" s="4">
        <v>195112680.56392801</v>
      </c>
      <c r="G7" s="4">
        <v>199530206.270206</v>
      </c>
      <c r="H7" s="4">
        <v>204036082.49061099</v>
      </c>
      <c r="I7" s="4">
        <v>208632076.235423</v>
      </c>
      <c r="J7" s="4">
        <v>213319989.855131</v>
      </c>
      <c r="K7" s="4">
        <v>218101661.74723399</v>
      </c>
      <c r="L7" s="4">
        <v>222978967.07717901</v>
      </c>
      <c r="M7" s="4">
        <v>227953818.513722</v>
      </c>
      <c r="N7" s="4">
        <v>233028166.97899699</v>
      </c>
      <c r="O7" s="4">
        <v>238204002.41357699</v>
      </c>
      <c r="P7" s="4">
        <v>243483354.55684799</v>
      </c>
      <c r="Q7" s="4">
        <v>248868293.74298501</v>
      </c>
      <c r="R7" s="4">
        <v>254360931.712845</v>
      </c>
      <c r="S7" s="4">
        <v>259963422.44210199</v>
      </c>
      <c r="T7" s="4">
        <v>265677962.985944</v>
      </c>
      <c r="U7" s="4">
        <v>271506794.34066302</v>
      </c>
      <c r="V7" s="4">
        <v>277452202.32247603</v>
      </c>
      <c r="W7" s="4">
        <v>283516518.463925</v>
      </c>
      <c r="X7" s="4">
        <v>289702120.928204</v>
      </c>
      <c r="Y7" s="4">
        <v>296011435.44176799</v>
      </c>
      <c r="Z7" s="4">
        <v>302446936.24560302</v>
      </c>
      <c r="AA7" s="4">
        <v>309011147.065516</v>
      </c>
      <c r="AB7" s="4">
        <v>315706642.10182601</v>
      </c>
      <c r="AC7" s="4">
        <v>322536047.03886199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14804.247511330001</v>
      </c>
      <c r="C8" s="4">
        <v>14821.656969199999</v>
      </c>
      <c r="D8" s="4">
        <v>14880.84505573</v>
      </c>
      <c r="E8" s="4">
        <v>14959.12555124</v>
      </c>
      <c r="F8" s="4">
        <v>15055.8205772</v>
      </c>
      <c r="G8" s="4">
        <v>15158.818428279999</v>
      </c>
      <c r="H8" s="4">
        <v>15298.3155914</v>
      </c>
      <c r="I8" s="4">
        <v>15446.5682031</v>
      </c>
      <c r="J8" s="4">
        <v>15588.92745164</v>
      </c>
      <c r="K8" s="4">
        <v>15736.30145662</v>
      </c>
      <c r="L8" s="4">
        <v>15889.93945283</v>
      </c>
      <c r="M8" s="4">
        <v>16049.526560279999</v>
      </c>
      <c r="N8" s="4">
        <v>16219.51984683</v>
      </c>
      <c r="O8" s="4">
        <v>16397.868903580002</v>
      </c>
      <c r="P8" s="4">
        <v>16582.534047720001</v>
      </c>
      <c r="Q8" s="4">
        <v>16774.356587760001</v>
      </c>
      <c r="R8" s="4">
        <v>16973.929157819999</v>
      </c>
      <c r="S8" s="4">
        <v>17180.66460439</v>
      </c>
      <c r="T8" s="4">
        <v>17395.202601469999</v>
      </c>
      <c r="U8" s="4">
        <v>17618.202882729998</v>
      </c>
      <c r="V8" s="4">
        <v>17849.068461229999</v>
      </c>
      <c r="W8" s="4">
        <v>18087.960070109999</v>
      </c>
      <c r="X8" s="4">
        <v>18335.46849404</v>
      </c>
      <c r="Y8" s="4">
        <v>18591.47057876</v>
      </c>
      <c r="Z8" s="4">
        <v>18856.033752669999</v>
      </c>
      <c r="AA8" s="4">
        <v>19129.421202199999</v>
      </c>
      <c r="AB8" s="4">
        <v>19411.875075330001</v>
      </c>
      <c r="AC8" s="4">
        <v>19703.39101481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2740.84487941</v>
      </c>
      <c r="C9" s="4">
        <v>2895.8723825299999</v>
      </c>
      <c r="D9" s="4">
        <v>3049.9309316899999</v>
      </c>
      <c r="E9" s="4">
        <v>3201.3823276399999</v>
      </c>
      <c r="F9" s="4">
        <v>3356.1355276899999</v>
      </c>
      <c r="G9" s="4">
        <v>3511.21425537</v>
      </c>
      <c r="H9" s="4">
        <v>3658.7219264199998</v>
      </c>
      <c r="I9" s="4">
        <v>3807.3935152499998</v>
      </c>
      <c r="J9" s="4">
        <v>3964.9675747199999</v>
      </c>
      <c r="K9" s="4">
        <v>4123.33153967</v>
      </c>
      <c r="L9" s="4">
        <v>4282.8510228300001</v>
      </c>
      <c r="M9" s="4">
        <v>4443.17735954</v>
      </c>
      <c r="N9" s="4">
        <v>4604.5568655799998</v>
      </c>
      <c r="O9" s="4">
        <v>4767.0498086199996</v>
      </c>
      <c r="P9" s="4">
        <v>4930.8916077900003</v>
      </c>
      <c r="Q9" s="4">
        <v>5096.1896043099996</v>
      </c>
      <c r="R9" s="4">
        <v>5262.6609583700001</v>
      </c>
      <c r="S9" s="4">
        <v>5430.9059761999997</v>
      </c>
      <c r="T9" s="4">
        <v>5600.8168296599997</v>
      </c>
      <c r="U9" s="4">
        <v>5773.1659566600001</v>
      </c>
      <c r="V9" s="4">
        <v>5946.6594744800004</v>
      </c>
      <c r="W9" s="4">
        <v>6122.0326080100003</v>
      </c>
      <c r="X9" s="4">
        <v>6299.4028645600001</v>
      </c>
      <c r="Y9" s="4">
        <v>6478.9572144599997</v>
      </c>
      <c r="Z9" s="4">
        <v>6660.70610932</v>
      </c>
      <c r="AA9" s="4">
        <v>6844.7733611200001</v>
      </c>
      <c r="AB9" s="4">
        <v>7031.2326833200004</v>
      </c>
      <c r="AC9" s="4">
        <v>7220.1745108100004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17545.09239075</v>
      </c>
      <c r="C12" s="4">
        <v>17717.529351730002</v>
      </c>
      <c r="D12" s="4">
        <v>17930.775987419998</v>
      </c>
      <c r="E12" s="4">
        <v>18160.507878889999</v>
      </c>
      <c r="F12" s="4">
        <v>18411.95610489</v>
      </c>
      <c r="G12" s="4">
        <v>18670.032683649999</v>
      </c>
      <c r="H12" s="4">
        <v>18957.037517829998</v>
      </c>
      <c r="I12" s="4">
        <v>19253.961718350001</v>
      </c>
      <c r="J12" s="4">
        <v>19553.895026369999</v>
      </c>
      <c r="K12" s="4">
        <v>19859.632996299999</v>
      </c>
      <c r="L12" s="4">
        <v>20172.79047566</v>
      </c>
      <c r="M12" s="4">
        <v>20492.70391982</v>
      </c>
      <c r="N12" s="4">
        <v>20824.076712409998</v>
      </c>
      <c r="O12" s="4">
        <v>21164.9187122</v>
      </c>
      <c r="P12" s="4">
        <v>21513.425655520001</v>
      </c>
      <c r="Q12" s="4">
        <v>21870.54619207</v>
      </c>
      <c r="R12" s="4">
        <v>22236.59011619</v>
      </c>
      <c r="S12" s="4">
        <v>22611.57058059</v>
      </c>
      <c r="T12" s="4">
        <v>22996.01943113</v>
      </c>
      <c r="U12" s="4">
        <v>23391.368839390001</v>
      </c>
      <c r="V12" s="4">
        <v>23795.727935710001</v>
      </c>
      <c r="W12" s="4">
        <v>24209.992678120001</v>
      </c>
      <c r="X12" s="4">
        <v>24634.871358600001</v>
      </c>
      <c r="Y12" s="4">
        <v>25070.427793210001</v>
      </c>
      <c r="Z12" s="4">
        <v>25516.739861990001</v>
      </c>
      <c r="AA12" s="4">
        <v>25974.19456331</v>
      </c>
      <c r="AB12" s="4">
        <v>26443.10775865</v>
      </c>
      <c r="AC12" s="4">
        <v>26923.565525620001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17545.09239075</v>
      </c>
      <c r="C13" s="4">
        <v>17717.529351730002</v>
      </c>
      <c r="D13" s="4">
        <v>17930.775987419998</v>
      </c>
      <c r="E13" s="4">
        <v>18160.507878889999</v>
      </c>
      <c r="F13" s="4">
        <v>18411.95610489</v>
      </c>
      <c r="G13" s="4">
        <v>18670.032683649999</v>
      </c>
      <c r="H13" s="4">
        <v>18957.037517829998</v>
      </c>
      <c r="I13" s="4">
        <v>19253.961718350001</v>
      </c>
      <c r="J13" s="4">
        <v>19553.895026369999</v>
      </c>
      <c r="K13" s="4">
        <v>19859.632996299999</v>
      </c>
      <c r="L13" s="4">
        <v>20172.79047566</v>
      </c>
      <c r="M13" s="4">
        <v>20492.70391982</v>
      </c>
      <c r="N13" s="4">
        <v>20824.076712409998</v>
      </c>
      <c r="O13" s="4">
        <v>21164.9187122</v>
      </c>
      <c r="P13" s="4">
        <v>21513.425655520001</v>
      </c>
      <c r="Q13" s="4">
        <v>21870.54619207</v>
      </c>
      <c r="R13" s="4">
        <v>22236.59011619</v>
      </c>
      <c r="S13" s="4">
        <v>22611.57058059</v>
      </c>
      <c r="T13" s="4">
        <v>22996.01943113</v>
      </c>
      <c r="U13" s="4">
        <v>23391.368839390001</v>
      </c>
      <c r="V13" s="4">
        <v>23795.727935710001</v>
      </c>
      <c r="W13" s="4">
        <v>24209.992678120001</v>
      </c>
      <c r="X13" s="4">
        <v>24634.871358600001</v>
      </c>
      <c r="Y13" s="4">
        <v>25070.427793210001</v>
      </c>
      <c r="Z13" s="4">
        <v>25516.739861990001</v>
      </c>
      <c r="AA13" s="4">
        <v>25974.19456331</v>
      </c>
      <c r="AB13" s="4">
        <v>26443.10775865</v>
      </c>
      <c r="AC13" s="4">
        <v>26923.565525620001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16897</v>
      </c>
      <c r="C15" s="4">
        <v>16333.766666670001</v>
      </c>
      <c r="D15" s="4">
        <v>15789.307777780001</v>
      </c>
      <c r="E15" s="4">
        <v>15314.7936307</v>
      </c>
      <c r="F15" s="4">
        <v>14804.30050967</v>
      </c>
      <c r="G15" s="4">
        <v>14310.82392042</v>
      </c>
      <c r="H15" s="4">
        <v>13981.48787739</v>
      </c>
      <c r="I15" s="4">
        <v>13659.017082410001</v>
      </c>
      <c r="J15" s="4">
        <v>13203.71652167</v>
      </c>
      <c r="K15" s="4">
        <v>12763.59263762</v>
      </c>
      <c r="L15" s="4">
        <v>12338.139549699999</v>
      </c>
      <c r="M15" s="4">
        <v>11926.86841454</v>
      </c>
      <c r="N15" s="4">
        <v>11529.30613406</v>
      </c>
      <c r="O15" s="4">
        <v>11144.995944009999</v>
      </c>
      <c r="P15" s="4">
        <v>10773.496093870001</v>
      </c>
      <c r="Q15" s="4">
        <v>10414.379658899999</v>
      </c>
      <c r="R15" s="4">
        <v>10071.126596440001</v>
      </c>
      <c r="S15" s="4">
        <v>9735.4224125599994</v>
      </c>
      <c r="T15" s="4">
        <v>9410.9083346999996</v>
      </c>
      <c r="U15" s="4">
        <v>9097.9483288899992</v>
      </c>
      <c r="V15" s="4">
        <v>8796.3376005600003</v>
      </c>
      <c r="W15" s="4">
        <v>8503.7482470600007</v>
      </c>
      <c r="X15" s="4">
        <v>8221.4650554199998</v>
      </c>
      <c r="Y15" s="4">
        <v>7947.4176206599996</v>
      </c>
      <c r="Z15" s="4">
        <v>7682.77857924</v>
      </c>
      <c r="AA15" s="4">
        <v>7426.6859599400004</v>
      </c>
      <c r="AB15" s="4">
        <v>7179.1299971300004</v>
      </c>
      <c r="AC15" s="4">
        <v>6939.8334701900003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38171545.5</v>
      </c>
      <c r="C16" s="4">
        <v>36858737.191697702</v>
      </c>
      <c r="D16" s="4">
        <v>35630112.597880803</v>
      </c>
      <c r="E16" s="4">
        <v>34559325.155662</v>
      </c>
      <c r="F16" s="4">
        <v>33407347.6010071</v>
      </c>
      <c r="G16" s="4">
        <v>32293769.560663499</v>
      </c>
      <c r="H16" s="4">
        <v>31550590.6674846</v>
      </c>
      <c r="I16" s="4">
        <v>30822903.875937998</v>
      </c>
      <c r="J16" s="4">
        <v>29795473.766315199</v>
      </c>
      <c r="K16" s="4">
        <v>28802291.083629102</v>
      </c>
      <c r="L16" s="4">
        <v>27831972.156748001</v>
      </c>
      <c r="M16" s="4">
        <v>26904240.164707799</v>
      </c>
      <c r="N16" s="4">
        <v>26006390.483870499</v>
      </c>
      <c r="O16" s="4">
        <v>25139510.833616201</v>
      </c>
      <c r="P16" s="4">
        <v>24301527.172217399</v>
      </c>
      <c r="Q16" s="4">
        <v>23491476.4954102</v>
      </c>
      <c r="R16" s="4">
        <v>22717208.4628569</v>
      </c>
      <c r="S16" s="4">
        <v>21959968.2619786</v>
      </c>
      <c r="T16" s="4">
        <v>21227969.325672701</v>
      </c>
      <c r="U16" s="4">
        <v>20522032.643769901</v>
      </c>
      <c r="V16" s="4">
        <v>19841696.2658557</v>
      </c>
      <c r="W16" s="4">
        <v>19181709.195519298</v>
      </c>
      <c r="X16" s="4">
        <v>18544969.497274298</v>
      </c>
      <c r="Y16" s="4">
        <v>17926807.006250799</v>
      </c>
      <c r="Z16" s="4">
        <v>17329866.811563998</v>
      </c>
      <c r="AA16" s="4">
        <v>16752204.578008</v>
      </c>
      <c r="AB16" s="4">
        <v>16193798.290751399</v>
      </c>
      <c r="AC16" s="4">
        <v>15654022.6228984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38171545.5</v>
      </c>
      <c r="C17" s="4">
        <v>36858737.191697702</v>
      </c>
      <c r="D17" s="4">
        <v>35630112.597880803</v>
      </c>
      <c r="E17" s="4">
        <v>34559325.155662</v>
      </c>
      <c r="F17" s="4">
        <v>33407347.6010071</v>
      </c>
      <c r="G17" s="4">
        <v>32293769.560663499</v>
      </c>
      <c r="H17" s="4">
        <v>31550590.6674846</v>
      </c>
      <c r="I17" s="4">
        <v>30822903.875937998</v>
      </c>
      <c r="J17" s="4">
        <v>29795473.766315199</v>
      </c>
      <c r="K17" s="4">
        <v>28802291.083629102</v>
      </c>
      <c r="L17" s="4">
        <v>27831972.156748001</v>
      </c>
      <c r="M17" s="4">
        <v>26904240.164707799</v>
      </c>
      <c r="N17" s="4">
        <v>26006390.483870499</v>
      </c>
      <c r="O17" s="4">
        <v>25139510.833616201</v>
      </c>
      <c r="P17" s="4">
        <v>24301527.172217399</v>
      </c>
      <c r="Q17" s="4">
        <v>23491476.4954102</v>
      </c>
      <c r="R17" s="4">
        <v>22717208.4628569</v>
      </c>
      <c r="S17" s="4">
        <v>21959968.2619786</v>
      </c>
      <c r="T17" s="4">
        <v>21227969.325672701</v>
      </c>
      <c r="U17" s="4">
        <v>20522032.643769901</v>
      </c>
      <c r="V17" s="4">
        <v>19841696.2658557</v>
      </c>
      <c r="W17" s="4">
        <v>19181709.195519298</v>
      </c>
      <c r="X17" s="4">
        <v>18544969.497274298</v>
      </c>
      <c r="Y17" s="4">
        <v>17926807.006250799</v>
      </c>
      <c r="Z17" s="4">
        <v>17329866.811563998</v>
      </c>
      <c r="AA17" s="4">
        <v>16752204.578008</v>
      </c>
      <c r="AB17" s="4">
        <v>16193798.290751399</v>
      </c>
      <c r="AC17" s="4">
        <v>15654022.6228984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3449.6552355099998</v>
      </c>
      <c r="C18" s="4">
        <v>3334.6667276600001</v>
      </c>
      <c r="D18" s="4">
        <v>3223.5111700699999</v>
      </c>
      <c r="E18" s="4">
        <v>3126.6353807700002</v>
      </c>
      <c r="F18" s="4">
        <v>3022.4142014099998</v>
      </c>
      <c r="G18" s="4">
        <v>2921.6670806400002</v>
      </c>
      <c r="H18" s="4">
        <v>2854.4305413100001</v>
      </c>
      <c r="I18" s="4">
        <v>2788.5955962799999</v>
      </c>
      <c r="J18" s="4">
        <v>2695.6424115099999</v>
      </c>
      <c r="K18" s="4">
        <v>2605.7876644600001</v>
      </c>
      <c r="L18" s="4">
        <v>2518.9280756399999</v>
      </c>
      <c r="M18" s="4">
        <v>2434.9638438500001</v>
      </c>
      <c r="N18" s="4">
        <v>2353.7983823899999</v>
      </c>
      <c r="O18" s="4">
        <v>2275.3384392500002</v>
      </c>
      <c r="P18" s="4">
        <v>2199.4938275999998</v>
      </c>
      <c r="Q18" s="4">
        <v>2126.1773874</v>
      </c>
      <c r="R18" s="4">
        <v>2056.09957927</v>
      </c>
      <c r="S18" s="4">
        <v>1987.56293398</v>
      </c>
      <c r="T18" s="4">
        <v>1921.3108367</v>
      </c>
      <c r="U18" s="4">
        <v>1857.41759396</v>
      </c>
      <c r="V18" s="4">
        <v>1795.84139534</v>
      </c>
      <c r="W18" s="4">
        <v>1736.1069812400001</v>
      </c>
      <c r="X18" s="4">
        <v>1678.4766509999999</v>
      </c>
      <c r="Y18" s="4">
        <v>1622.52771521</v>
      </c>
      <c r="Z18" s="4">
        <v>1568.4995768000001</v>
      </c>
      <c r="AA18" s="4">
        <v>1516.2162575699999</v>
      </c>
      <c r="AB18" s="4">
        <v>1465.6757637999999</v>
      </c>
      <c r="AC18" s="4">
        <v>1416.82149873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0.19085773</v>
      </c>
      <c r="C20" s="4">
        <v>0.18429369000000001</v>
      </c>
      <c r="D20" s="4">
        <v>0.17815056000000001</v>
      </c>
      <c r="E20" s="4">
        <v>0.17279663000000001</v>
      </c>
      <c r="F20" s="4">
        <v>0.16703673999999999</v>
      </c>
      <c r="G20" s="4">
        <v>0.16146885</v>
      </c>
      <c r="H20" s="4">
        <v>0.15775295</v>
      </c>
      <c r="I20" s="4">
        <v>0.15411452</v>
      </c>
      <c r="J20" s="4">
        <v>0.14897737</v>
      </c>
      <c r="K20" s="4">
        <v>0.14401146000000001</v>
      </c>
      <c r="L20" s="4">
        <v>0.13915986</v>
      </c>
      <c r="M20" s="4">
        <v>0.13452120000000001</v>
      </c>
      <c r="N20" s="4">
        <v>0.13003195000000001</v>
      </c>
      <c r="O20" s="4">
        <v>0.12569754999999999</v>
      </c>
      <c r="P20" s="4">
        <v>0.12150764</v>
      </c>
      <c r="Q20" s="4">
        <v>0.11745738</v>
      </c>
      <c r="R20" s="4">
        <v>0.11358604</v>
      </c>
      <c r="S20" s="4">
        <v>0.10979984</v>
      </c>
      <c r="T20" s="4">
        <v>0.10613984999999999</v>
      </c>
      <c r="U20" s="4">
        <v>0.10261016000000001</v>
      </c>
      <c r="V20" s="4">
        <v>9.9208480000000002E-2</v>
      </c>
      <c r="W20" s="4">
        <v>9.5908549999999995E-2</v>
      </c>
      <c r="X20" s="4">
        <v>9.2724849999999998E-2</v>
      </c>
      <c r="Y20" s="4">
        <v>8.9634039999999998E-2</v>
      </c>
      <c r="Z20" s="4">
        <v>8.6649329999999997E-2</v>
      </c>
      <c r="AA20" s="4">
        <v>8.3761020000000005E-2</v>
      </c>
      <c r="AB20" s="4">
        <v>8.0968990000000005E-2</v>
      </c>
      <c r="AC20" s="4">
        <v>7.8270110000000004E-2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3449.6552355099998</v>
      </c>
      <c r="C21" s="4">
        <v>3334.6667276600001</v>
      </c>
      <c r="D21" s="4">
        <v>3223.5111700699999</v>
      </c>
      <c r="E21" s="4">
        <v>3126.6353807700002</v>
      </c>
      <c r="F21" s="4">
        <v>3022.4142014099998</v>
      </c>
      <c r="G21" s="4">
        <v>2921.6670806400002</v>
      </c>
      <c r="H21" s="4">
        <v>2854.4305413100001</v>
      </c>
      <c r="I21" s="4">
        <v>2788.5955962799999</v>
      </c>
      <c r="J21" s="4">
        <v>2695.6424115099999</v>
      </c>
      <c r="K21" s="4">
        <v>2605.7876644600001</v>
      </c>
      <c r="L21" s="4">
        <v>2518.9280756399999</v>
      </c>
      <c r="M21" s="4">
        <v>2434.9638438500001</v>
      </c>
      <c r="N21" s="4">
        <v>2353.7983823899999</v>
      </c>
      <c r="O21" s="4">
        <v>2275.3384392500002</v>
      </c>
      <c r="P21" s="4">
        <v>2199.4938275999998</v>
      </c>
      <c r="Q21" s="4">
        <v>2126.1773874</v>
      </c>
      <c r="R21" s="4">
        <v>2056.09957927</v>
      </c>
      <c r="S21" s="4">
        <v>1987.56293398</v>
      </c>
      <c r="T21" s="4">
        <v>1921.3108367</v>
      </c>
      <c r="U21" s="4">
        <v>1857.41759396</v>
      </c>
      <c r="V21" s="4">
        <v>1795.84139534</v>
      </c>
      <c r="W21" s="4">
        <v>1736.1069812400001</v>
      </c>
      <c r="X21" s="4">
        <v>1678.4766509999999</v>
      </c>
      <c r="Y21" s="4">
        <v>1622.52771521</v>
      </c>
      <c r="Z21" s="4">
        <v>1568.4995768000001</v>
      </c>
      <c r="AA21" s="4">
        <v>1516.2162575699999</v>
      </c>
      <c r="AB21" s="4">
        <v>1465.6757637999999</v>
      </c>
      <c r="AC21" s="4">
        <v>1416.82149873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0.99890449000000003</v>
      </c>
      <c r="E23" s="4">
        <v>1</v>
      </c>
      <c r="F23" s="4">
        <v>1.0033935700000001</v>
      </c>
      <c r="G23" s="4">
        <v>1</v>
      </c>
      <c r="H23" s="4">
        <v>1.0000000099999999</v>
      </c>
      <c r="I23" s="4">
        <v>1.01067613</v>
      </c>
      <c r="J23" s="4">
        <v>1.0106233200000001</v>
      </c>
      <c r="K23" s="4">
        <v>1</v>
      </c>
      <c r="L23" s="4">
        <v>0.99999998999999995</v>
      </c>
      <c r="M23" s="4">
        <v>0.99963212000000001</v>
      </c>
      <c r="N23" s="4">
        <v>1.0000000200000001</v>
      </c>
      <c r="O23" s="4">
        <v>0.99995995000000004</v>
      </c>
      <c r="P23" s="4">
        <v>1</v>
      </c>
      <c r="Q23" s="4">
        <v>1</v>
      </c>
      <c r="R23" s="4">
        <v>1.0000000099999999</v>
      </c>
      <c r="S23" s="4">
        <v>1.00038669</v>
      </c>
      <c r="T23" s="4">
        <v>1</v>
      </c>
      <c r="U23" s="4">
        <v>1</v>
      </c>
      <c r="V23" s="4">
        <v>1.0000810099999999</v>
      </c>
      <c r="W23" s="4">
        <v>1.00018809</v>
      </c>
      <c r="X23" s="4">
        <v>1.00007314</v>
      </c>
      <c r="Y23" s="4">
        <v>1.0001429500000001</v>
      </c>
      <c r="Z23" s="4">
        <v>1.00000018</v>
      </c>
      <c r="AA23" s="4">
        <v>1.0000357799999999</v>
      </c>
      <c r="AB23" s="4">
        <v>1</v>
      </c>
      <c r="AC23" s="4">
        <v>1.00000003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0.99890449000000003</v>
      </c>
      <c r="D24" s="4">
        <v>1</v>
      </c>
      <c r="E24" s="4">
        <v>1.0033935700000001</v>
      </c>
      <c r="F24" s="4">
        <v>1</v>
      </c>
      <c r="G24" s="4">
        <v>1.0000000099999999</v>
      </c>
      <c r="H24" s="4">
        <v>1.01067613</v>
      </c>
      <c r="I24" s="4">
        <v>1.0106233200000001</v>
      </c>
      <c r="J24" s="4">
        <v>1</v>
      </c>
      <c r="K24" s="4">
        <v>0.99999998999999995</v>
      </c>
      <c r="L24" s="4">
        <v>0.99963212000000001</v>
      </c>
      <c r="M24" s="4">
        <v>1.0000000200000001</v>
      </c>
      <c r="N24" s="4">
        <v>0.99995995000000004</v>
      </c>
      <c r="O24" s="4">
        <v>1</v>
      </c>
      <c r="P24" s="4">
        <v>1</v>
      </c>
      <c r="Q24" s="4">
        <v>1.0000000099999999</v>
      </c>
      <c r="R24" s="4">
        <v>1.00038669</v>
      </c>
      <c r="S24" s="4">
        <v>1</v>
      </c>
      <c r="T24" s="4">
        <v>1</v>
      </c>
      <c r="U24" s="4">
        <v>1.0000810099999999</v>
      </c>
      <c r="V24" s="4">
        <v>1.00018809</v>
      </c>
      <c r="W24" s="4">
        <v>1.00007314</v>
      </c>
      <c r="X24" s="4">
        <v>1.0001429500000001</v>
      </c>
      <c r="Y24" s="4">
        <v>1.00000018</v>
      </c>
      <c r="Z24" s="4">
        <v>1.0000357799999999</v>
      </c>
      <c r="AA24" s="4">
        <v>1</v>
      </c>
      <c r="AB24" s="4">
        <v>1.00000003</v>
      </c>
      <c r="AC24" s="4">
        <v>1.0000011200000001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1.0815812600000001</v>
      </c>
      <c r="D25" s="4">
        <v>1.08364886</v>
      </c>
      <c r="E25" s="4">
        <v>1.08608639</v>
      </c>
      <c r="F25" s="4">
        <v>1.0885428399999999</v>
      </c>
      <c r="G25" s="4">
        <v>1.0914797700000001</v>
      </c>
      <c r="H25" s="4">
        <v>1.09462423</v>
      </c>
      <c r="I25" s="4">
        <v>1.09733799</v>
      </c>
      <c r="J25" s="4">
        <v>1.1002270700000001</v>
      </c>
      <c r="K25" s="4">
        <v>1.1040843199999999</v>
      </c>
      <c r="L25" s="4">
        <v>1.1081665999999999</v>
      </c>
      <c r="M25" s="4">
        <v>1.11249551</v>
      </c>
      <c r="N25" s="4">
        <v>1.1170765899999999</v>
      </c>
      <c r="O25" s="4">
        <v>1.1219553600000001</v>
      </c>
      <c r="P25" s="4">
        <v>1.12712882</v>
      </c>
      <c r="Q25" s="4">
        <v>1.1326022899999999</v>
      </c>
      <c r="R25" s="4">
        <v>1.13839164</v>
      </c>
      <c r="S25" s="4">
        <v>1.14446851</v>
      </c>
      <c r="T25" s="4">
        <v>1.1509406799999999</v>
      </c>
      <c r="U25" s="4">
        <v>1.15778424</v>
      </c>
      <c r="V25" s="4">
        <v>1.16501002</v>
      </c>
      <c r="W25" s="4">
        <v>1.1726310600000001</v>
      </c>
      <c r="X25" s="4">
        <v>1.18070366</v>
      </c>
      <c r="Y25" s="4">
        <v>1.1892240000000001</v>
      </c>
      <c r="Z25" s="4">
        <v>1.19825279</v>
      </c>
      <c r="AA25" s="4">
        <v>1.2077890099999999</v>
      </c>
      <c r="AB25" s="4">
        <v>1.21787343</v>
      </c>
      <c r="AC25" s="4">
        <v>1.2285309099999999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5754</v>
      </c>
      <c r="C26" s="4">
        <v>5523.84</v>
      </c>
      <c r="D26" s="4">
        <v>5302.9529956699998</v>
      </c>
      <c r="E26" s="4">
        <v>5090.8348758399998</v>
      </c>
      <c r="F26" s="4">
        <v>4887.2014808100002</v>
      </c>
      <c r="G26" s="4">
        <v>4692.4817043700004</v>
      </c>
      <c r="H26" s="4">
        <v>4505.2930978799996</v>
      </c>
      <c r="I26" s="4">
        <v>4325.0813910699999</v>
      </c>
      <c r="J26" s="4">
        <v>4152.0781354199999</v>
      </c>
      <c r="K26" s="4">
        <v>3985.99501001</v>
      </c>
      <c r="L26" s="4">
        <v>3826.55520961</v>
      </c>
      <c r="M26" s="4">
        <v>3673.4930012200002</v>
      </c>
      <c r="N26" s="4">
        <v>3526.55328117</v>
      </c>
      <c r="O26" s="4">
        <v>3385.4911499300001</v>
      </c>
      <c r="P26" s="4">
        <v>3250.0715039299998</v>
      </c>
      <c r="Q26" s="4">
        <v>3120.0686437700001</v>
      </c>
      <c r="R26" s="4">
        <v>2995.2658980199999</v>
      </c>
      <c r="S26" s="4">
        <v>2875.5569331400002</v>
      </c>
      <c r="T26" s="4">
        <v>2760.53465581</v>
      </c>
      <c r="U26" s="4">
        <v>2650.1132695800002</v>
      </c>
      <c r="V26" s="4">
        <v>2544.1087388000001</v>
      </c>
      <c r="W26" s="4">
        <v>2442.3443892499999</v>
      </c>
      <c r="X26" s="4">
        <v>2344.6506136799999</v>
      </c>
      <c r="Y26" s="4">
        <v>2250.8645891299998</v>
      </c>
      <c r="Z26" s="4">
        <v>2160.83027679</v>
      </c>
      <c r="AA26" s="4">
        <v>2074.3970657199998</v>
      </c>
      <c r="AB26" s="4">
        <v>1991.4211830900001</v>
      </c>
      <c r="AC26" s="4">
        <v>1911.7643357699999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17533437</v>
      </c>
      <c r="C27" s="4">
        <v>16830442.766290501</v>
      </c>
      <c r="D27" s="4">
        <v>16157427.964238301</v>
      </c>
      <c r="E27" s="4">
        <v>15511130.787472799</v>
      </c>
      <c r="F27" s="4">
        <v>14890685.493103201</v>
      </c>
      <c r="G27" s="4">
        <v>14297398.933970099</v>
      </c>
      <c r="H27" s="4">
        <v>13727058.8982527</v>
      </c>
      <c r="I27" s="4">
        <v>13177976.5944429</v>
      </c>
      <c r="J27" s="4">
        <v>12650857.0154799</v>
      </c>
      <c r="K27" s="4">
        <v>12144819.796486201</v>
      </c>
      <c r="L27" s="4">
        <v>11658972.0267876</v>
      </c>
      <c r="M27" s="4">
        <v>11190942.522879601</v>
      </c>
      <c r="N27" s="4">
        <v>10743304.7880922</v>
      </c>
      <c r="O27" s="4">
        <v>10312599.743798301</v>
      </c>
      <c r="P27" s="4">
        <v>9899734.6760017592</v>
      </c>
      <c r="Q27" s="4">
        <v>9500166.5569291096</v>
      </c>
      <c r="R27" s="4">
        <v>9119920.5218242798</v>
      </c>
      <c r="S27" s="4">
        <v>8755433.2667170502</v>
      </c>
      <c r="T27" s="4">
        <v>8405215.7526413593</v>
      </c>
      <c r="U27" s="4">
        <v>8039128.0610102303</v>
      </c>
      <c r="V27" s="4">
        <v>7713053.7841670504</v>
      </c>
      <c r="W27" s="4">
        <v>7404531.6290507801</v>
      </c>
      <c r="X27" s="4">
        <v>7108343.1465942403</v>
      </c>
      <c r="Y27" s="4">
        <v>6824007.8732473599</v>
      </c>
      <c r="Z27" s="4">
        <v>6551048.3806031197</v>
      </c>
      <c r="AA27" s="4">
        <v>6288899.4582947902</v>
      </c>
      <c r="AB27" s="4">
        <v>6037328.9344517495</v>
      </c>
      <c r="AC27" s="4">
        <v>5795810.5691155903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17533437</v>
      </c>
      <c r="C28" s="4">
        <v>16830442.766290501</v>
      </c>
      <c r="D28" s="4">
        <v>16157427.964238301</v>
      </c>
      <c r="E28" s="4">
        <v>15511130.787472799</v>
      </c>
      <c r="F28" s="4">
        <v>14890685.493103201</v>
      </c>
      <c r="G28" s="4">
        <v>14297398.933970099</v>
      </c>
      <c r="H28" s="4">
        <v>13727058.8982527</v>
      </c>
      <c r="I28" s="4">
        <v>13177976.5944429</v>
      </c>
      <c r="J28" s="4">
        <v>12650857.0154799</v>
      </c>
      <c r="K28" s="4">
        <v>12144819.796486201</v>
      </c>
      <c r="L28" s="4">
        <v>11658972.0267876</v>
      </c>
      <c r="M28" s="4">
        <v>11190942.522879601</v>
      </c>
      <c r="N28" s="4">
        <v>10743304.7880922</v>
      </c>
      <c r="O28" s="4">
        <v>10312599.743798301</v>
      </c>
      <c r="P28" s="4">
        <v>9899734.6760017592</v>
      </c>
      <c r="Q28" s="4">
        <v>9500166.5569291096</v>
      </c>
      <c r="R28" s="4">
        <v>9119920.5218242798</v>
      </c>
      <c r="S28" s="4">
        <v>8755433.2667170502</v>
      </c>
      <c r="T28" s="4">
        <v>8405215.7526413593</v>
      </c>
      <c r="U28" s="4">
        <v>8039128.0610102303</v>
      </c>
      <c r="V28" s="4">
        <v>7713053.7841670504</v>
      </c>
      <c r="W28" s="4">
        <v>7404531.6290507801</v>
      </c>
      <c r="X28" s="4">
        <v>7108343.1465942403</v>
      </c>
      <c r="Y28" s="4">
        <v>6824007.8732473599</v>
      </c>
      <c r="Z28" s="4">
        <v>6551048.3806031197</v>
      </c>
      <c r="AA28" s="4">
        <v>6288899.4582947902</v>
      </c>
      <c r="AB28" s="4">
        <v>6037328.9344517495</v>
      </c>
      <c r="AC28" s="4">
        <v>5795810.5691155903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1740.39021686</v>
      </c>
      <c r="C29" s="4">
        <v>1670.7746081800001</v>
      </c>
      <c r="D29" s="4">
        <v>1603.9637667899999</v>
      </c>
      <c r="E29" s="4">
        <v>1539.8052161200001</v>
      </c>
      <c r="F29" s="4">
        <v>1478.21300748</v>
      </c>
      <c r="G29" s="4">
        <v>1419.3168667100001</v>
      </c>
      <c r="H29" s="4">
        <v>1362.69864992</v>
      </c>
      <c r="I29" s="4">
        <v>1308.1907090899999</v>
      </c>
      <c r="J29" s="4">
        <v>1255.8630807300001</v>
      </c>
      <c r="K29" s="4">
        <v>1205.6285574999999</v>
      </c>
      <c r="L29" s="4">
        <v>1157.4034151999999</v>
      </c>
      <c r="M29" s="4">
        <v>1111.1072785900001</v>
      </c>
      <c r="N29" s="4">
        <v>1066.6629874499999</v>
      </c>
      <c r="O29" s="4">
        <v>1023.99646795</v>
      </c>
      <c r="P29" s="4">
        <v>983.03660922999995</v>
      </c>
      <c r="Q29" s="4">
        <v>943.71514486000001</v>
      </c>
      <c r="R29" s="4">
        <v>905.96653906999995</v>
      </c>
      <c r="S29" s="4">
        <v>869.75862955000002</v>
      </c>
      <c r="T29" s="4">
        <v>834.96828436999999</v>
      </c>
      <c r="U29" s="4">
        <v>801.56955300000004</v>
      </c>
      <c r="V29" s="4">
        <v>769.50677087999998</v>
      </c>
      <c r="W29" s="4">
        <v>738.72650004000002</v>
      </c>
      <c r="X29" s="4">
        <v>709.17744003999996</v>
      </c>
      <c r="Y29" s="4">
        <v>680.81034244</v>
      </c>
      <c r="Z29" s="4">
        <v>653.57801078</v>
      </c>
      <c r="AA29" s="4">
        <v>627.43489035000005</v>
      </c>
      <c r="AB29" s="4">
        <v>602.33749473</v>
      </c>
      <c r="AC29" s="4">
        <v>578.24399493999999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7.0133749999999995E-2</v>
      </c>
      <c r="C31" s="4">
        <v>6.7321770000000003E-2</v>
      </c>
      <c r="D31" s="4">
        <v>6.4629710000000007E-2</v>
      </c>
      <c r="E31" s="4">
        <v>6.2044519999999999E-2</v>
      </c>
      <c r="F31" s="4">
        <v>5.9562740000000003E-2</v>
      </c>
      <c r="G31" s="4">
        <v>5.71896E-2</v>
      </c>
      <c r="H31" s="4">
        <v>5.4908239999999997E-2</v>
      </c>
      <c r="I31" s="4">
        <v>5.2711910000000001E-2</v>
      </c>
      <c r="J31" s="4">
        <v>5.0603429999999998E-2</v>
      </c>
      <c r="K31" s="4">
        <v>4.8579280000000002E-2</v>
      </c>
      <c r="L31" s="4">
        <v>4.6635889999999999E-2</v>
      </c>
      <c r="M31" s="4">
        <v>4.4763770000000001E-2</v>
      </c>
      <c r="N31" s="4">
        <v>4.2973219999999999E-2</v>
      </c>
      <c r="O31" s="4">
        <v>4.12504E-2</v>
      </c>
      <c r="P31" s="4">
        <v>3.9598939999999999E-2</v>
      </c>
      <c r="Q31" s="4">
        <v>3.800067E-2</v>
      </c>
      <c r="R31" s="4">
        <v>3.647968E-2</v>
      </c>
      <c r="S31" s="4">
        <v>3.5021730000000001E-2</v>
      </c>
      <c r="T31" s="4">
        <v>3.3620860000000002E-2</v>
      </c>
      <c r="U31" s="4">
        <v>3.2156509999999999E-2</v>
      </c>
      <c r="V31" s="4">
        <v>3.085222E-2</v>
      </c>
      <c r="W31" s="4">
        <v>2.9618129999999999E-2</v>
      </c>
      <c r="X31" s="4">
        <v>2.8433369999999999E-2</v>
      </c>
      <c r="Y31" s="4">
        <v>2.7296029999999999E-2</v>
      </c>
      <c r="Z31" s="4">
        <v>2.6204189999999999E-2</v>
      </c>
      <c r="AA31" s="4">
        <v>2.51556E-2</v>
      </c>
      <c r="AB31" s="4">
        <v>2.4149319999999998E-2</v>
      </c>
      <c r="AC31" s="4">
        <v>2.3183240000000001E-2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1740.39021686</v>
      </c>
      <c r="C32" s="4">
        <v>1670.7746081800001</v>
      </c>
      <c r="D32" s="4">
        <v>1603.9637667899999</v>
      </c>
      <c r="E32" s="4">
        <v>1539.8052161200001</v>
      </c>
      <c r="F32" s="4">
        <v>1478.21300748</v>
      </c>
      <c r="G32" s="4">
        <v>1419.3168667100001</v>
      </c>
      <c r="H32" s="4">
        <v>1362.69864992</v>
      </c>
      <c r="I32" s="4">
        <v>1308.1907090899999</v>
      </c>
      <c r="J32" s="4">
        <v>1255.8630807300001</v>
      </c>
      <c r="K32" s="4">
        <v>1205.6285574999999</v>
      </c>
      <c r="L32" s="4">
        <v>1157.4034151999999</v>
      </c>
      <c r="M32" s="4">
        <v>1111.1072785900001</v>
      </c>
      <c r="N32" s="4">
        <v>1066.6629874499999</v>
      </c>
      <c r="O32" s="4">
        <v>1023.99646795</v>
      </c>
      <c r="P32" s="4">
        <v>983.03660922999995</v>
      </c>
      <c r="Q32" s="4">
        <v>943.71514486000001</v>
      </c>
      <c r="R32" s="4">
        <v>905.96653906999995</v>
      </c>
      <c r="S32" s="4">
        <v>869.75862955000002</v>
      </c>
      <c r="T32" s="4">
        <v>834.96828436999999</v>
      </c>
      <c r="U32" s="4">
        <v>801.56955300000004</v>
      </c>
      <c r="V32" s="4">
        <v>769.50677087999998</v>
      </c>
      <c r="W32" s="4">
        <v>738.72650004000002</v>
      </c>
      <c r="X32" s="4">
        <v>709.17744003999996</v>
      </c>
      <c r="Y32" s="4">
        <v>680.81034244</v>
      </c>
      <c r="Z32" s="4">
        <v>653.57801078</v>
      </c>
      <c r="AA32" s="4">
        <v>627.43489035000005</v>
      </c>
      <c r="AB32" s="4">
        <v>602.33749473</v>
      </c>
      <c r="AC32" s="4">
        <v>578.24399493999999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0.99990157000000002</v>
      </c>
      <c r="E34" s="4">
        <v>1.0000125600000001</v>
      </c>
      <c r="F34" s="4">
        <v>1</v>
      </c>
      <c r="G34" s="4">
        <v>1</v>
      </c>
      <c r="H34" s="4">
        <v>1.00016375</v>
      </c>
      <c r="I34" s="4">
        <v>1.0001133600000001</v>
      </c>
      <c r="J34" s="4">
        <v>1</v>
      </c>
      <c r="K34" s="4">
        <v>0.99999996000000002</v>
      </c>
      <c r="L34" s="4">
        <v>0.99999976000000002</v>
      </c>
      <c r="M34" s="4">
        <v>0.99999528000000004</v>
      </c>
      <c r="N34" s="4">
        <v>0.99985073999999996</v>
      </c>
      <c r="O34" s="4">
        <v>1</v>
      </c>
      <c r="P34" s="4">
        <v>0.99990566999999997</v>
      </c>
      <c r="Q34" s="4">
        <v>0.99996353000000004</v>
      </c>
      <c r="R34" s="4">
        <v>0.99962344000000003</v>
      </c>
      <c r="S34" s="4">
        <v>0.99997374999999999</v>
      </c>
      <c r="T34" s="4">
        <v>1.00003536</v>
      </c>
      <c r="U34" s="4">
        <v>0.99999998000000001</v>
      </c>
      <c r="V34" s="4">
        <v>0.99629705999999996</v>
      </c>
      <c r="W34" s="4">
        <v>0.99941572999999995</v>
      </c>
      <c r="X34" s="4">
        <v>1</v>
      </c>
      <c r="Y34" s="4">
        <v>0.99999897999999998</v>
      </c>
      <c r="Z34" s="4">
        <v>0.99999976999999995</v>
      </c>
      <c r="AA34" s="4">
        <v>1.0000001300000001</v>
      </c>
      <c r="AB34" s="4">
        <v>0.99998299000000002</v>
      </c>
      <c r="AC34" s="4">
        <v>0.99999758999999999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0.99990157000000002</v>
      </c>
      <c r="D35" s="4">
        <v>1.0000125600000001</v>
      </c>
      <c r="E35" s="4">
        <v>1</v>
      </c>
      <c r="F35" s="4">
        <v>1</v>
      </c>
      <c r="G35" s="4">
        <v>1.00016375</v>
      </c>
      <c r="H35" s="4">
        <v>1.0001133600000001</v>
      </c>
      <c r="I35" s="4">
        <v>1</v>
      </c>
      <c r="J35" s="4">
        <v>0.99999996000000002</v>
      </c>
      <c r="K35" s="4">
        <v>0.99999976000000002</v>
      </c>
      <c r="L35" s="4">
        <v>0.99999528000000004</v>
      </c>
      <c r="M35" s="4">
        <v>0.99985073999999996</v>
      </c>
      <c r="N35" s="4">
        <v>1</v>
      </c>
      <c r="O35" s="4">
        <v>0.99990566999999997</v>
      </c>
      <c r="P35" s="4">
        <v>0.99996353000000004</v>
      </c>
      <c r="Q35" s="4">
        <v>0.99962344000000003</v>
      </c>
      <c r="R35" s="4">
        <v>0.99997374999999999</v>
      </c>
      <c r="S35" s="4">
        <v>1.00003536</v>
      </c>
      <c r="T35" s="4">
        <v>0.99999998000000001</v>
      </c>
      <c r="U35" s="4">
        <v>0.99629705999999996</v>
      </c>
      <c r="V35" s="4">
        <v>0.99941572999999995</v>
      </c>
      <c r="W35" s="4">
        <v>1</v>
      </c>
      <c r="X35" s="4">
        <v>0.99999897999999998</v>
      </c>
      <c r="Y35" s="4">
        <v>0.99999976999999995</v>
      </c>
      <c r="Z35" s="4">
        <v>1.0000001300000001</v>
      </c>
      <c r="AA35" s="4">
        <v>0.99998299000000002</v>
      </c>
      <c r="AB35" s="4">
        <v>0.99999758999999999</v>
      </c>
      <c r="AC35" s="4">
        <v>0.99999565000000001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1.27772715</v>
      </c>
      <c r="D36" s="4">
        <v>1.2882302400000001</v>
      </c>
      <c r="E36" s="4">
        <v>1.3004330399999999</v>
      </c>
      <c r="F36" s="4">
        <v>1.3138705799999999</v>
      </c>
      <c r="G36" s="4">
        <v>1.32859058</v>
      </c>
      <c r="H36" s="4">
        <v>1.3443499000000001</v>
      </c>
      <c r="I36" s="4">
        <v>1.3620543199999999</v>
      </c>
      <c r="J36" s="4">
        <v>1.3810920499999999</v>
      </c>
      <c r="K36" s="4">
        <v>1.40108119</v>
      </c>
      <c r="L36" s="4">
        <v>1.4223575100000001</v>
      </c>
      <c r="M36" s="4">
        <v>1.44504432</v>
      </c>
      <c r="N36" s="4">
        <v>1.4691936000000001</v>
      </c>
      <c r="O36" s="4">
        <v>1.49504484</v>
      </c>
      <c r="P36" s="4">
        <v>1.52261611</v>
      </c>
      <c r="Q36" s="4">
        <v>1.55196468</v>
      </c>
      <c r="R36" s="4">
        <v>1.58319934</v>
      </c>
      <c r="S36" s="4">
        <v>1.6164499400000001</v>
      </c>
      <c r="T36" s="4">
        <v>1.65179951</v>
      </c>
      <c r="U36" s="4">
        <v>1.68943701</v>
      </c>
      <c r="V36" s="4">
        <v>1.7294942900000001</v>
      </c>
      <c r="W36" s="4">
        <v>1.7721093699999999</v>
      </c>
      <c r="X36" s="4">
        <v>1.81744569</v>
      </c>
      <c r="Y36" s="4">
        <v>1.8656776900000001</v>
      </c>
      <c r="Z36" s="4">
        <v>1.91698433</v>
      </c>
      <c r="AA36" s="4">
        <v>1.9715676600000001</v>
      </c>
      <c r="AB36" s="4">
        <v>2.02963059</v>
      </c>
      <c r="AC36" s="4">
        <v>2.09139835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2286</v>
      </c>
      <c r="C37" s="4">
        <v>2228.85</v>
      </c>
      <c r="D37" s="4">
        <v>2173.27388182</v>
      </c>
      <c r="E37" s="4">
        <v>2118.94203513</v>
      </c>
      <c r="F37" s="4">
        <v>2065.96848426</v>
      </c>
      <c r="G37" s="4">
        <v>2014.4455377700001</v>
      </c>
      <c r="H37" s="4">
        <v>1964.0843993200001</v>
      </c>
      <c r="I37" s="4">
        <v>1914.9822893400001</v>
      </c>
      <c r="J37" s="4">
        <v>1867.1077355</v>
      </c>
      <c r="K37" s="4">
        <v>1820.4300421200001</v>
      </c>
      <c r="L37" s="4">
        <v>1774.91929106</v>
      </c>
      <c r="M37" s="4">
        <v>1730.54630879</v>
      </c>
      <c r="N37" s="4">
        <v>1687.2826510699999</v>
      </c>
      <c r="O37" s="4">
        <v>1645.80641874</v>
      </c>
      <c r="P37" s="4">
        <v>1604.66125827</v>
      </c>
      <c r="Q37" s="4">
        <v>1564.5447268099999</v>
      </c>
      <c r="R37" s="4">
        <v>1525.43110864</v>
      </c>
      <c r="S37" s="4">
        <v>1487.2953309300001</v>
      </c>
      <c r="T37" s="4">
        <v>1450.11294765</v>
      </c>
      <c r="U37" s="4">
        <v>1413.86012396</v>
      </c>
      <c r="V37" s="4">
        <v>1378.5136208599999</v>
      </c>
      <c r="W37" s="4">
        <v>1344.0507803400001</v>
      </c>
      <c r="X37" s="4">
        <v>1310.44951083</v>
      </c>
      <c r="Y37" s="4">
        <v>1277.6882762400001</v>
      </c>
      <c r="Z37" s="4">
        <v>1245.74606933</v>
      </c>
      <c r="AA37" s="4">
        <v>1214.6024176000001</v>
      </c>
      <c r="AB37" s="4">
        <v>1184.23735777</v>
      </c>
      <c r="AC37" s="4">
        <v>1154.63142382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17091429.75</v>
      </c>
      <c r="C38" s="4">
        <v>16664143.978674401</v>
      </c>
      <c r="D38" s="4">
        <v>16248625.466794601</v>
      </c>
      <c r="E38" s="4">
        <v>15842409.832843</v>
      </c>
      <c r="F38" s="4">
        <v>15444326.2579681</v>
      </c>
      <c r="G38" s="4">
        <v>15059162.011065301</v>
      </c>
      <c r="H38" s="4">
        <v>14682682.8215439</v>
      </c>
      <c r="I38" s="4">
        <v>14315615.5511328</v>
      </c>
      <c r="J38" s="4">
        <v>13957725.1877611</v>
      </c>
      <c r="K38" s="4">
        <v>13608782.0159557</v>
      </c>
      <c r="L38" s="4">
        <v>13268562.0409346</v>
      </c>
      <c r="M38" s="4">
        <v>12935336.484751999</v>
      </c>
      <c r="N38" s="4">
        <v>12611952.9481098</v>
      </c>
      <c r="O38" s="4">
        <v>12301930.0303494</v>
      </c>
      <c r="P38" s="4">
        <v>11994346.2783168</v>
      </c>
      <c r="Q38" s="4">
        <v>11694475.1930802</v>
      </c>
      <c r="R38" s="4">
        <v>11402113.293075901</v>
      </c>
      <c r="S38" s="4">
        <v>11117053.409985701</v>
      </c>
      <c r="T38" s="4">
        <v>10839126.0233778</v>
      </c>
      <c r="U38" s="4">
        <v>10568147.6303184</v>
      </c>
      <c r="V38" s="4">
        <v>10303943.896249101</v>
      </c>
      <c r="W38" s="4">
        <v>10046345.1571253</v>
      </c>
      <c r="X38" s="4">
        <v>9795186.35601018</v>
      </c>
      <c r="Y38" s="4">
        <v>9550306.7208170202</v>
      </c>
      <c r="Z38" s="4">
        <v>9311502.6194986105</v>
      </c>
      <c r="AA38" s="4">
        <v>9078709.8734018393</v>
      </c>
      <c r="AB38" s="4">
        <v>8851742.1311237495</v>
      </c>
      <c r="AC38" s="4">
        <v>8630448.5714123603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17091429.75</v>
      </c>
      <c r="C39" s="4">
        <v>16664143.978674401</v>
      </c>
      <c r="D39" s="4">
        <v>16248625.466794601</v>
      </c>
      <c r="E39" s="4">
        <v>15842409.832843</v>
      </c>
      <c r="F39" s="4">
        <v>15444326.2579681</v>
      </c>
      <c r="G39" s="4">
        <v>15059162.011065301</v>
      </c>
      <c r="H39" s="4">
        <v>14682682.8215439</v>
      </c>
      <c r="I39" s="4">
        <v>14315615.5511328</v>
      </c>
      <c r="J39" s="4">
        <v>13957725.1877611</v>
      </c>
      <c r="K39" s="4">
        <v>13608782.0159557</v>
      </c>
      <c r="L39" s="4">
        <v>13268562.0409346</v>
      </c>
      <c r="M39" s="4">
        <v>12935336.484751999</v>
      </c>
      <c r="N39" s="4">
        <v>12611952.9481098</v>
      </c>
      <c r="O39" s="4">
        <v>12301930.0303494</v>
      </c>
      <c r="P39" s="4">
        <v>11994346.2783168</v>
      </c>
      <c r="Q39" s="4">
        <v>11694475.1930802</v>
      </c>
      <c r="R39" s="4">
        <v>11402113.293075901</v>
      </c>
      <c r="S39" s="4">
        <v>11117053.409985701</v>
      </c>
      <c r="T39" s="4">
        <v>10839126.0233778</v>
      </c>
      <c r="U39" s="4">
        <v>10568147.6303184</v>
      </c>
      <c r="V39" s="4">
        <v>10303943.896249101</v>
      </c>
      <c r="W39" s="4">
        <v>10046345.1571253</v>
      </c>
      <c r="X39" s="4">
        <v>9795186.35601018</v>
      </c>
      <c r="Y39" s="4">
        <v>9550306.7208170202</v>
      </c>
      <c r="Z39" s="4">
        <v>9311502.6194986105</v>
      </c>
      <c r="AA39" s="4">
        <v>9078709.8734018393</v>
      </c>
      <c r="AB39" s="4">
        <v>8851742.1311237495</v>
      </c>
      <c r="AC39" s="4">
        <v>8630448.5714123603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2638.4611737099999</v>
      </c>
      <c r="C40" s="4">
        <v>2572.4996440899999</v>
      </c>
      <c r="D40" s="4">
        <v>2508.35466159</v>
      </c>
      <c r="E40" s="4">
        <v>2445.6457954699999</v>
      </c>
      <c r="F40" s="4">
        <v>2384.4841947199998</v>
      </c>
      <c r="G40" s="4">
        <v>2325.0178221699998</v>
      </c>
      <c r="H40" s="4">
        <v>2266.89237521</v>
      </c>
      <c r="I40" s="4">
        <v>2210.2200637999999</v>
      </c>
      <c r="J40" s="4">
        <v>2154.9645661300001</v>
      </c>
      <c r="K40" s="4">
        <v>2101.0904515500001</v>
      </c>
      <c r="L40" s="4">
        <v>2048.5631859700002</v>
      </c>
      <c r="M40" s="4">
        <v>1997.3338249999999</v>
      </c>
      <c r="N40" s="4">
        <v>1947.4004781199999</v>
      </c>
      <c r="O40" s="4">
        <v>1899.5301141299999</v>
      </c>
      <c r="P40" s="4">
        <v>1852.0415023600001</v>
      </c>
      <c r="Q40" s="4">
        <v>1805.74033915</v>
      </c>
      <c r="R40" s="4">
        <v>1760.59683047</v>
      </c>
      <c r="S40" s="4">
        <v>1716.5818384199999</v>
      </c>
      <c r="T40" s="4">
        <v>1673.6672818300001</v>
      </c>
      <c r="U40" s="4">
        <v>1631.8255973299999</v>
      </c>
      <c r="V40" s="4">
        <v>1591.0299569599999</v>
      </c>
      <c r="W40" s="4">
        <v>1551.25420661</v>
      </c>
      <c r="X40" s="4">
        <v>1512.4728497000001</v>
      </c>
      <c r="Y40" s="4">
        <v>1474.6610321200001</v>
      </c>
      <c r="Z40" s="4">
        <v>1437.7940368699999</v>
      </c>
      <c r="AA40" s="4">
        <v>1401.8491335799999</v>
      </c>
      <c r="AB40" s="4">
        <v>1366.8029059400001</v>
      </c>
      <c r="AC40" s="4">
        <v>1332.63283323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5.127429E-2</v>
      </c>
      <c r="C42" s="4">
        <v>4.9992429999999997E-2</v>
      </c>
      <c r="D42" s="4">
        <v>4.8745879999999998E-2</v>
      </c>
      <c r="E42" s="4">
        <v>4.7527229999999997E-2</v>
      </c>
      <c r="F42" s="4">
        <v>4.6332980000000003E-2</v>
      </c>
      <c r="G42" s="4">
        <v>4.5177490000000001E-2</v>
      </c>
      <c r="H42" s="4">
        <v>4.4048049999999998E-2</v>
      </c>
      <c r="I42" s="4">
        <v>4.2946850000000002E-2</v>
      </c>
      <c r="J42" s="4">
        <v>4.1873180000000003E-2</v>
      </c>
      <c r="K42" s="4">
        <v>4.0826349999999997E-2</v>
      </c>
      <c r="L42" s="4">
        <v>3.9805689999999998E-2</v>
      </c>
      <c r="M42" s="4">
        <v>3.8806010000000002E-2</v>
      </c>
      <c r="N42" s="4">
        <v>3.7835859999999999E-2</v>
      </c>
      <c r="O42" s="4">
        <v>3.6905790000000001E-2</v>
      </c>
      <c r="P42" s="4">
        <v>3.5983040000000001E-2</v>
      </c>
      <c r="Q42" s="4">
        <v>3.5083429999999999E-2</v>
      </c>
      <c r="R42" s="4">
        <v>3.4206340000000002E-2</v>
      </c>
      <c r="S42" s="4">
        <v>3.3351159999999998E-2</v>
      </c>
      <c r="T42" s="4">
        <v>3.2517379999999999E-2</v>
      </c>
      <c r="U42" s="4">
        <v>3.170444E-2</v>
      </c>
      <c r="V42" s="4">
        <v>3.0911830000000001E-2</v>
      </c>
      <c r="W42" s="4">
        <v>3.0139039999999999E-2</v>
      </c>
      <c r="X42" s="4">
        <v>2.9385560000000002E-2</v>
      </c>
      <c r="Y42" s="4">
        <v>2.865092E-2</v>
      </c>
      <c r="Z42" s="4">
        <v>2.7934509999999999E-2</v>
      </c>
      <c r="AA42" s="4">
        <v>2.7236130000000001E-2</v>
      </c>
      <c r="AB42" s="4">
        <v>2.6555229999999999E-2</v>
      </c>
      <c r="AC42" s="4">
        <v>2.589135E-2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2465.6668189400002</v>
      </c>
      <c r="C43" s="4">
        <v>2404.0251484599999</v>
      </c>
      <c r="D43" s="4">
        <v>2344.0810581199999</v>
      </c>
      <c r="E43" s="4">
        <v>2285.47903206</v>
      </c>
      <c r="F43" s="4">
        <v>2228.34205625</v>
      </c>
      <c r="G43" s="4">
        <v>2172.7696942399998</v>
      </c>
      <c r="H43" s="4">
        <v>2118.4504518799999</v>
      </c>
      <c r="I43" s="4">
        <v>2065.48919058</v>
      </c>
      <c r="J43" s="4">
        <v>2013.8519644800001</v>
      </c>
      <c r="K43" s="4">
        <v>1963.5056653700001</v>
      </c>
      <c r="L43" s="4">
        <v>1914.4180237400001</v>
      </c>
      <c r="M43" s="4">
        <v>1866.5575731399999</v>
      </c>
      <c r="N43" s="4">
        <v>1819.8936338200001</v>
      </c>
      <c r="O43" s="4">
        <v>1775.1576015200001</v>
      </c>
      <c r="P43" s="4">
        <v>1730.77866148</v>
      </c>
      <c r="Q43" s="4">
        <v>1687.5091949499999</v>
      </c>
      <c r="R43" s="4">
        <v>1645.3214650699999</v>
      </c>
      <c r="S43" s="4">
        <v>1604.1884284499999</v>
      </c>
      <c r="T43" s="4">
        <v>1564.0837177400001</v>
      </c>
      <c r="U43" s="4">
        <v>1524.9816247900001</v>
      </c>
      <c r="V43" s="4">
        <v>1486.85708417</v>
      </c>
      <c r="W43" s="4">
        <v>1449.6856570699999</v>
      </c>
      <c r="X43" s="4">
        <v>1413.44351564</v>
      </c>
      <c r="Y43" s="4">
        <v>1378.1074311699999</v>
      </c>
      <c r="Z43" s="4">
        <v>1343.65474539</v>
      </c>
      <c r="AA43" s="4">
        <v>1310.06337676</v>
      </c>
      <c r="AB43" s="4">
        <v>1277.3117930000001</v>
      </c>
      <c r="AC43" s="4">
        <v>1245.3789981699999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172.79435477000001</v>
      </c>
      <c r="C44" s="4">
        <v>168.47449562</v>
      </c>
      <c r="D44" s="4">
        <v>164.27360347000001</v>
      </c>
      <c r="E44" s="4">
        <v>160.16676340999999</v>
      </c>
      <c r="F44" s="4">
        <v>156.14213846999999</v>
      </c>
      <c r="G44" s="4">
        <v>152.24812793000001</v>
      </c>
      <c r="H44" s="4">
        <v>148.44192333000001</v>
      </c>
      <c r="I44" s="4">
        <v>144.73087322000001</v>
      </c>
      <c r="J44" s="4">
        <v>141.11260164999999</v>
      </c>
      <c r="K44" s="4">
        <v>137.58478618000001</v>
      </c>
      <c r="L44" s="4">
        <v>134.14516223000001</v>
      </c>
      <c r="M44" s="4">
        <v>130.77625186</v>
      </c>
      <c r="N44" s="4">
        <v>127.50684431000001</v>
      </c>
      <c r="O44" s="4">
        <v>124.37251261</v>
      </c>
      <c r="P44" s="4">
        <v>121.26284087000001</v>
      </c>
      <c r="Q44" s="4">
        <v>118.2311442</v>
      </c>
      <c r="R44" s="4">
        <v>115.27536539</v>
      </c>
      <c r="S44" s="4">
        <v>112.39340996999999</v>
      </c>
      <c r="T44" s="4">
        <v>109.5835641</v>
      </c>
      <c r="U44" s="4">
        <v>106.84397254</v>
      </c>
      <c r="V44" s="4">
        <v>104.17287279</v>
      </c>
      <c r="W44" s="4">
        <v>101.56854954000001</v>
      </c>
      <c r="X44" s="4">
        <v>99.029334059999996</v>
      </c>
      <c r="Y44" s="4">
        <v>96.553600950000003</v>
      </c>
      <c r="Z44" s="4">
        <v>94.139291479999997</v>
      </c>
      <c r="AA44" s="4">
        <v>91.785756820000003</v>
      </c>
      <c r="AB44" s="4">
        <v>89.491112950000002</v>
      </c>
      <c r="AC44" s="4">
        <v>87.25383506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1.00006678</v>
      </c>
      <c r="F45" s="4">
        <v>1</v>
      </c>
      <c r="G45" s="4">
        <v>0.99986900999999995</v>
      </c>
      <c r="H45" s="4">
        <v>1.0000626800000001</v>
      </c>
      <c r="I45" s="4">
        <v>0.99999998999999995</v>
      </c>
      <c r="J45" s="4">
        <v>0.99999998999999995</v>
      </c>
      <c r="K45" s="4">
        <v>1</v>
      </c>
      <c r="L45" s="4">
        <v>1</v>
      </c>
      <c r="M45" s="4">
        <v>0.99999996999999996</v>
      </c>
      <c r="N45" s="4">
        <v>0.99988315999999999</v>
      </c>
      <c r="O45" s="4">
        <v>0.99999998999999995</v>
      </c>
      <c r="P45" s="4">
        <v>1.0004290499999999</v>
      </c>
      <c r="Q45" s="4">
        <v>0.99999704</v>
      </c>
      <c r="R45" s="4">
        <v>0.99999894</v>
      </c>
      <c r="S45" s="4">
        <v>1</v>
      </c>
      <c r="T45" s="4">
        <v>0.99999937000000005</v>
      </c>
      <c r="U45" s="4">
        <v>0.99999990000000005</v>
      </c>
      <c r="V45" s="4">
        <v>0.99999998000000001</v>
      </c>
      <c r="W45" s="4">
        <v>1</v>
      </c>
      <c r="X45" s="4">
        <v>0.99999998999999995</v>
      </c>
      <c r="Y45" s="4">
        <v>0.99999998000000001</v>
      </c>
      <c r="Z45" s="4">
        <v>1</v>
      </c>
      <c r="AA45" s="4">
        <v>0.99999501000000002</v>
      </c>
      <c r="AB45" s="4">
        <v>0.99999943000000002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1.00006678</v>
      </c>
      <c r="E46" s="4">
        <v>1</v>
      </c>
      <c r="F46" s="4">
        <v>0.99986900999999995</v>
      </c>
      <c r="G46" s="4">
        <v>1.0000626800000001</v>
      </c>
      <c r="H46" s="4">
        <v>0.99999998999999995</v>
      </c>
      <c r="I46" s="4">
        <v>0.99999998999999995</v>
      </c>
      <c r="J46" s="4">
        <v>1</v>
      </c>
      <c r="K46" s="4">
        <v>1</v>
      </c>
      <c r="L46" s="4">
        <v>0.99999996999999996</v>
      </c>
      <c r="M46" s="4">
        <v>0.99988315999999999</v>
      </c>
      <c r="N46" s="4">
        <v>0.99999998999999995</v>
      </c>
      <c r="O46" s="4">
        <v>1.0004290499999999</v>
      </c>
      <c r="P46" s="4">
        <v>0.99999704</v>
      </c>
      <c r="Q46" s="4">
        <v>0.99999894</v>
      </c>
      <c r="R46" s="4">
        <v>1</v>
      </c>
      <c r="S46" s="4">
        <v>0.99999937000000005</v>
      </c>
      <c r="T46" s="4">
        <v>0.99999990000000005</v>
      </c>
      <c r="U46" s="4">
        <v>0.99999998000000001</v>
      </c>
      <c r="V46" s="4">
        <v>1</v>
      </c>
      <c r="W46" s="4">
        <v>0.99999998999999995</v>
      </c>
      <c r="X46" s="4">
        <v>0.99999998000000001</v>
      </c>
      <c r="Y46" s="4">
        <v>1</v>
      </c>
      <c r="Z46" s="4">
        <v>0.99999501000000002</v>
      </c>
      <c r="AA46" s="4">
        <v>0.99999943000000002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1.72817423</v>
      </c>
      <c r="D47" s="4">
        <v>1.7456952999999999</v>
      </c>
      <c r="E47" s="4">
        <v>1.7669969400000001</v>
      </c>
      <c r="F47" s="4">
        <v>1.79074792</v>
      </c>
      <c r="G47" s="4">
        <v>1.81690313</v>
      </c>
      <c r="H47" s="4">
        <v>1.8447971599999999</v>
      </c>
      <c r="I47" s="4">
        <v>1.8765334</v>
      </c>
      <c r="J47" s="4">
        <v>1.91029468</v>
      </c>
      <c r="K47" s="4">
        <v>1.9451240599999999</v>
      </c>
      <c r="L47" s="4">
        <v>1.98174779</v>
      </c>
      <c r="M47" s="4">
        <v>2.0203452500000001</v>
      </c>
      <c r="N47" s="4">
        <v>2.0609164500000001</v>
      </c>
      <c r="O47" s="4">
        <v>2.1038858399999998</v>
      </c>
      <c r="P47" s="4">
        <v>2.1486665500000002</v>
      </c>
      <c r="Q47" s="4">
        <v>2.1961932200000001</v>
      </c>
      <c r="R47" s="4">
        <v>2.2460964300000001</v>
      </c>
      <c r="S47" s="4">
        <v>2.29850698</v>
      </c>
      <c r="T47" s="4">
        <v>2.3534918399999998</v>
      </c>
      <c r="U47" s="4">
        <v>2.4111931000000002</v>
      </c>
      <c r="V47" s="4">
        <v>2.47175462</v>
      </c>
      <c r="W47" s="4">
        <v>2.5352766400000002</v>
      </c>
      <c r="X47" s="4">
        <v>2.6018986800000001</v>
      </c>
      <c r="Y47" s="4">
        <v>2.6717679599999999</v>
      </c>
      <c r="Z47" s="4">
        <v>2.7450259799999999</v>
      </c>
      <c r="AA47" s="4">
        <v>2.8218437500000002</v>
      </c>
      <c r="AB47" s="4">
        <v>2.9023768400000001</v>
      </c>
      <c r="AC47" s="4">
        <v>2.9868066199999999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31948</v>
      </c>
      <c r="C48" s="4">
        <v>32792.563105070003</v>
      </c>
      <c r="D48" s="4">
        <v>33874.108191359999</v>
      </c>
      <c r="E48" s="4">
        <v>35011.597853320003</v>
      </c>
      <c r="F48" s="4">
        <v>36299.806330760002</v>
      </c>
      <c r="G48" s="4">
        <v>37629.407976800001</v>
      </c>
      <c r="H48" s="4">
        <v>38990.496708550003</v>
      </c>
      <c r="I48" s="4">
        <v>40400.744695289999</v>
      </c>
      <c r="J48" s="4">
        <v>41927.631185120001</v>
      </c>
      <c r="K48" s="4">
        <v>43469.454137840003</v>
      </c>
      <c r="L48" s="4">
        <v>45033.167637569997</v>
      </c>
      <c r="M48" s="4">
        <v>46613.606460019997</v>
      </c>
      <c r="N48" s="4">
        <v>48231.895739209998</v>
      </c>
      <c r="O48" s="4">
        <v>49874.723487520001</v>
      </c>
      <c r="P48" s="4">
        <v>51537.09652413</v>
      </c>
      <c r="Q48" s="4">
        <v>53218.477440620001</v>
      </c>
      <c r="R48" s="4">
        <v>54916.905353759998</v>
      </c>
      <c r="S48" s="4">
        <v>56638.294496019997</v>
      </c>
      <c r="T48" s="4">
        <v>58380.862469500003</v>
      </c>
      <c r="U48" s="4">
        <v>60145.49172256</v>
      </c>
      <c r="V48" s="4">
        <v>61931.190495379997</v>
      </c>
      <c r="W48" s="4">
        <v>63740.821300950003</v>
      </c>
      <c r="X48" s="4">
        <v>65573.889956440005</v>
      </c>
      <c r="Y48" s="4">
        <v>67432.492218359999</v>
      </c>
      <c r="Z48" s="4">
        <v>69316.619107539998</v>
      </c>
      <c r="AA48" s="4">
        <v>71227.249215150005</v>
      </c>
      <c r="AB48" s="4">
        <v>73165.345544630007</v>
      </c>
      <c r="AC48" s="4">
        <v>75130.964727340004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100102331.905</v>
      </c>
      <c r="C49" s="4">
        <v>106762433.002158</v>
      </c>
      <c r="D49" s="4">
        <v>113374653.627278</v>
      </c>
      <c r="E49" s="4">
        <v>119872058.74321</v>
      </c>
      <c r="F49" s="4">
        <v>126498395.643804</v>
      </c>
      <c r="G49" s="4">
        <v>133129741.248732</v>
      </c>
      <c r="H49" s="4">
        <v>139444364.404309</v>
      </c>
      <c r="I49" s="4">
        <v>145799975.669379</v>
      </c>
      <c r="J49" s="4">
        <v>152527895.61804599</v>
      </c>
      <c r="K49" s="4">
        <v>159267428.682776</v>
      </c>
      <c r="L49" s="4">
        <v>166048076.37476599</v>
      </c>
      <c r="M49" s="4">
        <v>172859491.26938301</v>
      </c>
      <c r="N49" s="4">
        <v>179704304.404549</v>
      </c>
      <c r="O49" s="4">
        <v>186586801.556389</v>
      </c>
      <c r="P49" s="4">
        <v>193522152.15893501</v>
      </c>
      <c r="Q49" s="4">
        <v>200510718.727846</v>
      </c>
      <c r="R49" s="4">
        <v>207542067.27375001</v>
      </c>
      <c r="S49" s="4">
        <v>214640835.418327</v>
      </c>
      <c r="T49" s="4">
        <v>221802772.994634</v>
      </c>
      <c r="U49" s="4">
        <v>229059695.91885</v>
      </c>
      <c r="V49" s="4">
        <v>236358662.95046499</v>
      </c>
      <c r="W49" s="4">
        <v>243729773.05583999</v>
      </c>
      <c r="X49" s="4">
        <v>251178324.914682</v>
      </c>
      <c r="Y49" s="4">
        <v>258711899.77761501</v>
      </c>
      <c r="Z49" s="4">
        <v>266331065.06928</v>
      </c>
      <c r="AA49" s="4">
        <v>274040976.44964302</v>
      </c>
      <c r="AB49" s="4">
        <v>281846371.84547299</v>
      </c>
      <c r="AC49" s="4">
        <v>289747786.82083601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100102331.905</v>
      </c>
      <c r="C50" s="4">
        <v>106762433.002158</v>
      </c>
      <c r="D50" s="4">
        <v>113374653.627278</v>
      </c>
      <c r="E50" s="4">
        <v>119872058.74321</v>
      </c>
      <c r="F50" s="4">
        <v>126498395.643804</v>
      </c>
      <c r="G50" s="4">
        <v>133129741.248732</v>
      </c>
      <c r="H50" s="4">
        <v>139444364.404309</v>
      </c>
      <c r="I50" s="4">
        <v>145799975.669379</v>
      </c>
      <c r="J50" s="4">
        <v>152527895.61804599</v>
      </c>
      <c r="K50" s="4">
        <v>159267428.682776</v>
      </c>
      <c r="L50" s="4">
        <v>166048076.37476599</v>
      </c>
      <c r="M50" s="4">
        <v>172859491.26938301</v>
      </c>
      <c r="N50" s="4">
        <v>179704304.404549</v>
      </c>
      <c r="O50" s="4">
        <v>186586801.556389</v>
      </c>
      <c r="P50" s="4">
        <v>193522152.15893501</v>
      </c>
      <c r="Q50" s="4">
        <v>200510718.727846</v>
      </c>
      <c r="R50" s="4">
        <v>207542067.27375001</v>
      </c>
      <c r="S50" s="4">
        <v>214640835.418327</v>
      </c>
      <c r="T50" s="4">
        <v>221802772.994634</v>
      </c>
      <c r="U50" s="4">
        <v>229059695.91885</v>
      </c>
      <c r="V50" s="4">
        <v>236358662.95046499</v>
      </c>
      <c r="W50" s="4">
        <v>243729773.05583999</v>
      </c>
      <c r="X50" s="4">
        <v>251178324.914682</v>
      </c>
      <c r="Y50" s="4">
        <v>258711899.77761501</v>
      </c>
      <c r="Z50" s="4">
        <v>266331065.06928</v>
      </c>
      <c r="AA50" s="4">
        <v>274040976.44964302</v>
      </c>
      <c r="AB50" s="4">
        <v>281846371.84547299</v>
      </c>
      <c r="AC50" s="4">
        <v>289747786.82083601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8501.0509103599998</v>
      </c>
      <c r="C51" s="4">
        <v>8823.7186137799999</v>
      </c>
      <c r="D51" s="4">
        <v>9190.1588166199999</v>
      </c>
      <c r="E51" s="4">
        <v>9564.4067370499997</v>
      </c>
      <c r="F51" s="4">
        <v>9970.3826039199994</v>
      </c>
      <c r="G51" s="4">
        <v>10384.33039983</v>
      </c>
      <c r="H51" s="4">
        <v>10796.52131514</v>
      </c>
      <c r="I51" s="4">
        <v>11219.034801870001</v>
      </c>
      <c r="J51" s="4">
        <v>11672.751709960001</v>
      </c>
      <c r="K51" s="4">
        <v>12129.58449866</v>
      </c>
      <c r="L51" s="4">
        <v>12591.57176325</v>
      </c>
      <c r="M51" s="4">
        <v>13057.48150392</v>
      </c>
      <c r="N51" s="4">
        <v>13531.384045610001</v>
      </c>
      <c r="O51" s="4">
        <v>14010.859502879999</v>
      </c>
      <c r="P51" s="4">
        <v>14495.33111325</v>
      </c>
      <c r="Q51" s="4">
        <v>14984.70580903</v>
      </c>
      <c r="R51" s="4">
        <v>15478.35714297</v>
      </c>
      <c r="S51" s="4">
        <v>15978.0078361</v>
      </c>
      <c r="T51" s="4">
        <v>16483.216174019999</v>
      </c>
      <c r="U51" s="4">
        <v>16994.925810799999</v>
      </c>
      <c r="V51" s="4">
        <v>17511.656904859999</v>
      </c>
      <c r="W51" s="4">
        <v>18034.686712139999</v>
      </c>
      <c r="X51" s="4">
        <v>18564.050804589999</v>
      </c>
      <c r="Y51" s="4">
        <v>19100.331599739999</v>
      </c>
      <c r="Z51" s="4">
        <v>19643.54123997</v>
      </c>
      <c r="AA51" s="4">
        <v>20193.991101439999</v>
      </c>
      <c r="AB51" s="4">
        <v>20751.979411560002</v>
      </c>
      <c r="AC51" s="4">
        <v>21317.52997756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49.050142630000003</v>
      </c>
      <c r="C53" s="4">
        <v>52.31359217</v>
      </c>
      <c r="D53" s="4">
        <v>55.553580279999998</v>
      </c>
      <c r="E53" s="4">
        <v>58.737308779999999</v>
      </c>
      <c r="F53" s="4">
        <v>61.984213869999998</v>
      </c>
      <c r="G53" s="4">
        <v>65.233573210000003</v>
      </c>
      <c r="H53" s="4">
        <v>68.32773856</v>
      </c>
      <c r="I53" s="4">
        <v>71.441988080000002</v>
      </c>
      <c r="J53" s="4">
        <v>74.738668849999996</v>
      </c>
      <c r="K53" s="4">
        <v>78.041040050000007</v>
      </c>
      <c r="L53" s="4">
        <v>81.363557420000006</v>
      </c>
      <c r="M53" s="4">
        <v>84.701150720000001</v>
      </c>
      <c r="N53" s="4">
        <v>88.055109160000001</v>
      </c>
      <c r="O53" s="4">
        <v>91.427532760000005</v>
      </c>
      <c r="P53" s="4">
        <v>94.825854559999996</v>
      </c>
      <c r="Q53" s="4">
        <v>98.250252180000004</v>
      </c>
      <c r="R53" s="4">
        <v>101.69561296000001</v>
      </c>
      <c r="S53" s="4">
        <v>105.17400935000001</v>
      </c>
      <c r="T53" s="4">
        <v>108.68335877</v>
      </c>
      <c r="U53" s="4">
        <v>112.239251</v>
      </c>
      <c r="V53" s="4">
        <v>115.81574485</v>
      </c>
      <c r="W53" s="4">
        <v>119.4275888</v>
      </c>
      <c r="X53" s="4">
        <v>123.07737921</v>
      </c>
      <c r="Y53" s="4">
        <v>126.76883089</v>
      </c>
      <c r="Z53" s="4">
        <v>130.50222188000001</v>
      </c>
      <c r="AA53" s="4">
        <v>134.28007846</v>
      </c>
      <c r="AB53" s="4">
        <v>138.1047222</v>
      </c>
      <c r="AC53" s="4">
        <v>141.97641554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6058.55401188</v>
      </c>
      <c r="C54" s="4">
        <v>6218.7152485300003</v>
      </c>
      <c r="D54" s="4">
        <v>6423.8172681100004</v>
      </c>
      <c r="E54" s="4">
        <v>6639.5285037100002</v>
      </c>
      <c r="F54" s="4">
        <v>6883.8217502099997</v>
      </c>
      <c r="G54" s="4">
        <v>7135.9647133600001</v>
      </c>
      <c r="H54" s="4">
        <v>7394.0788236799999</v>
      </c>
      <c r="I54" s="4">
        <v>7661.5153955400001</v>
      </c>
      <c r="J54" s="4">
        <v>7951.0710568799996</v>
      </c>
      <c r="K54" s="4">
        <v>8243.4592388000001</v>
      </c>
      <c r="L54" s="4">
        <v>8539.9986997100004</v>
      </c>
      <c r="M54" s="4">
        <v>8839.7099169499998</v>
      </c>
      <c r="N54" s="4">
        <v>9146.5990181399993</v>
      </c>
      <c r="O54" s="4">
        <v>9458.1415449100004</v>
      </c>
      <c r="P54" s="4">
        <v>9773.3906005699992</v>
      </c>
      <c r="Q54" s="4">
        <v>10092.24427207</v>
      </c>
      <c r="R54" s="4">
        <v>10414.33070149</v>
      </c>
      <c r="S54" s="4">
        <v>10740.771451889999</v>
      </c>
      <c r="T54" s="4">
        <v>11071.22851295</v>
      </c>
      <c r="U54" s="4">
        <v>11405.86923038</v>
      </c>
      <c r="V54" s="4">
        <v>11744.50552887</v>
      </c>
      <c r="W54" s="4">
        <v>12087.68024958</v>
      </c>
      <c r="X54" s="4">
        <v>12435.29967667</v>
      </c>
      <c r="Y54" s="4">
        <v>12787.761245170001</v>
      </c>
      <c r="Z54" s="4">
        <v>13145.063252280001</v>
      </c>
      <c r="AA54" s="4">
        <v>13507.39127606</v>
      </c>
      <c r="AB54" s="4">
        <v>13874.92793853</v>
      </c>
      <c r="AC54" s="4">
        <v>14247.683979130001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2442.4968984799998</v>
      </c>
      <c r="C55" s="4">
        <v>2605.0033652500001</v>
      </c>
      <c r="D55" s="4">
        <v>2766.3415485099999</v>
      </c>
      <c r="E55" s="4">
        <v>2924.8782333300001</v>
      </c>
      <c r="F55" s="4">
        <v>3086.5608537100002</v>
      </c>
      <c r="G55" s="4">
        <v>3248.3656864700001</v>
      </c>
      <c r="H55" s="4">
        <v>3402.4424914699998</v>
      </c>
      <c r="I55" s="4">
        <v>3557.51940633</v>
      </c>
      <c r="J55" s="4">
        <v>3721.68065308</v>
      </c>
      <c r="K55" s="4">
        <v>3886.1252598599999</v>
      </c>
      <c r="L55" s="4">
        <v>4051.57306354</v>
      </c>
      <c r="M55" s="4">
        <v>4217.7715869699996</v>
      </c>
      <c r="N55" s="4">
        <v>4384.7850274700004</v>
      </c>
      <c r="O55" s="4">
        <v>4552.7179579800004</v>
      </c>
      <c r="P55" s="4">
        <v>4721.9405126800002</v>
      </c>
      <c r="Q55" s="4">
        <v>4892.4615369599996</v>
      </c>
      <c r="R55" s="4">
        <v>5064.0264414800004</v>
      </c>
      <c r="S55" s="4">
        <v>5237.2363842100003</v>
      </c>
      <c r="T55" s="4">
        <v>5411.9876610700003</v>
      </c>
      <c r="U55" s="4">
        <v>5589.0565804199996</v>
      </c>
      <c r="V55" s="4">
        <v>5767.1513759899999</v>
      </c>
      <c r="W55" s="4">
        <v>5947.0064625599998</v>
      </c>
      <c r="X55" s="4">
        <v>6128.7511279199998</v>
      </c>
      <c r="Y55" s="4">
        <v>6312.5703545699998</v>
      </c>
      <c r="Z55" s="4">
        <v>6498.4779876900002</v>
      </c>
      <c r="AA55" s="4">
        <v>6686.59982537</v>
      </c>
      <c r="AB55" s="4">
        <v>6877.0514730300001</v>
      </c>
      <c r="AC55" s="4">
        <v>7069.8459984299998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1.0692037000000001</v>
      </c>
      <c r="E56" s="4">
        <v>1.0760223099999999</v>
      </c>
      <c r="F56" s="4">
        <v>1.07664574</v>
      </c>
      <c r="G56" s="4">
        <v>1.0799935000000001</v>
      </c>
      <c r="H56" s="4">
        <v>1.0798211900000001</v>
      </c>
      <c r="I56" s="4">
        <v>1.0793446600000001</v>
      </c>
      <c r="J56" s="4">
        <v>1.07934273</v>
      </c>
      <c r="K56" s="4">
        <v>1.08103492</v>
      </c>
      <c r="L56" s="4">
        <v>1.0799723299999999</v>
      </c>
      <c r="M56" s="4">
        <v>1.0791382300000001</v>
      </c>
      <c r="N56" s="4">
        <v>1.0782239499999999</v>
      </c>
      <c r="O56" s="4">
        <v>1.07783031</v>
      </c>
      <c r="P56" s="4">
        <v>1.0771469</v>
      </c>
      <c r="Q56" s="4">
        <v>1.0763864299999999</v>
      </c>
      <c r="R56" s="4">
        <v>1.0756507</v>
      </c>
      <c r="S56" s="4">
        <v>1.0749106799999999</v>
      </c>
      <c r="T56" s="4">
        <v>1.07431806</v>
      </c>
      <c r="U56" s="4">
        <v>1.07371521</v>
      </c>
      <c r="V56" s="4">
        <v>1.0731522499999999</v>
      </c>
      <c r="W56" s="4">
        <v>1.07259339</v>
      </c>
      <c r="X56" s="4">
        <v>1.0721041899999999</v>
      </c>
      <c r="Y56" s="4">
        <v>1.07162308</v>
      </c>
      <c r="Z56" s="4">
        <v>1.0711912800000001</v>
      </c>
      <c r="AA56" s="4">
        <v>1.0707718100000001</v>
      </c>
      <c r="AB56" s="4">
        <v>1.0703789699999999</v>
      </c>
      <c r="AC56" s="4">
        <v>1.07001046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1.0692037000000001</v>
      </c>
      <c r="D57" s="4">
        <v>1.0760223099999999</v>
      </c>
      <c r="E57" s="4">
        <v>1.07664574</v>
      </c>
      <c r="F57" s="4">
        <v>1.0799935000000001</v>
      </c>
      <c r="G57" s="4">
        <v>1.0798211900000001</v>
      </c>
      <c r="H57" s="4">
        <v>1.0793446600000001</v>
      </c>
      <c r="I57" s="4">
        <v>1.07934273</v>
      </c>
      <c r="J57" s="4">
        <v>1.08103492</v>
      </c>
      <c r="K57" s="4">
        <v>1.0799723299999999</v>
      </c>
      <c r="L57" s="4">
        <v>1.0791382300000001</v>
      </c>
      <c r="M57" s="4">
        <v>1.0782239499999999</v>
      </c>
      <c r="N57" s="4">
        <v>1.07783031</v>
      </c>
      <c r="O57" s="4">
        <v>1.0771469</v>
      </c>
      <c r="P57" s="4">
        <v>1.0763864299999999</v>
      </c>
      <c r="Q57" s="4">
        <v>1.0756507</v>
      </c>
      <c r="R57" s="4">
        <v>1.0749106799999999</v>
      </c>
      <c r="S57" s="4">
        <v>1.07431806</v>
      </c>
      <c r="T57" s="4">
        <v>1.07371521</v>
      </c>
      <c r="U57" s="4">
        <v>1.0731522499999999</v>
      </c>
      <c r="V57" s="4">
        <v>1.07259339</v>
      </c>
      <c r="W57" s="4">
        <v>1.0721041899999999</v>
      </c>
      <c r="X57" s="4">
        <v>1.07162308</v>
      </c>
      <c r="Y57" s="4">
        <v>1.0711912800000001</v>
      </c>
      <c r="Z57" s="4">
        <v>1.0707718100000001</v>
      </c>
      <c r="AA57" s="4">
        <v>1.0703789699999999</v>
      </c>
      <c r="AB57" s="4">
        <v>1.07001046</v>
      </c>
      <c r="AC57" s="4">
        <v>1.0696515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1.1097453900000001</v>
      </c>
      <c r="D58" s="4">
        <v>1.10735732</v>
      </c>
      <c r="E58" s="4">
        <v>1.10487991</v>
      </c>
      <c r="F58" s="4">
        <v>1.10261502</v>
      </c>
      <c r="G58" s="4">
        <v>1.1003275299999999</v>
      </c>
      <c r="H58" s="4">
        <v>1.0982014499999999</v>
      </c>
      <c r="I58" s="4">
        <v>1.09641615</v>
      </c>
      <c r="J58" s="4">
        <v>1.09473924</v>
      </c>
      <c r="K58" s="4">
        <v>1.0929639799999999</v>
      </c>
      <c r="L58" s="4">
        <v>1.0913330000000001</v>
      </c>
      <c r="M58" s="4">
        <v>1.08982895</v>
      </c>
      <c r="N58" s="4">
        <v>1.0884425</v>
      </c>
      <c r="O58" s="4">
        <v>1.08715472</v>
      </c>
      <c r="P58" s="4">
        <v>1.0859634600000001</v>
      </c>
      <c r="Q58" s="4">
        <v>1.08486069</v>
      </c>
      <c r="R58" s="4">
        <v>1.0838395300000001</v>
      </c>
      <c r="S58" s="4">
        <v>1.08289689</v>
      </c>
      <c r="T58" s="4">
        <v>1.08201788</v>
      </c>
      <c r="U58" s="4">
        <v>1.0812009600000001</v>
      </c>
      <c r="V58" s="4">
        <v>1.08044162</v>
      </c>
      <c r="W58" s="4">
        <v>1.0797355799999999</v>
      </c>
      <c r="X58" s="4">
        <v>1.0790766899999999</v>
      </c>
      <c r="Y58" s="4">
        <v>1.0784625699999999</v>
      </c>
      <c r="Z58" s="4">
        <v>1.0778883100000001</v>
      </c>
      <c r="AA58" s="4">
        <v>1.0773520299999999</v>
      </c>
      <c r="AB58" s="4">
        <v>1.0768504699999999</v>
      </c>
      <c r="AC58" s="4">
        <v>1.07638122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1821</v>
      </c>
      <c r="C59" s="4">
        <v>1775.4749999999999</v>
      </c>
      <c r="D59" s="4">
        <v>1731.088125</v>
      </c>
      <c r="E59" s="4">
        <v>1687.8109296800001</v>
      </c>
      <c r="F59" s="4">
        <v>1645.6156564400001</v>
      </c>
      <c r="G59" s="4">
        <v>1604.4753064700001</v>
      </c>
      <c r="H59" s="4">
        <v>1564.3634238100001</v>
      </c>
      <c r="I59" s="4">
        <v>1525.2543382199999</v>
      </c>
      <c r="J59" s="4">
        <v>1487.1229797599999</v>
      </c>
      <c r="K59" s="4">
        <v>1449.9449052699999</v>
      </c>
      <c r="L59" s="4">
        <v>1413.6962826399999</v>
      </c>
      <c r="M59" s="4">
        <v>1378.3538755699999</v>
      </c>
      <c r="N59" s="4">
        <v>1343.89502868</v>
      </c>
      <c r="O59" s="4">
        <v>1310.2976529600001</v>
      </c>
      <c r="P59" s="4">
        <v>1277.5402116400001</v>
      </c>
      <c r="Q59" s="4">
        <v>1245.60219921</v>
      </c>
      <c r="R59" s="4">
        <v>1214.4621442299999</v>
      </c>
      <c r="S59" s="4">
        <v>1184.1005906299999</v>
      </c>
      <c r="T59" s="4">
        <v>1154.49807586</v>
      </c>
      <c r="U59" s="4">
        <v>1125.63562396</v>
      </c>
      <c r="V59" s="4">
        <v>1097.4947333600001</v>
      </c>
      <c r="W59" s="4">
        <v>1070.1201671700001</v>
      </c>
      <c r="X59" s="4">
        <v>1043.36716299</v>
      </c>
      <c r="Y59" s="4">
        <v>1017.28298391</v>
      </c>
      <c r="Z59" s="4">
        <v>991.85090932000003</v>
      </c>
      <c r="AA59" s="4">
        <v>967.05463657999996</v>
      </c>
      <c r="AB59" s="4">
        <v>942.87827067000001</v>
      </c>
      <c r="AC59" s="4">
        <v>919.31087553999998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5393197</v>
      </c>
      <c r="C60" s="4">
        <v>5257418.2141437996</v>
      </c>
      <c r="D60" s="4">
        <v>5125077.1684115501</v>
      </c>
      <c r="E60" s="4">
        <v>4996950.2623051004</v>
      </c>
      <c r="F60" s="4">
        <v>4872020.2793890201</v>
      </c>
      <c r="G60" s="4">
        <v>4750219.8951142598</v>
      </c>
      <c r="H60" s="4">
        <v>4631464.3671761099</v>
      </c>
      <c r="I60" s="4">
        <v>4515677.5294559104</v>
      </c>
      <c r="J60" s="4">
        <v>4388106.56079596</v>
      </c>
      <c r="K60" s="4">
        <v>4278403.8763294201</v>
      </c>
      <c r="L60" s="4">
        <v>4171443.7549606301</v>
      </c>
      <c r="M60" s="4">
        <v>4063863.7561114002</v>
      </c>
      <c r="N60" s="4">
        <v>3962267.0752937701</v>
      </c>
      <c r="O60" s="4">
        <v>3863209.9348504902</v>
      </c>
      <c r="P60" s="4">
        <v>3765641.53530226</v>
      </c>
      <c r="Q60" s="4">
        <v>3671501.9496689499</v>
      </c>
      <c r="R60" s="4">
        <v>3579665.5963549302</v>
      </c>
      <c r="S60" s="4">
        <v>3490173.83128655</v>
      </c>
      <c r="T60" s="4">
        <v>3402919.3192585702</v>
      </c>
      <c r="U60" s="4">
        <v>3317829.6526989401</v>
      </c>
      <c r="V60" s="4">
        <v>3234883.8689087499</v>
      </c>
      <c r="W60" s="4">
        <v>3154196.88252457</v>
      </c>
      <c r="X60" s="4">
        <v>3075334.0324888099</v>
      </c>
      <c r="Y60" s="4">
        <v>2998450.5948309698</v>
      </c>
      <c r="Z60" s="4">
        <v>2923489.3226949</v>
      </c>
      <c r="AA60" s="4">
        <v>2850392.40282305</v>
      </c>
      <c r="AB60" s="4">
        <v>2777436.4633794301</v>
      </c>
      <c r="AC60" s="4">
        <v>2708013.9890215001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5393197</v>
      </c>
      <c r="C61" s="4">
        <v>5257418.2141437996</v>
      </c>
      <c r="D61" s="4">
        <v>5125077.1684115501</v>
      </c>
      <c r="E61" s="4">
        <v>4996950.2623051004</v>
      </c>
      <c r="F61" s="4">
        <v>4872020.2793890201</v>
      </c>
      <c r="G61" s="4">
        <v>4750219.8951142598</v>
      </c>
      <c r="H61" s="4">
        <v>4631464.3671761099</v>
      </c>
      <c r="I61" s="4">
        <v>4515677.5294559104</v>
      </c>
      <c r="J61" s="4">
        <v>4388106.56079596</v>
      </c>
      <c r="K61" s="4">
        <v>4278403.8763294201</v>
      </c>
      <c r="L61" s="4">
        <v>4171443.7549606301</v>
      </c>
      <c r="M61" s="4">
        <v>4063863.7561114002</v>
      </c>
      <c r="N61" s="4">
        <v>3962267.0752937701</v>
      </c>
      <c r="O61" s="4">
        <v>3863209.9348504902</v>
      </c>
      <c r="P61" s="4">
        <v>3765641.53530226</v>
      </c>
      <c r="Q61" s="4">
        <v>3671501.9496689499</v>
      </c>
      <c r="R61" s="4">
        <v>3579665.5963549302</v>
      </c>
      <c r="S61" s="4">
        <v>3490173.83128655</v>
      </c>
      <c r="T61" s="4">
        <v>3402919.3192585702</v>
      </c>
      <c r="U61" s="4">
        <v>3317829.6526989401</v>
      </c>
      <c r="V61" s="4">
        <v>3234883.8689087499</v>
      </c>
      <c r="W61" s="4">
        <v>3154196.88252457</v>
      </c>
      <c r="X61" s="4">
        <v>3075334.0324888099</v>
      </c>
      <c r="Y61" s="4">
        <v>2998450.5948309698</v>
      </c>
      <c r="Z61" s="4">
        <v>2923489.3226949</v>
      </c>
      <c r="AA61" s="4">
        <v>2850392.40282305</v>
      </c>
      <c r="AB61" s="4">
        <v>2777436.4633794301</v>
      </c>
      <c r="AC61" s="4">
        <v>2708013.9890215001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1215.5348543099999</v>
      </c>
      <c r="C62" s="4">
        <v>1185.1243934700001</v>
      </c>
      <c r="D62" s="4">
        <v>1155.47520149</v>
      </c>
      <c r="E62" s="4">
        <v>1126.5883266599999</v>
      </c>
      <c r="F62" s="4">
        <v>1098.42347354</v>
      </c>
      <c r="G62" s="4">
        <v>1070.9629143699999</v>
      </c>
      <c r="H62" s="4">
        <v>1044.1888408</v>
      </c>
      <c r="I62" s="4">
        <v>1018.08411446</v>
      </c>
      <c r="J62" s="4">
        <v>992.29028376999997</v>
      </c>
      <c r="K62" s="4">
        <v>967.48302620000004</v>
      </c>
      <c r="L62" s="4">
        <v>943.29594997000004</v>
      </c>
      <c r="M62" s="4">
        <v>919.63686912000003</v>
      </c>
      <c r="N62" s="4">
        <v>896.64594536000004</v>
      </c>
      <c r="O62" s="4">
        <v>874.22978594000006</v>
      </c>
      <c r="P62" s="4">
        <v>852.35103713000001</v>
      </c>
      <c r="Q62" s="4">
        <v>831.04259003000004</v>
      </c>
      <c r="R62" s="4">
        <v>810.26538911</v>
      </c>
      <c r="S62" s="4">
        <v>790.00875146999999</v>
      </c>
      <c r="T62" s="4">
        <v>770.25852881000003</v>
      </c>
      <c r="U62" s="4">
        <v>751.00167720000002</v>
      </c>
      <c r="V62" s="4">
        <v>732.22663427999998</v>
      </c>
      <c r="W62" s="4">
        <v>713.96286875999999</v>
      </c>
      <c r="X62" s="4">
        <v>696.11361248000003</v>
      </c>
      <c r="Y62" s="4">
        <v>678.71077014000002</v>
      </c>
      <c r="Z62" s="4">
        <v>661.74300072000005</v>
      </c>
      <c r="AA62" s="4">
        <v>645.19920019000006</v>
      </c>
      <c r="AB62" s="4">
        <v>629.02973429999997</v>
      </c>
      <c r="AC62" s="4">
        <v>613.30703417999996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4.4224215400000002</v>
      </c>
      <c r="C64" s="4">
        <v>4.3110829400000004</v>
      </c>
      <c r="D64" s="4">
        <v>4.2025632799999997</v>
      </c>
      <c r="E64" s="4">
        <v>4.0974992200000004</v>
      </c>
      <c r="F64" s="4">
        <v>3.9950566300000001</v>
      </c>
      <c r="G64" s="4">
        <v>3.8951803100000002</v>
      </c>
      <c r="H64" s="4">
        <v>3.7978007800000002</v>
      </c>
      <c r="I64" s="4">
        <v>3.7028555700000001</v>
      </c>
      <c r="J64" s="4">
        <v>3.5982473800000001</v>
      </c>
      <c r="K64" s="4">
        <v>3.5082911800000001</v>
      </c>
      <c r="L64" s="4">
        <v>3.4205838800000001</v>
      </c>
      <c r="M64" s="4">
        <v>3.3323682799999998</v>
      </c>
      <c r="N64" s="4">
        <v>3.2490589999999999</v>
      </c>
      <c r="O64" s="4">
        <v>3.1678321500000002</v>
      </c>
      <c r="P64" s="4">
        <v>3.0878260599999998</v>
      </c>
      <c r="Q64" s="4">
        <v>3.0106316</v>
      </c>
      <c r="R64" s="4">
        <v>2.9353257899999998</v>
      </c>
      <c r="S64" s="4">
        <v>2.8619425399999998</v>
      </c>
      <c r="T64" s="4">
        <v>2.7903938400000001</v>
      </c>
      <c r="U64" s="4">
        <v>2.7206203200000001</v>
      </c>
      <c r="V64" s="4">
        <v>2.6526047699999999</v>
      </c>
      <c r="W64" s="4">
        <v>2.5864414400000002</v>
      </c>
      <c r="X64" s="4">
        <v>2.5217739099999998</v>
      </c>
      <c r="Y64" s="4">
        <v>2.4587294900000001</v>
      </c>
      <c r="Z64" s="4">
        <v>2.3972612400000002</v>
      </c>
      <c r="AA64" s="4">
        <v>2.33732177</v>
      </c>
      <c r="AB64" s="4">
        <v>2.2774979000000002</v>
      </c>
      <c r="AC64" s="4">
        <v>2.2205714699999999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1089.9812281500001</v>
      </c>
      <c r="C65" s="4">
        <v>1062.7316974400001</v>
      </c>
      <c r="D65" s="4">
        <v>1036.1634050099999</v>
      </c>
      <c r="E65" s="4">
        <v>1010.25932455</v>
      </c>
      <c r="F65" s="4">
        <v>985.00284144</v>
      </c>
      <c r="G65" s="4">
        <v>960.37779521000004</v>
      </c>
      <c r="H65" s="4">
        <v>936.36835033</v>
      </c>
      <c r="I65" s="4">
        <v>912.95914157000004</v>
      </c>
      <c r="J65" s="4">
        <v>890.13516302999994</v>
      </c>
      <c r="K65" s="4">
        <v>867.88178396000001</v>
      </c>
      <c r="L65" s="4">
        <v>846.18473935999998</v>
      </c>
      <c r="M65" s="4">
        <v>825.03012087000002</v>
      </c>
      <c r="N65" s="4">
        <v>804.40436784999997</v>
      </c>
      <c r="O65" s="4">
        <v>784.29425865999997</v>
      </c>
      <c r="P65" s="4">
        <v>764.68690218999996</v>
      </c>
      <c r="Q65" s="4">
        <v>745.57002464000004</v>
      </c>
      <c r="R65" s="4">
        <v>726.93077402999995</v>
      </c>
      <c r="S65" s="4">
        <v>708.75750468000001</v>
      </c>
      <c r="T65" s="4">
        <v>691.03856705999999</v>
      </c>
      <c r="U65" s="4">
        <v>673.76260288000003</v>
      </c>
      <c r="V65" s="4">
        <v>656.91853780999998</v>
      </c>
      <c r="W65" s="4">
        <v>640.53316532999997</v>
      </c>
      <c r="X65" s="4">
        <v>624.51983619999999</v>
      </c>
      <c r="Y65" s="4">
        <v>608.90684028999999</v>
      </c>
      <c r="Z65" s="4">
        <v>593.68416929</v>
      </c>
      <c r="AA65" s="4">
        <v>578.84206505999998</v>
      </c>
      <c r="AB65" s="4">
        <v>564.37101342999995</v>
      </c>
      <c r="AC65" s="4">
        <v>550.26446852000004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125.55362615999999</v>
      </c>
      <c r="C66" s="4">
        <v>122.39269603</v>
      </c>
      <c r="D66" s="4">
        <v>119.31179648</v>
      </c>
      <c r="E66" s="4">
        <v>116.32900211</v>
      </c>
      <c r="F66" s="4">
        <v>113.42063210000001</v>
      </c>
      <c r="G66" s="4">
        <v>110.58511916</v>
      </c>
      <c r="H66" s="4">
        <v>107.82049047</v>
      </c>
      <c r="I66" s="4">
        <v>105.12497289</v>
      </c>
      <c r="J66" s="4">
        <v>102.15512074</v>
      </c>
      <c r="K66" s="4">
        <v>99.601242240000005</v>
      </c>
      <c r="L66" s="4">
        <v>97.111210619999994</v>
      </c>
      <c r="M66" s="4">
        <v>94.606748240000002</v>
      </c>
      <c r="N66" s="4">
        <v>92.241577509999999</v>
      </c>
      <c r="O66" s="4">
        <v>89.935527280000002</v>
      </c>
      <c r="P66" s="4">
        <v>87.664134939999997</v>
      </c>
      <c r="Q66" s="4">
        <v>85.47256539</v>
      </c>
      <c r="R66" s="4">
        <v>83.334615080000006</v>
      </c>
      <c r="S66" s="4">
        <v>81.251246789999996</v>
      </c>
      <c r="T66" s="4">
        <v>79.219961749999996</v>
      </c>
      <c r="U66" s="4">
        <v>77.239074310000007</v>
      </c>
      <c r="V66" s="4">
        <v>75.308096469999995</v>
      </c>
      <c r="W66" s="4">
        <v>73.429703430000004</v>
      </c>
      <c r="X66" s="4">
        <v>71.59377628</v>
      </c>
      <c r="Y66" s="4">
        <v>69.803929850000003</v>
      </c>
      <c r="Z66" s="4">
        <v>68.058831429999998</v>
      </c>
      <c r="AA66" s="4">
        <v>66.357135139999997</v>
      </c>
      <c r="AB66" s="4">
        <v>64.658720869999996</v>
      </c>
      <c r="AC66" s="4">
        <v>63.042565660000001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0.99981955</v>
      </c>
      <c r="E67" s="4">
        <v>0.99982333000000001</v>
      </c>
      <c r="F67" s="4">
        <v>1</v>
      </c>
      <c r="G67" s="4">
        <v>0.99999872000000001</v>
      </c>
      <c r="H67" s="4">
        <v>1.00000003</v>
      </c>
      <c r="I67" s="4">
        <v>0.99999998999999995</v>
      </c>
      <c r="J67" s="4">
        <v>0.99999994999999997</v>
      </c>
      <c r="K67" s="4">
        <v>0.99666597000000001</v>
      </c>
      <c r="L67" s="4">
        <v>1</v>
      </c>
      <c r="M67" s="4">
        <v>0.99999998999999995</v>
      </c>
      <c r="N67" s="4">
        <v>0.99919011999999996</v>
      </c>
      <c r="O67" s="4">
        <v>0.99999998000000001</v>
      </c>
      <c r="P67" s="4">
        <v>0.99999987999999995</v>
      </c>
      <c r="Q67" s="4">
        <v>0.99973765999999997</v>
      </c>
      <c r="R67" s="4">
        <v>1.0000004</v>
      </c>
      <c r="S67" s="4">
        <v>0.99998637000000001</v>
      </c>
      <c r="T67" s="4">
        <v>0.99999996000000002</v>
      </c>
      <c r="U67" s="4">
        <v>0.99999994999999997</v>
      </c>
      <c r="V67" s="4">
        <v>0.99999497000000004</v>
      </c>
      <c r="W67" s="4">
        <v>0.99999998999999995</v>
      </c>
      <c r="X67" s="4">
        <v>1.0000586899999999</v>
      </c>
      <c r="Y67" s="4">
        <v>0.99999742000000003</v>
      </c>
      <c r="Z67" s="4">
        <v>0.99999996999999996</v>
      </c>
      <c r="AA67" s="4">
        <v>1</v>
      </c>
      <c r="AB67" s="4">
        <v>0.99999660000000001</v>
      </c>
      <c r="AC67" s="4">
        <v>0.99938969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0.99981955</v>
      </c>
      <c r="D68" s="4">
        <v>0.99982333000000001</v>
      </c>
      <c r="E68" s="4">
        <v>1</v>
      </c>
      <c r="F68" s="4">
        <v>0.99999872000000001</v>
      </c>
      <c r="G68" s="4">
        <v>1.00000003</v>
      </c>
      <c r="H68" s="4">
        <v>0.99999998999999995</v>
      </c>
      <c r="I68" s="4">
        <v>0.99999994999999997</v>
      </c>
      <c r="J68" s="4">
        <v>0.99666597000000001</v>
      </c>
      <c r="K68" s="4">
        <v>1</v>
      </c>
      <c r="L68" s="4">
        <v>0.99999998999999995</v>
      </c>
      <c r="M68" s="4">
        <v>0.99919011999999996</v>
      </c>
      <c r="N68" s="4">
        <v>0.99999998000000001</v>
      </c>
      <c r="O68" s="4">
        <v>0.99999987999999995</v>
      </c>
      <c r="P68" s="4">
        <v>0.99973765999999997</v>
      </c>
      <c r="Q68" s="4">
        <v>1.0000004</v>
      </c>
      <c r="R68" s="4">
        <v>0.99998637000000001</v>
      </c>
      <c r="S68" s="4">
        <v>0.99999996000000002</v>
      </c>
      <c r="T68" s="4">
        <v>0.99999994999999997</v>
      </c>
      <c r="U68" s="4">
        <v>0.99999497000000004</v>
      </c>
      <c r="V68" s="4">
        <v>0.99999998999999995</v>
      </c>
      <c r="W68" s="4">
        <v>1.0000586899999999</v>
      </c>
      <c r="X68" s="4">
        <v>0.99999742000000003</v>
      </c>
      <c r="Y68" s="4">
        <v>0.99999996999999996</v>
      </c>
      <c r="Z68" s="4">
        <v>1</v>
      </c>
      <c r="AA68" s="4">
        <v>0.99999660000000001</v>
      </c>
      <c r="AB68" s="4">
        <v>0.99938969</v>
      </c>
      <c r="AC68" s="4">
        <v>1.0000049600000001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4.7978356499999997</v>
      </c>
      <c r="D69" s="4">
        <v>4.8913037900000003</v>
      </c>
      <c r="E69" s="4">
        <v>5.0052059199999999</v>
      </c>
      <c r="F69" s="4">
        <v>5.1319166799999998</v>
      </c>
      <c r="G69" s="4">
        <v>5.2714539299999998</v>
      </c>
      <c r="H69" s="4">
        <v>5.4205434199999996</v>
      </c>
      <c r="I69" s="4">
        <v>5.5898659300000002</v>
      </c>
      <c r="J69" s="4">
        <v>5.7699926000000001</v>
      </c>
      <c r="K69" s="4">
        <v>5.9558179500000001</v>
      </c>
      <c r="L69" s="4">
        <v>6.1512166600000002</v>
      </c>
      <c r="M69" s="4">
        <v>6.3571458300000003</v>
      </c>
      <c r="N69" s="4">
        <v>6.57360553</v>
      </c>
      <c r="O69" s="4">
        <v>6.8028602600000001</v>
      </c>
      <c r="P69" s="4">
        <v>7.0443626500000001</v>
      </c>
      <c r="Q69" s="4">
        <v>7.2980406200000001</v>
      </c>
      <c r="R69" s="4">
        <v>7.5644010599999998</v>
      </c>
      <c r="S69" s="4">
        <v>7.8441471399999996</v>
      </c>
      <c r="T69" s="4">
        <v>8.1376338199999996</v>
      </c>
      <c r="U69" s="4">
        <v>8.44561955</v>
      </c>
      <c r="V69" s="4">
        <v>8.7688721699999999</v>
      </c>
      <c r="W69" s="4">
        <v>9.1079267099999992</v>
      </c>
      <c r="X69" s="4">
        <v>9.4630324100000003</v>
      </c>
      <c r="Y69" s="4">
        <v>9.8359441299999997</v>
      </c>
      <c r="Z69" s="4">
        <v>10.22694254</v>
      </c>
      <c r="AA69" s="4">
        <v>10.63694031</v>
      </c>
      <c r="AB69" s="4">
        <v>11.06676777</v>
      </c>
      <c r="AC69" s="4">
        <v>11.51739297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492.31946348999998</v>
      </c>
      <c r="D70" s="4">
        <v>938.77963420000003</v>
      </c>
      <c r="E70" s="4">
        <v>1345.87059327</v>
      </c>
      <c r="F70" s="4">
        <v>1724.7159677300001</v>
      </c>
      <c r="G70" s="4">
        <v>2066.2333282300001</v>
      </c>
      <c r="H70" s="4">
        <v>2380.9059529699998</v>
      </c>
      <c r="I70" s="4">
        <v>2672.8456605299998</v>
      </c>
      <c r="J70" s="4">
        <v>2946.0187259999998</v>
      </c>
      <c r="K70" s="4">
        <v>3200.8504942700001</v>
      </c>
      <c r="L70" s="4">
        <v>3437.95856796</v>
      </c>
      <c r="M70" s="4">
        <v>3660.6950041499999</v>
      </c>
      <c r="N70" s="4">
        <v>3871.5786734899998</v>
      </c>
      <c r="O70" s="4">
        <v>4070.3203871999999</v>
      </c>
      <c r="P70" s="4">
        <v>4259.3760935</v>
      </c>
      <c r="Q70" s="4">
        <v>4440.0958896599996</v>
      </c>
      <c r="R70" s="4">
        <v>4613.8359561799998</v>
      </c>
      <c r="S70" s="4">
        <v>4780.8207340600002</v>
      </c>
      <c r="T70" s="4">
        <v>4942.5392967500002</v>
      </c>
      <c r="U70" s="4">
        <v>5100.8032374499999</v>
      </c>
      <c r="V70" s="4">
        <v>5254.5759159500003</v>
      </c>
      <c r="W70" s="4">
        <v>5404.4004538400004</v>
      </c>
      <c r="X70" s="4">
        <v>5552.4758436399998</v>
      </c>
      <c r="Y70" s="4">
        <v>5698.5998287599996</v>
      </c>
      <c r="Z70" s="4">
        <v>5842.4319720499998</v>
      </c>
      <c r="AA70" s="4">
        <v>5985.2185940700001</v>
      </c>
      <c r="AB70" s="4">
        <v>6127.4720055799999</v>
      </c>
      <c r="AC70" s="4">
        <v>6269.6096947799997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132.58005653999999</v>
      </c>
      <c r="D71" s="4">
        <v>289.26927461000002</v>
      </c>
      <c r="E71" s="4">
        <v>604.85058942000001</v>
      </c>
      <c r="F71" s="4">
        <v>864.44504500999994</v>
      </c>
      <c r="G71" s="4">
        <v>1112.6948935</v>
      </c>
      <c r="H71" s="4">
        <v>1236.1047898899999</v>
      </c>
      <c r="I71" s="4">
        <v>1326.2749302</v>
      </c>
      <c r="J71" s="4">
        <v>1394.28157698</v>
      </c>
      <c r="K71" s="4">
        <v>1470.6892263100001</v>
      </c>
      <c r="L71" s="4">
        <v>1567.64234005</v>
      </c>
      <c r="M71" s="4">
        <v>1653.77387985</v>
      </c>
      <c r="N71" s="4">
        <v>1700.52937776</v>
      </c>
      <c r="O71" s="4">
        <v>1729.1761391099999</v>
      </c>
      <c r="P71" s="4">
        <v>1751.58301633</v>
      </c>
      <c r="Q71" s="4">
        <v>1768.9004766800001</v>
      </c>
      <c r="R71" s="4">
        <v>1781.87444781</v>
      </c>
      <c r="S71" s="4">
        <v>1810.8372344100001</v>
      </c>
      <c r="T71" s="4">
        <v>1862.2180756499999</v>
      </c>
      <c r="U71" s="4">
        <v>1912.08300882</v>
      </c>
      <c r="V71" s="4">
        <v>1970.16906354</v>
      </c>
      <c r="W71" s="4">
        <v>2025.59812579</v>
      </c>
      <c r="X71" s="4">
        <v>2078.8895888299999</v>
      </c>
      <c r="Y71" s="4">
        <v>2129.9265564500001</v>
      </c>
      <c r="Z71" s="4">
        <v>2178.55596023</v>
      </c>
      <c r="AA71" s="4">
        <v>2225.4022050600001</v>
      </c>
      <c r="AB71" s="4">
        <v>2278.6110552</v>
      </c>
      <c r="AC71" s="4">
        <v>2332.0015864699999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132.58005653999999</v>
      </c>
      <c r="D72" s="4">
        <v>289.26927461000002</v>
      </c>
      <c r="E72" s="4">
        <v>604.85058942000001</v>
      </c>
      <c r="F72" s="4">
        <v>864.44504500999994</v>
      </c>
      <c r="G72" s="4">
        <v>1112.6948935</v>
      </c>
      <c r="H72" s="4">
        <v>1236.1047898899999</v>
      </c>
      <c r="I72" s="4">
        <v>1326.2749302</v>
      </c>
      <c r="J72" s="4">
        <v>1394.28157698</v>
      </c>
      <c r="K72" s="4">
        <v>1470.6892263100001</v>
      </c>
      <c r="L72" s="4">
        <v>1567.64234005</v>
      </c>
      <c r="M72" s="4">
        <v>1653.77387985</v>
      </c>
      <c r="N72" s="4">
        <v>1700.52937776</v>
      </c>
      <c r="O72" s="4">
        <v>1729.1761391099999</v>
      </c>
      <c r="P72" s="4">
        <v>1751.58301633</v>
      </c>
      <c r="Q72" s="4">
        <v>1768.9004766800001</v>
      </c>
      <c r="R72" s="4">
        <v>1781.87444781</v>
      </c>
      <c r="S72" s="4">
        <v>1810.8372344100001</v>
      </c>
      <c r="T72" s="4">
        <v>1862.2180756499999</v>
      </c>
      <c r="U72" s="4">
        <v>1912.08300882</v>
      </c>
      <c r="V72" s="4">
        <v>1970.16906354</v>
      </c>
      <c r="W72" s="4">
        <v>2025.59812579</v>
      </c>
      <c r="X72" s="4">
        <v>2078.8895888299999</v>
      </c>
      <c r="Y72" s="4">
        <v>2129.9265564500001</v>
      </c>
      <c r="Z72" s="4">
        <v>2178.55596023</v>
      </c>
      <c r="AA72" s="4">
        <v>2225.4022050600001</v>
      </c>
      <c r="AB72" s="4">
        <v>2278.6110552</v>
      </c>
      <c r="AC72" s="4">
        <v>2332.0015864699999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130.74536455000001</v>
      </c>
      <c r="D73" s="4">
        <v>249.31237087</v>
      </c>
      <c r="E73" s="4">
        <v>357.42642282000003</v>
      </c>
      <c r="F73" s="4">
        <v>458.03862382</v>
      </c>
      <c r="G73" s="4">
        <v>548.73759992999999</v>
      </c>
      <c r="H73" s="4">
        <v>632.30579546000001</v>
      </c>
      <c r="I73" s="4">
        <v>709.83643284000004</v>
      </c>
      <c r="J73" s="4">
        <v>782.38297426999998</v>
      </c>
      <c r="K73" s="4">
        <v>850.05879792999997</v>
      </c>
      <c r="L73" s="4">
        <v>913.02808561999996</v>
      </c>
      <c r="M73" s="4">
        <v>972.18059933999996</v>
      </c>
      <c r="N73" s="4">
        <v>1028.1848734800001</v>
      </c>
      <c r="O73" s="4">
        <v>1080.9644020400001</v>
      </c>
      <c r="P73" s="4">
        <v>1131.1715659500001</v>
      </c>
      <c r="Q73" s="4">
        <v>1179.1649215899999</v>
      </c>
      <c r="R73" s="4">
        <v>1225.3046353100001</v>
      </c>
      <c r="S73" s="4">
        <v>1269.6505910799999</v>
      </c>
      <c r="T73" s="4">
        <v>1312.5983254</v>
      </c>
      <c r="U73" s="4">
        <v>1354.6286071</v>
      </c>
      <c r="V73" s="4">
        <v>1395.4662733800001</v>
      </c>
      <c r="W73" s="4">
        <v>1435.2554093399999</v>
      </c>
      <c r="X73" s="4">
        <v>1474.58000079</v>
      </c>
      <c r="Y73" s="4">
        <v>1513.3863335599999</v>
      </c>
      <c r="Z73" s="4">
        <v>1551.5839968400001</v>
      </c>
      <c r="AA73" s="4">
        <v>1589.50398019</v>
      </c>
      <c r="AB73" s="4">
        <v>1627.28244832</v>
      </c>
      <c r="AC73" s="4">
        <v>1665.0301869800001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1.4749999999999999E-5</v>
      </c>
      <c r="D75" s="4">
        <v>3.218E-5</v>
      </c>
      <c r="E75" s="4">
        <v>6.7290000000000001E-5</v>
      </c>
      <c r="F75" s="4">
        <v>9.6169999999999996E-5</v>
      </c>
      <c r="G75" s="4">
        <v>1.2379000000000001E-4</v>
      </c>
      <c r="H75" s="4">
        <v>1.3752E-4</v>
      </c>
      <c r="I75" s="4">
        <v>1.4755000000000001E-4</v>
      </c>
      <c r="J75" s="4">
        <v>1.5511E-4</v>
      </c>
      <c r="K75" s="4">
        <v>1.6360999999999999E-4</v>
      </c>
      <c r="L75" s="4">
        <v>1.7440000000000001E-4</v>
      </c>
      <c r="M75" s="4">
        <v>1.8398000000000001E-4</v>
      </c>
      <c r="N75" s="4">
        <v>1.8918E-4</v>
      </c>
      <c r="O75" s="4">
        <v>1.9237E-4</v>
      </c>
      <c r="P75" s="4">
        <v>1.9485999999999999E-4</v>
      </c>
      <c r="Q75" s="4">
        <v>1.9678999999999999E-4</v>
      </c>
      <c r="R75" s="4">
        <v>1.9823E-4</v>
      </c>
      <c r="S75" s="4">
        <v>2.0146000000000001E-4</v>
      </c>
      <c r="T75" s="4">
        <v>2.0717000000000001E-4</v>
      </c>
      <c r="U75" s="4">
        <v>2.1272000000000001E-4</v>
      </c>
      <c r="V75" s="4">
        <v>2.1918E-4</v>
      </c>
      <c r="W75" s="4">
        <v>2.2535E-4</v>
      </c>
      <c r="X75" s="4">
        <v>2.3127999999999999E-4</v>
      </c>
      <c r="Y75" s="4">
        <v>2.3695000000000001E-4</v>
      </c>
      <c r="Z75" s="4">
        <v>2.4236E-4</v>
      </c>
      <c r="AA75" s="4">
        <v>2.4758000000000001E-4</v>
      </c>
      <c r="AB75" s="4">
        <v>2.5349999999999998E-4</v>
      </c>
      <c r="AC75" s="4">
        <v>2.5944E-4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130.74353891999999</v>
      </c>
      <c r="D76" s="4">
        <v>249.30838763</v>
      </c>
      <c r="E76" s="4">
        <v>357.41809403000002</v>
      </c>
      <c r="F76" s="4">
        <v>458.02672041</v>
      </c>
      <c r="G76" s="4">
        <v>548.72227812000006</v>
      </c>
      <c r="H76" s="4">
        <v>632.28877428999999</v>
      </c>
      <c r="I76" s="4">
        <v>709.81817004000004</v>
      </c>
      <c r="J76" s="4">
        <v>782.36377501000004</v>
      </c>
      <c r="K76" s="4">
        <v>850.03854653999997</v>
      </c>
      <c r="L76" s="4">
        <v>913.00649917999999</v>
      </c>
      <c r="M76" s="4">
        <v>972.15782688000002</v>
      </c>
      <c r="N76" s="4">
        <v>1028.16145719</v>
      </c>
      <c r="O76" s="4">
        <v>1080.9405912899999</v>
      </c>
      <c r="P76" s="4">
        <v>1131.1474466499999</v>
      </c>
      <c r="Q76" s="4">
        <v>1179.14056383</v>
      </c>
      <c r="R76" s="4">
        <v>1225.2800989</v>
      </c>
      <c r="S76" s="4">
        <v>1269.6256558499999</v>
      </c>
      <c r="T76" s="4">
        <v>1312.5726826499999</v>
      </c>
      <c r="U76" s="4">
        <v>1354.6022777200001</v>
      </c>
      <c r="V76" s="4">
        <v>1395.4391441600001</v>
      </c>
      <c r="W76" s="4">
        <v>1435.2275168599999</v>
      </c>
      <c r="X76" s="4">
        <v>1474.55137448</v>
      </c>
      <c r="Y76" s="4">
        <v>1513.35700447</v>
      </c>
      <c r="Z76" s="4">
        <v>1551.5539981300001</v>
      </c>
      <c r="AA76" s="4">
        <v>1589.4733364000001</v>
      </c>
      <c r="AB76" s="4">
        <v>1627.2510718399999</v>
      </c>
      <c r="AC76" s="4">
        <v>1664.99807532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1.82563E-3</v>
      </c>
      <c r="D77" s="4">
        <v>3.9832399999999999E-3</v>
      </c>
      <c r="E77" s="4">
        <v>8.3287900000000008E-3</v>
      </c>
      <c r="F77" s="4">
        <v>1.190341E-2</v>
      </c>
      <c r="G77" s="4">
        <v>1.532181E-2</v>
      </c>
      <c r="H77" s="4">
        <v>1.702116E-2</v>
      </c>
      <c r="I77" s="4">
        <v>1.8262810000000001E-2</v>
      </c>
      <c r="J77" s="4">
        <v>1.9199259999999999E-2</v>
      </c>
      <c r="K77" s="4">
        <v>2.0251390000000001E-2</v>
      </c>
      <c r="L77" s="4">
        <v>2.1586439999999998E-2</v>
      </c>
      <c r="M77" s="4">
        <v>2.277247E-2</v>
      </c>
      <c r="N77" s="4">
        <v>2.3416289999999999E-2</v>
      </c>
      <c r="O77" s="4">
        <v>2.381076E-2</v>
      </c>
      <c r="P77" s="4">
        <v>2.41193E-2</v>
      </c>
      <c r="Q77" s="4">
        <v>2.4357759999999999E-2</v>
      </c>
      <c r="R77" s="4">
        <v>2.4536410000000002E-2</v>
      </c>
      <c r="S77" s="4">
        <v>2.4935229999999999E-2</v>
      </c>
      <c r="T77" s="4">
        <v>2.5642740000000001E-2</v>
      </c>
      <c r="U77" s="4">
        <v>2.6329379999999999E-2</v>
      </c>
      <c r="V77" s="4">
        <v>2.7129230000000001E-2</v>
      </c>
      <c r="W77" s="4">
        <v>2.7892489999999999E-2</v>
      </c>
      <c r="X77" s="4">
        <v>2.8626309999999999E-2</v>
      </c>
      <c r="Y77" s="4">
        <v>2.9329089999999999E-2</v>
      </c>
      <c r="Z77" s="4">
        <v>2.999872E-2</v>
      </c>
      <c r="AA77" s="4">
        <v>3.0643790000000001E-2</v>
      </c>
      <c r="AB77" s="4">
        <v>3.1376469999999997E-2</v>
      </c>
      <c r="AC77" s="4">
        <v>3.211166E-2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1.0000189100000001</v>
      </c>
      <c r="E78" s="4">
        <v>1.0000000600000001</v>
      </c>
      <c r="F78" s="4">
        <v>1.0000289899999999</v>
      </c>
      <c r="G78" s="4">
        <v>1.0125714800000001</v>
      </c>
      <c r="H78" s="4">
        <v>1</v>
      </c>
      <c r="I78" s="4">
        <v>1.0001601499999999</v>
      </c>
      <c r="J78" s="4">
        <v>1.0001474100000001</v>
      </c>
      <c r="K78" s="4">
        <v>1.0025926999999999</v>
      </c>
      <c r="L78" s="4">
        <v>1.0026954100000001</v>
      </c>
      <c r="M78" s="4">
        <v>1.0002778999999999</v>
      </c>
      <c r="N78" s="4">
        <v>1.0003026100000001</v>
      </c>
      <c r="O78" s="4">
        <v>1.00182745</v>
      </c>
      <c r="P78" s="4">
        <v>1.0000886899999999</v>
      </c>
      <c r="Q78" s="4">
        <v>1.0000001199999999</v>
      </c>
      <c r="R78" s="4">
        <v>1.00012733</v>
      </c>
      <c r="S78" s="4">
        <v>1.0006774300000001</v>
      </c>
      <c r="T78" s="4">
        <v>1.0000087600000001</v>
      </c>
      <c r="U78" s="4">
        <v>1.00022871</v>
      </c>
      <c r="V78" s="4">
        <v>1.00197834</v>
      </c>
      <c r="W78" s="4">
        <v>1.0011175299999999</v>
      </c>
      <c r="X78" s="4">
        <v>1.0000007399999999</v>
      </c>
      <c r="Y78" s="4">
        <v>1.00111901</v>
      </c>
      <c r="Z78" s="4">
        <v>1.0012075199999999</v>
      </c>
      <c r="AA78" s="4">
        <v>1.0001032000000001</v>
      </c>
      <c r="AB78" s="4">
        <v>1.0000000600000001</v>
      </c>
      <c r="AC78" s="4">
        <v>1.0000089000000001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1.0000189100000001</v>
      </c>
      <c r="D79" s="4">
        <v>1.0000000600000001</v>
      </c>
      <c r="E79" s="4">
        <v>1.0000289899999999</v>
      </c>
      <c r="F79" s="4">
        <v>1.0125714800000001</v>
      </c>
      <c r="G79" s="4">
        <v>1</v>
      </c>
      <c r="H79" s="4">
        <v>1.0001601499999999</v>
      </c>
      <c r="I79" s="4">
        <v>1.0001474100000001</v>
      </c>
      <c r="J79" s="4">
        <v>1.0025926999999999</v>
      </c>
      <c r="K79" s="4">
        <v>1.0026954100000001</v>
      </c>
      <c r="L79" s="4">
        <v>1.0002778999999999</v>
      </c>
      <c r="M79" s="4">
        <v>1.0003026100000001</v>
      </c>
      <c r="N79" s="4">
        <v>1.00182745</v>
      </c>
      <c r="O79" s="4">
        <v>1.0000886899999999</v>
      </c>
      <c r="P79" s="4">
        <v>1.0000001199999999</v>
      </c>
      <c r="Q79" s="4">
        <v>1.00012733</v>
      </c>
      <c r="R79" s="4">
        <v>1.0006774300000001</v>
      </c>
      <c r="S79" s="4">
        <v>1.0000087600000001</v>
      </c>
      <c r="T79" s="4">
        <v>1.00022871</v>
      </c>
      <c r="U79" s="4">
        <v>1.00197834</v>
      </c>
      <c r="V79" s="4">
        <v>1.0011175299999999</v>
      </c>
      <c r="W79" s="4">
        <v>1.0000007399999999</v>
      </c>
      <c r="X79" s="4">
        <v>1.00111901</v>
      </c>
      <c r="Y79" s="4">
        <v>1.0012075199999999</v>
      </c>
      <c r="Z79" s="4">
        <v>1.0001032000000001</v>
      </c>
      <c r="AA79" s="4">
        <v>1.0000000600000001</v>
      </c>
      <c r="AB79" s="4">
        <v>1.0000089000000001</v>
      </c>
      <c r="AC79" s="4">
        <v>1.00005196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A324C-46D1-4DA7-B2A2-635CD500ABC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45158</v>
      </c>
      <c r="C5" s="4">
        <v>45452.312044329999</v>
      </c>
      <c r="D5" s="4">
        <v>45887.540305590002</v>
      </c>
      <c r="E5" s="4">
        <v>46360.593676370001</v>
      </c>
      <c r="F5" s="4">
        <v>46872.208250509997</v>
      </c>
      <c r="G5" s="4">
        <v>47423.587192680003</v>
      </c>
      <c r="H5" s="4">
        <v>48045.020752049997</v>
      </c>
      <c r="I5" s="4">
        <v>48724.808345689999</v>
      </c>
      <c r="J5" s="4">
        <v>49473.504174690002</v>
      </c>
      <c r="K5" s="4">
        <v>50250.467676679997</v>
      </c>
      <c r="L5" s="4">
        <v>51056.20467354</v>
      </c>
      <c r="M5" s="4">
        <v>51906.601172189999</v>
      </c>
      <c r="N5" s="4">
        <v>52783.015838929998</v>
      </c>
      <c r="O5" s="4">
        <v>53685.537754320001</v>
      </c>
      <c r="P5" s="4">
        <v>54614.569556009999</v>
      </c>
      <c r="Q5" s="4">
        <v>55569.653367899999</v>
      </c>
      <c r="R5" s="4">
        <v>56551.382339819997</v>
      </c>
      <c r="S5" s="4">
        <v>57560.841914049997</v>
      </c>
      <c r="T5" s="4">
        <v>58596.043103180004</v>
      </c>
      <c r="U5" s="4">
        <v>59667.57797387</v>
      </c>
      <c r="V5" s="4">
        <v>60766.185002530001</v>
      </c>
      <c r="W5" s="4">
        <v>61892.680405400002</v>
      </c>
      <c r="X5" s="4">
        <v>63046.455239980001</v>
      </c>
      <c r="Y5" s="4">
        <v>64235.71372562</v>
      </c>
      <c r="Z5" s="4">
        <v>65459.049579309998</v>
      </c>
      <c r="AA5" s="4">
        <v>66711.490413270003</v>
      </c>
      <c r="AB5" s="4">
        <v>67993.329920730001</v>
      </c>
      <c r="AC5" s="4">
        <v>69304.704802659995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202990326.25</v>
      </c>
      <c r="C6" s="4">
        <v>207324449.333902</v>
      </c>
      <c r="D6" s="4">
        <v>211745149.48417199</v>
      </c>
      <c r="E6" s="4">
        <v>216254264.84979701</v>
      </c>
      <c r="F6" s="4">
        <v>220853563.403956</v>
      </c>
      <c r="G6" s="4">
        <v>225544848.94600099</v>
      </c>
      <c r="H6" s="4">
        <v>230329960.545239</v>
      </c>
      <c r="I6" s="4">
        <v>235210775.175172</v>
      </c>
      <c r="J6" s="4">
        <v>240189206.81437901</v>
      </c>
      <c r="K6" s="4">
        <v>245267207.67272899</v>
      </c>
      <c r="L6" s="4">
        <v>250446769.02098599</v>
      </c>
      <c r="M6" s="4">
        <v>255729921.95043001</v>
      </c>
      <c r="N6" s="4">
        <v>261118738.36543399</v>
      </c>
      <c r="O6" s="4">
        <v>266615331.44107401</v>
      </c>
      <c r="P6" s="4">
        <v>272221856.65730101</v>
      </c>
      <c r="Q6" s="4">
        <v>277940512.66562098</v>
      </c>
      <c r="R6" s="4">
        <v>283773542.14132702</v>
      </c>
      <c r="S6" s="4">
        <v>289723232.11210501</v>
      </c>
      <c r="T6" s="4">
        <v>295791916.34175998</v>
      </c>
      <c r="U6" s="4">
        <v>301981974.28185099</v>
      </c>
      <c r="V6" s="4">
        <v>308295834.01810002</v>
      </c>
      <c r="W6" s="4">
        <v>314735970.247154</v>
      </c>
      <c r="X6" s="4">
        <v>321304910.32352197</v>
      </c>
      <c r="Y6" s="4">
        <v>328005228.18452102</v>
      </c>
      <c r="Z6" s="4">
        <v>334839553.583444</v>
      </c>
      <c r="AA6" s="4">
        <v>341810564.75358301</v>
      </c>
      <c r="AB6" s="4">
        <v>348920996.47124499</v>
      </c>
      <c r="AC6" s="4">
        <v>356173637.04059601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202990326.25</v>
      </c>
      <c r="C7" s="4">
        <v>207324354.035</v>
      </c>
      <c r="D7" s="4">
        <v>211745062.3757</v>
      </c>
      <c r="E7" s="4">
        <v>216254184.883214</v>
      </c>
      <c r="F7" s="4">
        <v>220853489.84087801</v>
      </c>
      <c r="G7" s="4">
        <v>225544780.897695</v>
      </c>
      <c r="H7" s="4">
        <v>230329897.77564901</v>
      </c>
      <c r="I7" s="4">
        <v>235210716.991162</v>
      </c>
      <c r="J7" s="4">
        <v>240189152.59098601</v>
      </c>
      <c r="K7" s="4">
        <v>245267156.902805</v>
      </c>
      <c r="L7" s="4">
        <v>250446721.300861</v>
      </c>
      <c r="M7" s="4">
        <v>255729876.98687899</v>
      </c>
      <c r="N7" s="4">
        <v>261118695.786616</v>
      </c>
      <c r="O7" s="4">
        <v>266615290.962349</v>
      </c>
      <c r="P7" s="4">
        <v>272221818.041596</v>
      </c>
      <c r="Q7" s="4">
        <v>277940475.66242701</v>
      </c>
      <c r="R7" s="4">
        <v>283773506.43567598</v>
      </c>
      <c r="S7" s="4">
        <v>289723197.82438999</v>
      </c>
      <c r="T7" s="4">
        <v>295791883.04087698</v>
      </c>
      <c r="U7" s="4">
        <v>301981941.96169502</v>
      </c>
      <c r="V7" s="4">
        <v>308295802.060929</v>
      </c>
      <c r="W7" s="4">
        <v>314735939.36214697</v>
      </c>
      <c r="X7" s="4">
        <v>321304879.40938997</v>
      </c>
      <c r="Y7" s="4">
        <v>328005198.25757802</v>
      </c>
      <c r="Z7" s="4">
        <v>334839523.48272997</v>
      </c>
      <c r="AA7" s="4">
        <v>341810535.21238399</v>
      </c>
      <c r="AB7" s="4">
        <v>348920967.17663199</v>
      </c>
      <c r="AC7" s="4">
        <v>356173607.78016502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25663.440078389998</v>
      </c>
      <c r="C8" s="4">
        <v>25397.95882308</v>
      </c>
      <c r="D8" s="4">
        <v>25155.510297059998</v>
      </c>
      <c r="E8" s="4">
        <v>24923.10576382</v>
      </c>
      <c r="F8" s="4">
        <v>24701.413196810001</v>
      </c>
      <c r="G8" s="4">
        <v>24491.3367057</v>
      </c>
      <c r="H8" s="4">
        <v>24298.628577889998</v>
      </c>
      <c r="I8" s="4">
        <v>24121.563366720002</v>
      </c>
      <c r="J8" s="4">
        <v>23962.569807029999</v>
      </c>
      <c r="K8" s="4">
        <v>23814.248517970002</v>
      </c>
      <c r="L8" s="4">
        <v>23676.91069977</v>
      </c>
      <c r="M8" s="4">
        <v>23553.638019059999</v>
      </c>
      <c r="N8" s="4">
        <v>23441.088397430001</v>
      </c>
      <c r="O8" s="4">
        <v>23339.372006779999</v>
      </c>
      <c r="P8" s="4">
        <v>23248.622232900001</v>
      </c>
      <c r="Q8" s="4">
        <v>23168.80347268</v>
      </c>
      <c r="R8" s="4">
        <v>23100.183743910002</v>
      </c>
      <c r="S8" s="4">
        <v>23042.660536830001</v>
      </c>
      <c r="T8" s="4">
        <v>22996.097102970001</v>
      </c>
      <c r="U8" s="4">
        <v>22962.349765890001</v>
      </c>
      <c r="V8" s="4">
        <v>22940.143822400001</v>
      </c>
      <c r="W8" s="4">
        <v>22928.713163169999</v>
      </c>
      <c r="X8" s="4">
        <v>22928.940895330001</v>
      </c>
      <c r="Y8" s="4">
        <v>22941.144200170002</v>
      </c>
      <c r="Z8" s="4">
        <v>22966.131960120001</v>
      </c>
      <c r="AA8" s="4">
        <v>23002.028477479998</v>
      </c>
      <c r="AB8" s="4">
        <v>23049.075606480001</v>
      </c>
      <c r="AC8" s="4">
        <v>23107.371448490001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3305.6795891800002</v>
      </c>
      <c r="C9" s="4">
        <v>3454.4024765600002</v>
      </c>
      <c r="D9" s="4">
        <v>3604.0791199599998</v>
      </c>
      <c r="E9" s="4">
        <v>3754.8111346199998</v>
      </c>
      <c r="F9" s="4">
        <v>3906.89962487</v>
      </c>
      <c r="G9" s="4">
        <v>4059.9559170699999</v>
      </c>
      <c r="H9" s="4">
        <v>4214.2861509100003</v>
      </c>
      <c r="I9" s="4">
        <v>4369.9648790399997</v>
      </c>
      <c r="J9" s="4">
        <v>4527.0596705799999</v>
      </c>
      <c r="K9" s="4">
        <v>4685.6490999400003</v>
      </c>
      <c r="L9" s="4">
        <v>4845.8027212400002</v>
      </c>
      <c r="M9" s="4">
        <v>5007.5953925100002</v>
      </c>
      <c r="N9" s="4">
        <v>5171.1026172499996</v>
      </c>
      <c r="O9" s="4">
        <v>5336.3988376899997</v>
      </c>
      <c r="P9" s="4">
        <v>5503.5349799599999</v>
      </c>
      <c r="Q9" s="4">
        <v>5672.6348843799997</v>
      </c>
      <c r="R9" s="4">
        <v>5843.7360800500001</v>
      </c>
      <c r="S9" s="4">
        <v>6016.9359874900001</v>
      </c>
      <c r="T9" s="4">
        <v>6192.3121583700004</v>
      </c>
      <c r="U9" s="4">
        <v>6369.9344275800004</v>
      </c>
      <c r="V9" s="4">
        <v>6549.8806201500001</v>
      </c>
      <c r="W9" s="4">
        <v>6732.2292172799998</v>
      </c>
      <c r="X9" s="4">
        <v>6917.0614477899999</v>
      </c>
      <c r="Y9" s="4">
        <v>7104.4566027000001</v>
      </c>
      <c r="Z9" s="4">
        <v>7294.4952808600001</v>
      </c>
      <c r="AA9" s="4">
        <v>7487.2610641499996</v>
      </c>
      <c r="AB9" s="4">
        <v>7682.8245351899996</v>
      </c>
      <c r="AC9" s="4">
        <v>7881.2913073700001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28969.119667570001</v>
      </c>
      <c r="C12" s="4">
        <v>28852.361299640001</v>
      </c>
      <c r="D12" s="4">
        <v>28759.58941701</v>
      </c>
      <c r="E12" s="4">
        <v>28677.916898439998</v>
      </c>
      <c r="F12" s="4">
        <v>28608.312821669999</v>
      </c>
      <c r="G12" s="4">
        <v>28551.292622780002</v>
      </c>
      <c r="H12" s="4">
        <v>28512.914728809999</v>
      </c>
      <c r="I12" s="4">
        <v>28491.528245760001</v>
      </c>
      <c r="J12" s="4">
        <v>28489.62947761</v>
      </c>
      <c r="K12" s="4">
        <v>28499.897617909999</v>
      </c>
      <c r="L12" s="4">
        <v>28522.713421</v>
      </c>
      <c r="M12" s="4">
        <v>28561.23341157</v>
      </c>
      <c r="N12" s="4">
        <v>28612.19101468</v>
      </c>
      <c r="O12" s="4">
        <v>28675.770844480001</v>
      </c>
      <c r="P12" s="4">
        <v>28752.157212859998</v>
      </c>
      <c r="Q12" s="4">
        <v>28841.43835706</v>
      </c>
      <c r="R12" s="4">
        <v>28943.919823960001</v>
      </c>
      <c r="S12" s="4">
        <v>29059.596524320001</v>
      </c>
      <c r="T12" s="4">
        <v>29188.40926135</v>
      </c>
      <c r="U12" s="4">
        <v>29332.284193470001</v>
      </c>
      <c r="V12" s="4">
        <v>29490.024442549999</v>
      </c>
      <c r="W12" s="4">
        <v>29660.942380460001</v>
      </c>
      <c r="X12" s="4">
        <v>29846.002343119999</v>
      </c>
      <c r="Y12" s="4">
        <v>30045.600802879999</v>
      </c>
      <c r="Z12" s="4">
        <v>30260.62724098</v>
      </c>
      <c r="AA12" s="4">
        <v>30489.289541630002</v>
      </c>
      <c r="AB12" s="4">
        <v>30731.900141670001</v>
      </c>
      <c r="AC12" s="4">
        <v>30988.662755860001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28969.119667570001</v>
      </c>
      <c r="C13" s="4">
        <v>28852.361299640001</v>
      </c>
      <c r="D13" s="4">
        <v>28759.58941701</v>
      </c>
      <c r="E13" s="4">
        <v>28677.916898439998</v>
      </c>
      <c r="F13" s="4">
        <v>28608.312821669999</v>
      </c>
      <c r="G13" s="4">
        <v>28551.292622780002</v>
      </c>
      <c r="H13" s="4">
        <v>28512.914728809999</v>
      </c>
      <c r="I13" s="4">
        <v>28491.528245760001</v>
      </c>
      <c r="J13" s="4">
        <v>28489.62947761</v>
      </c>
      <c r="K13" s="4">
        <v>28499.897617909999</v>
      </c>
      <c r="L13" s="4">
        <v>28522.713421</v>
      </c>
      <c r="M13" s="4">
        <v>28561.23341157</v>
      </c>
      <c r="N13" s="4">
        <v>28612.19101468</v>
      </c>
      <c r="O13" s="4">
        <v>28675.770844480001</v>
      </c>
      <c r="P13" s="4">
        <v>28752.157212859998</v>
      </c>
      <c r="Q13" s="4">
        <v>28841.43835706</v>
      </c>
      <c r="R13" s="4">
        <v>28943.919823960001</v>
      </c>
      <c r="S13" s="4">
        <v>29059.596524320001</v>
      </c>
      <c r="T13" s="4">
        <v>29188.40926135</v>
      </c>
      <c r="U13" s="4">
        <v>29332.284193470001</v>
      </c>
      <c r="V13" s="4">
        <v>29490.024442549999</v>
      </c>
      <c r="W13" s="4">
        <v>29660.942380460001</v>
      </c>
      <c r="X13" s="4">
        <v>29846.002343119999</v>
      </c>
      <c r="Y13" s="4">
        <v>30045.600802879999</v>
      </c>
      <c r="Z13" s="4">
        <v>30260.62724098</v>
      </c>
      <c r="AA13" s="4">
        <v>30489.289541630002</v>
      </c>
      <c r="AB13" s="4">
        <v>30731.900141670001</v>
      </c>
      <c r="AC13" s="4">
        <v>30988.662755860001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5007</v>
      </c>
      <c r="C15" s="4">
        <v>4840.1000000000004</v>
      </c>
      <c r="D15" s="4">
        <v>4678.7633333499998</v>
      </c>
      <c r="E15" s="4">
        <v>4522.80455557</v>
      </c>
      <c r="F15" s="4">
        <v>4372.4737740700002</v>
      </c>
      <c r="G15" s="4">
        <v>4226.7246482700002</v>
      </c>
      <c r="H15" s="4">
        <v>4085.8338266599999</v>
      </c>
      <c r="I15" s="4">
        <v>3949.63936577</v>
      </c>
      <c r="J15" s="4">
        <v>3817.9848231800001</v>
      </c>
      <c r="K15" s="4">
        <v>3690.71866241</v>
      </c>
      <c r="L15" s="4">
        <v>3567.6947586900001</v>
      </c>
      <c r="M15" s="4">
        <v>3448.7719005099998</v>
      </c>
      <c r="N15" s="4">
        <v>3333.8128371600001</v>
      </c>
      <c r="O15" s="4">
        <v>3222.6857425899998</v>
      </c>
      <c r="P15" s="4">
        <v>3115.8278415499999</v>
      </c>
      <c r="Q15" s="4">
        <v>3011.9676248000001</v>
      </c>
      <c r="R15" s="4">
        <v>2911.96342314</v>
      </c>
      <c r="S15" s="4">
        <v>2816.2451142</v>
      </c>
      <c r="T15" s="4">
        <v>2722.3702770599998</v>
      </c>
      <c r="U15" s="4">
        <v>2631.6246011500002</v>
      </c>
      <c r="V15" s="4">
        <v>2543.9037811200001</v>
      </c>
      <c r="W15" s="4">
        <v>2459.2884061099999</v>
      </c>
      <c r="X15" s="4">
        <v>2377.3126185599999</v>
      </c>
      <c r="Y15" s="4">
        <v>2298.06888153</v>
      </c>
      <c r="Z15" s="4">
        <v>2221.4678664600001</v>
      </c>
      <c r="AA15" s="4">
        <v>2147.4190394799998</v>
      </c>
      <c r="AB15" s="4">
        <v>2076.0883027300001</v>
      </c>
      <c r="AC15" s="4">
        <v>2006.8899615800001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8664657.5</v>
      </c>
      <c r="C16" s="4">
        <v>8372828.2856213404</v>
      </c>
      <c r="D16" s="4">
        <v>8093734.0094609698</v>
      </c>
      <c r="E16" s="4">
        <v>7823936.5354084596</v>
      </c>
      <c r="F16" s="4">
        <v>7563881.4126796499</v>
      </c>
      <c r="G16" s="4">
        <v>7311744.5044315401</v>
      </c>
      <c r="H16" s="4">
        <v>7068019.4584079804</v>
      </c>
      <c r="I16" s="4">
        <v>6832418.7576501695</v>
      </c>
      <c r="J16" s="4">
        <v>6604671.64379567</v>
      </c>
      <c r="K16" s="4">
        <v>6384515.8453694899</v>
      </c>
      <c r="L16" s="4">
        <v>6171698.7399452198</v>
      </c>
      <c r="M16" s="4">
        <v>5965975.9683592599</v>
      </c>
      <c r="N16" s="4">
        <v>5767110.0966929896</v>
      </c>
      <c r="O16" s="4">
        <v>5574872.9882346503</v>
      </c>
      <c r="P16" s="4">
        <v>5390021.1988597801</v>
      </c>
      <c r="Q16" s="4">
        <v>5210355.0560298003</v>
      </c>
      <c r="R16" s="4">
        <v>5037359.3725962304</v>
      </c>
      <c r="S16" s="4">
        <v>4871777.78704172</v>
      </c>
      <c r="T16" s="4">
        <v>4709384.9220631504</v>
      </c>
      <c r="U16" s="4">
        <v>4552405.0151126599</v>
      </c>
      <c r="V16" s="4">
        <v>4400658.0844887402</v>
      </c>
      <c r="W16" s="4">
        <v>4254283.3132271999</v>
      </c>
      <c r="X16" s="4">
        <v>4112474.7216858198</v>
      </c>
      <c r="Y16" s="4">
        <v>3975392.2602386498</v>
      </c>
      <c r="Z16" s="4">
        <v>3842881.4008312202</v>
      </c>
      <c r="AA16" s="4">
        <v>3714785.5304145101</v>
      </c>
      <c r="AB16" s="4">
        <v>3591391.6404085699</v>
      </c>
      <c r="AC16" s="4">
        <v>3471686.5471333801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8664657.5</v>
      </c>
      <c r="C17" s="4">
        <v>8372828.2856213404</v>
      </c>
      <c r="D17" s="4">
        <v>8093734.0094609698</v>
      </c>
      <c r="E17" s="4">
        <v>7823936.5354084596</v>
      </c>
      <c r="F17" s="4">
        <v>7563881.4126796499</v>
      </c>
      <c r="G17" s="4">
        <v>7311744.5044315401</v>
      </c>
      <c r="H17" s="4">
        <v>7068019.4584079804</v>
      </c>
      <c r="I17" s="4">
        <v>6832418.7576501695</v>
      </c>
      <c r="J17" s="4">
        <v>6604671.64379567</v>
      </c>
      <c r="K17" s="4">
        <v>6384515.8453694899</v>
      </c>
      <c r="L17" s="4">
        <v>6171698.7399452198</v>
      </c>
      <c r="M17" s="4">
        <v>5965975.9683592599</v>
      </c>
      <c r="N17" s="4">
        <v>5767110.0966929896</v>
      </c>
      <c r="O17" s="4">
        <v>5574872.9882346503</v>
      </c>
      <c r="P17" s="4">
        <v>5390021.1988597801</v>
      </c>
      <c r="Q17" s="4">
        <v>5210355.0560298003</v>
      </c>
      <c r="R17" s="4">
        <v>5037359.3725962304</v>
      </c>
      <c r="S17" s="4">
        <v>4871777.78704172</v>
      </c>
      <c r="T17" s="4">
        <v>4709384.9220631504</v>
      </c>
      <c r="U17" s="4">
        <v>4552405.0151126599</v>
      </c>
      <c r="V17" s="4">
        <v>4400658.0844887402</v>
      </c>
      <c r="W17" s="4">
        <v>4254283.3132271999</v>
      </c>
      <c r="X17" s="4">
        <v>4112474.7216858198</v>
      </c>
      <c r="Y17" s="4">
        <v>3975392.2602386498</v>
      </c>
      <c r="Z17" s="4">
        <v>3842881.4008312202</v>
      </c>
      <c r="AA17" s="4">
        <v>3714785.5304145101</v>
      </c>
      <c r="AB17" s="4">
        <v>3591391.6404085699</v>
      </c>
      <c r="AC17" s="4">
        <v>3471686.5471333801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1022.2183680099999</v>
      </c>
      <c r="C18" s="4">
        <v>988.14442240999995</v>
      </c>
      <c r="D18" s="4">
        <v>955.20627500000001</v>
      </c>
      <c r="E18" s="4">
        <v>923.36606583000003</v>
      </c>
      <c r="F18" s="4">
        <v>892.67485629999999</v>
      </c>
      <c r="G18" s="4">
        <v>862.91902775000005</v>
      </c>
      <c r="H18" s="4">
        <v>834.15506015999995</v>
      </c>
      <c r="I18" s="4">
        <v>806.34989149</v>
      </c>
      <c r="J18" s="4">
        <v>779.47158278999996</v>
      </c>
      <c r="K18" s="4">
        <v>753.48919669999998</v>
      </c>
      <c r="L18" s="4">
        <v>728.37290069000005</v>
      </c>
      <c r="M18" s="4">
        <v>704.09386533999998</v>
      </c>
      <c r="N18" s="4">
        <v>680.62406983000005</v>
      </c>
      <c r="O18" s="4">
        <v>657.93660083999998</v>
      </c>
      <c r="P18" s="4">
        <v>636.12072122999996</v>
      </c>
      <c r="Q18" s="4">
        <v>614.91684239999995</v>
      </c>
      <c r="R18" s="4">
        <v>594.50019933999999</v>
      </c>
      <c r="S18" s="4">
        <v>574.95855492999999</v>
      </c>
      <c r="T18" s="4">
        <v>555.79326977000005</v>
      </c>
      <c r="U18" s="4">
        <v>537.26682744000004</v>
      </c>
      <c r="V18" s="4">
        <v>519.35793319000004</v>
      </c>
      <c r="W18" s="4">
        <v>502.08303993999999</v>
      </c>
      <c r="X18" s="4">
        <v>485.34703918000002</v>
      </c>
      <c r="Y18" s="4">
        <v>469.16880800000001</v>
      </c>
      <c r="Z18" s="4">
        <v>453.53010925000001</v>
      </c>
      <c r="AA18" s="4">
        <v>438.41245974999998</v>
      </c>
      <c r="AB18" s="4">
        <v>423.84972971000002</v>
      </c>
      <c r="AC18" s="4">
        <v>409.72234498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4.332329E-2</v>
      </c>
      <c r="C20" s="4">
        <v>4.1864140000000001E-2</v>
      </c>
      <c r="D20" s="4">
        <v>4.0468669999999998E-2</v>
      </c>
      <c r="E20" s="4">
        <v>3.9119679999999997E-2</v>
      </c>
      <c r="F20" s="4">
        <v>3.7819409999999998E-2</v>
      </c>
      <c r="G20" s="4">
        <v>3.6558720000000003E-2</v>
      </c>
      <c r="H20" s="4">
        <v>3.5340099999999999E-2</v>
      </c>
      <c r="I20" s="4">
        <v>3.4162089999999999E-2</v>
      </c>
      <c r="J20" s="4">
        <v>3.3023360000000002E-2</v>
      </c>
      <c r="K20" s="4">
        <v>3.1922579999999999E-2</v>
      </c>
      <c r="L20" s="4">
        <v>3.0858489999999999E-2</v>
      </c>
      <c r="M20" s="4">
        <v>2.982988E-2</v>
      </c>
      <c r="N20" s="4">
        <v>2.8835550000000001E-2</v>
      </c>
      <c r="O20" s="4">
        <v>2.7874360000000001E-2</v>
      </c>
      <c r="P20" s="4">
        <v>2.6950109999999999E-2</v>
      </c>
      <c r="Q20" s="4">
        <v>2.605178E-2</v>
      </c>
      <c r="R20" s="4">
        <v>2.5186799999999999E-2</v>
      </c>
      <c r="S20" s="4">
        <v>2.4358890000000001E-2</v>
      </c>
      <c r="T20" s="4">
        <v>2.3546919999999999E-2</v>
      </c>
      <c r="U20" s="4">
        <v>2.2762029999999999E-2</v>
      </c>
      <c r="V20" s="4">
        <v>2.2003289999999998E-2</v>
      </c>
      <c r="W20" s="4">
        <v>2.1271419999999999E-2</v>
      </c>
      <c r="X20" s="4">
        <v>2.056237E-2</v>
      </c>
      <c r="Y20" s="4">
        <v>1.9876959999999999E-2</v>
      </c>
      <c r="Z20" s="4">
        <v>1.9214410000000001E-2</v>
      </c>
      <c r="AA20" s="4">
        <v>1.8573929999999999E-2</v>
      </c>
      <c r="AB20" s="4">
        <v>1.7956960000000001E-2</v>
      </c>
      <c r="AC20" s="4">
        <v>1.7358430000000001E-2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1022.2183680099999</v>
      </c>
      <c r="C21" s="4">
        <v>988.14442240999995</v>
      </c>
      <c r="D21" s="4">
        <v>955.20627500000001</v>
      </c>
      <c r="E21" s="4">
        <v>923.36606583000003</v>
      </c>
      <c r="F21" s="4">
        <v>892.67485629999999</v>
      </c>
      <c r="G21" s="4">
        <v>862.91902775000005</v>
      </c>
      <c r="H21" s="4">
        <v>834.15506015999995</v>
      </c>
      <c r="I21" s="4">
        <v>806.34989149</v>
      </c>
      <c r="J21" s="4">
        <v>779.47158278999996</v>
      </c>
      <c r="K21" s="4">
        <v>753.48919669999998</v>
      </c>
      <c r="L21" s="4">
        <v>728.37290069000005</v>
      </c>
      <c r="M21" s="4">
        <v>704.09386533999998</v>
      </c>
      <c r="N21" s="4">
        <v>680.62406983000005</v>
      </c>
      <c r="O21" s="4">
        <v>657.93660083999998</v>
      </c>
      <c r="P21" s="4">
        <v>636.12072122999996</v>
      </c>
      <c r="Q21" s="4">
        <v>614.91684239999995</v>
      </c>
      <c r="R21" s="4">
        <v>594.50019933999999</v>
      </c>
      <c r="S21" s="4">
        <v>574.95855492999999</v>
      </c>
      <c r="T21" s="4">
        <v>555.79326977000005</v>
      </c>
      <c r="U21" s="4">
        <v>537.26682744000004</v>
      </c>
      <c r="V21" s="4">
        <v>519.35793319000004</v>
      </c>
      <c r="W21" s="4">
        <v>502.08303993999999</v>
      </c>
      <c r="X21" s="4">
        <v>485.34703918000002</v>
      </c>
      <c r="Y21" s="4">
        <v>469.16880800000001</v>
      </c>
      <c r="Z21" s="4">
        <v>453.53010925000001</v>
      </c>
      <c r="AA21" s="4">
        <v>438.41245974999998</v>
      </c>
      <c r="AB21" s="4">
        <v>423.84972971000002</v>
      </c>
      <c r="AC21" s="4">
        <v>409.72234498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0.99964096000000002</v>
      </c>
      <c r="E23" s="4">
        <v>1</v>
      </c>
      <c r="F23" s="4">
        <v>0.99999919000000004</v>
      </c>
      <c r="G23" s="4">
        <v>1.00009821</v>
      </c>
      <c r="H23" s="4">
        <v>0.99999897000000004</v>
      </c>
      <c r="I23" s="4">
        <v>0.99999996999999996</v>
      </c>
      <c r="J23" s="4">
        <v>0.99999998999999995</v>
      </c>
      <c r="K23" s="4">
        <v>1.00000003</v>
      </c>
      <c r="L23" s="4">
        <v>0.99999998999999995</v>
      </c>
      <c r="M23" s="4">
        <v>1.0000000099999999</v>
      </c>
      <c r="N23" s="4">
        <v>1.0000000899999999</v>
      </c>
      <c r="O23" s="4">
        <v>1</v>
      </c>
      <c r="P23" s="4">
        <v>0.99999998000000001</v>
      </c>
      <c r="Q23" s="4">
        <v>1.0001813500000001</v>
      </c>
      <c r="R23" s="4">
        <v>1.0000002400000001</v>
      </c>
      <c r="S23" s="4">
        <v>1.0001355700000001</v>
      </c>
      <c r="T23" s="4">
        <v>1.0004785700000001</v>
      </c>
      <c r="U23" s="4">
        <v>0.99999994000000003</v>
      </c>
      <c r="V23" s="4">
        <v>0.99999990999999999</v>
      </c>
      <c r="W23" s="4">
        <v>0.99999998000000001</v>
      </c>
      <c r="X23" s="4">
        <v>1.00007377</v>
      </c>
      <c r="Y23" s="4">
        <v>1.0000002100000001</v>
      </c>
      <c r="Z23" s="4">
        <v>1.0000000099999999</v>
      </c>
      <c r="AA23" s="4">
        <v>1.00000058</v>
      </c>
      <c r="AB23" s="4">
        <v>1.0000000499999999</v>
      </c>
      <c r="AC23" s="4">
        <v>1.00012038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0.99964096000000002</v>
      </c>
      <c r="D24" s="4">
        <v>1</v>
      </c>
      <c r="E24" s="4">
        <v>0.99999919000000004</v>
      </c>
      <c r="F24" s="4">
        <v>1.00009821</v>
      </c>
      <c r="G24" s="4">
        <v>0.99999897000000004</v>
      </c>
      <c r="H24" s="4">
        <v>0.99999996999999996</v>
      </c>
      <c r="I24" s="4">
        <v>0.99999998999999995</v>
      </c>
      <c r="J24" s="4">
        <v>1.00000003</v>
      </c>
      <c r="K24" s="4">
        <v>0.99999998999999995</v>
      </c>
      <c r="L24" s="4">
        <v>1.0000000099999999</v>
      </c>
      <c r="M24" s="4">
        <v>1.0000000899999999</v>
      </c>
      <c r="N24" s="4">
        <v>1</v>
      </c>
      <c r="O24" s="4">
        <v>0.99999998000000001</v>
      </c>
      <c r="P24" s="4">
        <v>1.0001813500000001</v>
      </c>
      <c r="Q24" s="4">
        <v>1.0000002400000001</v>
      </c>
      <c r="R24" s="4">
        <v>1.0001355700000001</v>
      </c>
      <c r="S24" s="4">
        <v>1.0004785700000001</v>
      </c>
      <c r="T24" s="4">
        <v>0.99999994000000003</v>
      </c>
      <c r="U24" s="4">
        <v>0.99999990999999999</v>
      </c>
      <c r="V24" s="4">
        <v>0.99999998000000001</v>
      </c>
      <c r="W24" s="4">
        <v>1.00007377</v>
      </c>
      <c r="X24" s="4">
        <v>1.0000002100000001</v>
      </c>
      <c r="Y24" s="4">
        <v>1.0000000099999999</v>
      </c>
      <c r="Z24" s="4">
        <v>1.00000058</v>
      </c>
      <c r="AA24" s="4">
        <v>1.0000000499999999</v>
      </c>
      <c r="AB24" s="4">
        <v>1.00012038</v>
      </c>
      <c r="AC24" s="4">
        <v>1.0000022900000001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1.17985742</v>
      </c>
      <c r="D25" s="4">
        <v>1.18644752</v>
      </c>
      <c r="E25" s="4">
        <v>1.19383587</v>
      </c>
      <c r="F25" s="4">
        <v>1.20168407</v>
      </c>
      <c r="G25" s="4">
        <v>1.2100044999999999</v>
      </c>
      <c r="H25" s="4">
        <v>1.21886856</v>
      </c>
      <c r="I25" s="4">
        <v>1.22842191</v>
      </c>
      <c r="J25" s="4">
        <v>1.23865951</v>
      </c>
      <c r="K25" s="4">
        <v>1.24967523</v>
      </c>
      <c r="L25" s="4">
        <v>1.2613264099999999</v>
      </c>
      <c r="M25" s="4">
        <v>1.27365097</v>
      </c>
      <c r="N25" s="4">
        <v>1.2867680399999999</v>
      </c>
      <c r="O25" s="4">
        <v>1.30062649</v>
      </c>
      <c r="P25" s="4">
        <v>1.3152670799999999</v>
      </c>
      <c r="Q25" s="4">
        <v>1.3306781700000001</v>
      </c>
      <c r="R25" s="4">
        <v>1.3470115300000001</v>
      </c>
      <c r="S25" s="4">
        <v>1.3642175400000001</v>
      </c>
      <c r="T25" s="4">
        <v>1.3822700000000001</v>
      </c>
      <c r="U25" s="4">
        <v>1.40150196</v>
      </c>
      <c r="V25" s="4">
        <v>1.42187423</v>
      </c>
      <c r="W25" s="4">
        <v>1.4433864700000001</v>
      </c>
      <c r="X25" s="4">
        <v>1.46607256</v>
      </c>
      <c r="Y25" s="4">
        <v>1.4900564999999999</v>
      </c>
      <c r="Z25" s="4">
        <v>1.51543786</v>
      </c>
      <c r="AA25" s="4">
        <v>1.5422823400000001</v>
      </c>
      <c r="AB25" s="4">
        <v>1.5706295699999999</v>
      </c>
      <c r="AC25" s="4">
        <v>1.6004919099999999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6.5220000000000002E-5</v>
      </c>
      <c r="F34" s="4">
        <v>5.9900000000000002E-6</v>
      </c>
      <c r="G34" s="4">
        <v>3.3999999999999997E-7</v>
      </c>
      <c r="H34" s="4">
        <v>0</v>
      </c>
      <c r="I34" s="4">
        <v>2.0099999999999998E-6</v>
      </c>
      <c r="J34" s="4">
        <v>2.0200000000000001E-6</v>
      </c>
      <c r="K34" s="4">
        <v>2.34E-6</v>
      </c>
      <c r="L34" s="4">
        <v>1.55E-6</v>
      </c>
      <c r="M34" s="4">
        <v>1.64E-6</v>
      </c>
      <c r="N34" s="4">
        <v>1.64E-6</v>
      </c>
      <c r="O34" s="4">
        <v>1.95E-6</v>
      </c>
      <c r="P34" s="4">
        <v>2.0200000000000001E-6</v>
      </c>
      <c r="Q34" s="4">
        <v>1.5E-6</v>
      </c>
      <c r="R34" s="4">
        <v>1.7E-6</v>
      </c>
      <c r="S34" s="4">
        <v>2.12E-6</v>
      </c>
      <c r="T34" s="4">
        <v>2.92E-6</v>
      </c>
      <c r="U34" s="4">
        <v>3.0599999999999999E-6</v>
      </c>
      <c r="V34" s="4">
        <v>3.2899999999999998E-6</v>
      </c>
      <c r="W34" s="4">
        <v>3.4300000000000002E-6</v>
      </c>
      <c r="X34" s="4">
        <v>4.2699999999999998E-6</v>
      </c>
      <c r="Y34" s="4">
        <v>4.2899999999999996E-6</v>
      </c>
      <c r="Z34" s="4">
        <v>4.51E-6</v>
      </c>
      <c r="AA34" s="4">
        <v>4.8899999999999998E-6</v>
      </c>
      <c r="AB34" s="4">
        <v>5.1599999999999997E-6</v>
      </c>
      <c r="AC34" s="4">
        <v>3.6200000000000001E-6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6.5220000000000002E-5</v>
      </c>
      <c r="E35" s="4">
        <v>5.9900000000000002E-6</v>
      </c>
      <c r="F35" s="4">
        <v>3.3999999999999997E-7</v>
      </c>
      <c r="G35" s="4">
        <v>0</v>
      </c>
      <c r="H35" s="4">
        <v>2.0099999999999998E-6</v>
      </c>
      <c r="I35" s="4">
        <v>2.0200000000000001E-6</v>
      </c>
      <c r="J35" s="4">
        <v>2.34E-6</v>
      </c>
      <c r="K35" s="4">
        <v>1.55E-6</v>
      </c>
      <c r="L35" s="4">
        <v>1.64E-6</v>
      </c>
      <c r="M35" s="4">
        <v>1.64E-6</v>
      </c>
      <c r="N35" s="4">
        <v>1.95E-6</v>
      </c>
      <c r="O35" s="4">
        <v>2.0200000000000001E-6</v>
      </c>
      <c r="P35" s="4">
        <v>1.5E-6</v>
      </c>
      <c r="Q35" s="4">
        <v>1.7E-6</v>
      </c>
      <c r="R35" s="4">
        <v>2.12E-6</v>
      </c>
      <c r="S35" s="4">
        <v>2.92E-6</v>
      </c>
      <c r="T35" s="4">
        <v>3.0599999999999999E-6</v>
      </c>
      <c r="U35" s="4">
        <v>3.2899999999999998E-6</v>
      </c>
      <c r="V35" s="4">
        <v>3.4300000000000002E-6</v>
      </c>
      <c r="W35" s="4">
        <v>4.2699999999999998E-6</v>
      </c>
      <c r="X35" s="4">
        <v>4.2899999999999996E-6</v>
      </c>
      <c r="Y35" s="4">
        <v>4.51E-6</v>
      </c>
      <c r="Z35" s="4">
        <v>4.8899999999999998E-6</v>
      </c>
      <c r="AA35" s="4">
        <v>5.1599999999999997E-6</v>
      </c>
      <c r="AB35" s="4">
        <v>3.6200000000000001E-6</v>
      </c>
      <c r="AC35" s="4">
        <v>3.1200000000000002E-6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13455</v>
      </c>
      <c r="C37" s="4">
        <v>13118.625</v>
      </c>
      <c r="D37" s="4">
        <v>12790.659374999999</v>
      </c>
      <c r="E37" s="4">
        <v>12470.892961469999</v>
      </c>
      <c r="F37" s="4">
        <v>12159.12063743</v>
      </c>
      <c r="G37" s="4">
        <v>11855.142621499999</v>
      </c>
      <c r="H37" s="4">
        <v>11558.764061080001</v>
      </c>
      <c r="I37" s="4">
        <v>11269.79495956</v>
      </c>
      <c r="J37" s="4">
        <v>10988.05011108</v>
      </c>
      <c r="K37" s="4">
        <v>10713.348858310001</v>
      </c>
      <c r="L37" s="4">
        <v>10445.515136849999</v>
      </c>
      <c r="M37" s="4">
        <v>10184.37725843</v>
      </c>
      <c r="N37" s="4">
        <v>9929.7681371899998</v>
      </c>
      <c r="O37" s="4">
        <v>9681.5239337599996</v>
      </c>
      <c r="P37" s="4">
        <v>9439.4858354200005</v>
      </c>
      <c r="Q37" s="4">
        <v>9203.4986895300008</v>
      </c>
      <c r="R37" s="4">
        <v>8973.4112222900003</v>
      </c>
      <c r="S37" s="4">
        <v>8749.0759417400004</v>
      </c>
      <c r="T37" s="4">
        <v>8530.3490431900009</v>
      </c>
      <c r="U37" s="4">
        <v>8317.0903186300002</v>
      </c>
      <c r="V37" s="4">
        <v>8109.16306067</v>
      </c>
      <c r="W37" s="4">
        <v>7906.4339841499996</v>
      </c>
      <c r="X37" s="4">
        <v>7708.7731345499997</v>
      </c>
      <c r="Y37" s="4">
        <v>7516.0538061799998</v>
      </c>
      <c r="Z37" s="4">
        <v>7328.1524646099997</v>
      </c>
      <c r="AA37" s="4">
        <v>7144.9486530000004</v>
      </c>
      <c r="AB37" s="4">
        <v>6966.3249366700002</v>
      </c>
      <c r="AC37" s="4">
        <v>6792.1668132599998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97350652.75</v>
      </c>
      <c r="C38" s="4">
        <v>94916825.280383497</v>
      </c>
      <c r="D38" s="4">
        <v>92543904.635195196</v>
      </c>
      <c r="E38" s="4">
        <v>90230307.531881601</v>
      </c>
      <c r="F38" s="4">
        <v>87957316.939161003</v>
      </c>
      <c r="G38" s="4">
        <v>85758383.996939898</v>
      </c>
      <c r="H38" s="4">
        <v>83614424.434096396</v>
      </c>
      <c r="I38" s="4">
        <v>81524063.793430597</v>
      </c>
      <c r="J38" s="4">
        <v>79485962.383168593</v>
      </c>
      <c r="K38" s="4">
        <v>77498812.906978697</v>
      </c>
      <c r="L38" s="4">
        <v>75561342.543064997</v>
      </c>
      <c r="M38" s="4">
        <v>73672308.479591906</v>
      </c>
      <c r="N38" s="4">
        <v>71830503.011721298</v>
      </c>
      <c r="O38" s="4">
        <v>70034740.262432203</v>
      </c>
      <c r="P38" s="4">
        <v>68283871.684482694</v>
      </c>
      <c r="Q38" s="4">
        <v>66576774.859719403</v>
      </c>
      <c r="R38" s="4">
        <v>64912160.001209296</v>
      </c>
      <c r="S38" s="4">
        <v>63285875.2175164</v>
      </c>
      <c r="T38" s="4">
        <v>61703728.187226102</v>
      </c>
      <c r="U38" s="4">
        <v>60161134.993555598</v>
      </c>
      <c r="V38" s="4">
        <v>58657106.553045698</v>
      </c>
      <c r="W38" s="4">
        <v>57190190.8837156</v>
      </c>
      <c r="X38" s="4">
        <v>55760436.089063101</v>
      </c>
      <c r="Y38" s="4">
        <v>54366425.046049498</v>
      </c>
      <c r="Z38" s="4">
        <v>53007264.445821702</v>
      </c>
      <c r="AA38" s="4">
        <v>51682019.5893301</v>
      </c>
      <c r="AB38" s="4">
        <v>50389959.964468598</v>
      </c>
      <c r="AC38" s="4">
        <v>49130210.927884303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97350652.75</v>
      </c>
      <c r="C39" s="4">
        <v>94916825.280383497</v>
      </c>
      <c r="D39" s="4">
        <v>92543904.635195196</v>
      </c>
      <c r="E39" s="4">
        <v>90230307.531881601</v>
      </c>
      <c r="F39" s="4">
        <v>87957316.939161003</v>
      </c>
      <c r="G39" s="4">
        <v>85758383.996939898</v>
      </c>
      <c r="H39" s="4">
        <v>83614424.434096396</v>
      </c>
      <c r="I39" s="4">
        <v>81524063.793430597</v>
      </c>
      <c r="J39" s="4">
        <v>79485962.383168593</v>
      </c>
      <c r="K39" s="4">
        <v>77498812.906978697</v>
      </c>
      <c r="L39" s="4">
        <v>75561342.543064997</v>
      </c>
      <c r="M39" s="4">
        <v>73672308.479591906</v>
      </c>
      <c r="N39" s="4">
        <v>71830503.011721298</v>
      </c>
      <c r="O39" s="4">
        <v>70034740.262432203</v>
      </c>
      <c r="P39" s="4">
        <v>68283871.684482694</v>
      </c>
      <c r="Q39" s="4">
        <v>66576774.859719403</v>
      </c>
      <c r="R39" s="4">
        <v>64912160.001209296</v>
      </c>
      <c r="S39" s="4">
        <v>63285875.2175164</v>
      </c>
      <c r="T39" s="4">
        <v>61703728.187226102</v>
      </c>
      <c r="U39" s="4">
        <v>60161134.993555598</v>
      </c>
      <c r="V39" s="4">
        <v>58657106.553045698</v>
      </c>
      <c r="W39" s="4">
        <v>57190190.8837156</v>
      </c>
      <c r="X39" s="4">
        <v>55760436.089063101</v>
      </c>
      <c r="Y39" s="4">
        <v>54366425.046049498</v>
      </c>
      <c r="Z39" s="4">
        <v>53007264.445821702</v>
      </c>
      <c r="AA39" s="4">
        <v>51682019.5893301</v>
      </c>
      <c r="AB39" s="4">
        <v>50389959.964468598</v>
      </c>
      <c r="AC39" s="4">
        <v>49130210.927884303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15496.702872170001</v>
      </c>
      <c r="C40" s="4">
        <v>15109.284682130001</v>
      </c>
      <c r="D40" s="4">
        <v>14731.55256495</v>
      </c>
      <c r="E40" s="4">
        <v>14363.26383242</v>
      </c>
      <c r="F40" s="4">
        <v>14004.008011940001</v>
      </c>
      <c r="G40" s="4">
        <v>13653.907811450001</v>
      </c>
      <c r="H40" s="4">
        <v>13312.560122069999</v>
      </c>
      <c r="I40" s="4">
        <v>12979.746118720001</v>
      </c>
      <c r="J40" s="4">
        <v>12655.252495139999</v>
      </c>
      <c r="K40" s="4">
        <v>12338.87117855</v>
      </c>
      <c r="L40" s="4">
        <v>12030.399398670001</v>
      </c>
      <c r="M40" s="4">
        <v>11729.63940865</v>
      </c>
      <c r="N40" s="4">
        <v>11436.398780719999</v>
      </c>
      <c r="O40" s="4">
        <v>11150.48880945</v>
      </c>
      <c r="P40" s="4">
        <v>10871.726588490001</v>
      </c>
      <c r="Q40" s="4">
        <v>10599.93342345</v>
      </c>
      <c r="R40" s="4">
        <v>10334.93311149</v>
      </c>
      <c r="S40" s="4">
        <v>10076.52459298</v>
      </c>
      <c r="T40" s="4">
        <v>9824.6114766400005</v>
      </c>
      <c r="U40" s="4">
        <v>9578.9961914699998</v>
      </c>
      <c r="V40" s="4">
        <v>9339.5212860200008</v>
      </c>
      <c r="W40" s="4">
        <v>9106.0283201399998</v>
      </c>
      <c r="X40" s="4">
        <v>8878.3776119100003</v>
      </c>
      <c r="Y40" s="4">
        <v>8656.4181701899997</v>
      </c>
      <c r="Z40" s="4">
        <v>8440.0077200600008</v>
      </c>
      <c r="AA40" s="4">
        <v>8229.0068876500009</v>
      </c>
      <c r="AB40" s="4">
        <v>8023.2816230999997</v>
      </c>
      <c r="AC40" s="4">
        <v>7822.6995821399996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0.29205196</v>
      </c>
      <c r="C42" s="4">
        <v>0.28475047999999997</v>
      </c>
      <c r="D42" s="4">
        <v>0.27763170999999998</v>
      </c>
      <c r="E42" s="4">
        <v>0.27069092</v>
      </c>
      <c r="F42" s="4">
        <v>0.26387195000000002</v>
      </c>
      <c r="G42" s="4">
        <v>0.25727515000000001</v>
      </c>
      <c r="H42" s="4">
        <v>0.25084327000000001</v>
      </c>
      <c r="I42" s="4">
        <v>0.24457218999999999</v>
      </c>
      <c r="J42" s="4">
        <v>0.23845789000000001</v>
      </c>
      <c r="K42" s="4">
        <v>0.23249644</v>
      </c>
      <c r="L42" s="4">
        <v>0.22668403000000001</v>
      </c>
      <c r="M42" s="4">
        <v>0.22101693</v>
      </c>
      <c r="N42" s="4">
        <v>0.21549151</v>
      </c>
      <c r="O42" s="4">
        <v>0.21010422000000001</v>
      </c>
      <c r="P42" s="4">
        <v>0.20485162000000001</v>
      </c>
      <c r="Q42" s="4">
        <v>0.19973031999999999</v>
      </c>
      <c r="R42" s="4">
        <v>0.19473647999999999</v>
      </c>
      <c r="S42" s="4">
        <v>0.18985763</v>
      </c>
      <c r="T42" s="4">
        <v>0.18511117999999999</v>
      </c>
      <c r="U42" s="4">
        <v>0.18048339999999999</v>
      </c>
      <c r="V42" s="4">
        <v>0.17597131999999999</v>
      </c>
      <c r="W42" s="4">
        <v>0.17157057000000001</v>
      </c>
      <c r="X42" s="4">
        <v>0.16728130999999999</v>
      </c>
      <c r="Y42" s="4">
        <v>0.16309928000000001</v>
      </c>
      <c r="Z42" s="4">
        <v>0.15902179</v>
      </c>
      <c r="AA42" s="4">
        <v>0.15504606000000001</v>
      </c>
      <c r="AB42" s="4">
        <v>0.15116988000000001</v>
      </c>
      <c r="AC42" s="4">
        <v>0.14739062999999999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14512.487772869999</v>
      </c>
      <c r="C43" s="4">
        <v>14149.675578550001</v>
      </c>
      <c r="D43" s="4">
        <v>13795.933689089999</v>
      </c>
      <c r="E43" s="4">
        <v>13451.035423269999</v>
      </c>
      <c r="F43" s="4">
        <v>13114.759537690001</v>
      </c>
      <c r="G43" s="4">
        <v>12786.89054925</v>
      </c>
      <c r="H43" s="4">
        <v>12467.218291040001</v>
      </c>
      <c r="I43" s="4">
        <v>12155.53783377</v>
      </c>
      <c r="J43" s="4">
        <v>11851.649415440001</v>
      </c>
      <c r="K43" s="4">
        <v>11555.35818006</v>
      </c>
      <c r="L43" s="4">
        <v>11266.474225559999</v>
      </c>
      <c r="M43" s="4">
        <v>10984.81236992</v>
      </c>
      <c r="N43" s="4">
        <v>10710.192395280001</v>
      </c>
      <c r="O43" s="4">
        <v>10442.43758539</v>
      </c>
      <c r="P43" s="4">
        <v>10181.37664576</v>
      </c>
      <c r="Q43" s="4">
        <v>9926.8422296200006</v>
      </c>
      <c r="R43" s="4">
        <v>9678.6711738699996</v>
      </c>
      <c r="S43" s="4">
        <v>9436.7043945299993</v>
      </c>
      <c r="T43" s="4">
        <v>9200.7867846600002</v>
      </c>
      <c r="U43" s="4">
        <v>8970.76711669</v>
      </c>
      <c r="V43" s="4">
        <v>8746.4979387700005</v>
      </c>
      <c r="W43" s="4">
        <v>8527.8354902999999</v>
      </c>
      <c r="X43" s="4">
        <v>8314.63960305</v>
      </c>
      <c r="Y43" s="4">
        <v>8106.7736129699997</v>
      </c>
      <c r="Z43" s="4">
        <v>7904.1042765100001</v>
      </c>
      <c r="AA43" s="4">
        <v>7706.5016696000002</v>
      </c>
      <c r="AB43" s="4">
        <v>7513.8391278600002</v>
      </c>
      <c r="AC43" s="4">
        <v>7325.9931496600002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984.21509930000002</v>
      </c>
      <c r="C44" s="4">
        <v>959.60910358000001</v>
      </c>
      <c r="D44" s="4">
        <v>935.61887586</v>
      </c>
      <c r="E44" s="4">
        <v>912.22840914999995</v>
      </c>
      <c r="F44" s="4">
        <v>889.24847424999996</v>
      </c>
      <c r="G44" s="4">
        <v>867.01726221000001</v>
      </c>
      <c r="H44" s="4">
        <v>845.34183102999998</v>
      </c>
      <c r="I44" s="4">
        <v>824.20828495000001</v>
      </c>
      <c r="J44" s="4">
        <v>803.60307968999996</v>
      </c>
      <c r="K44" s="4">
        <v>783.51299848999997</v>
      </c>
      <c r="L44" s="4">
        <v>763.92517310999995</v>
      </c>
      <c r="M44" s="4">
        <v>744.82703873000003</v>
      </c>
      <c r="N44" s="4">
        <v>726.20638544999997</v>
      </c>
      <c r="O44" s="4">
        <v>708.05122404999997</v>
      </c>
      <c r="P44" s="4">
        <v>690.34994272999995</v>
      </c>
      <c r="Q44" s="4">
        <v>673.09119382999995</v>
      </c>
      <c r="R44" s="4">
        <v>656.26193761000002</v>
      </c>
      <c r="S44" s="4">
        <v>639.82019845000002</v>
      </c>
      <c r="T44" s="4">
        <v>623.82469197</v>
      </c>
      <c r="U44" s="4">
        <v>608.22907478000002</v>
      </c>
      <c r="V44" s="4">
        <v>593.02334725000003</v>
      </c>
      <c r="W44" s="4">
        <v>578.19282983000005</v>
      </c>
      <c r="X44" s="4">
        <v>563.73800886000004</v>
      </c>
      <c r="Y44" s="4">
        <v>549.64455722000002</v>
      </c>
      <c r="Z44" s="4">
        <v>535.90344355000002</v>
      </c>
      <c r="AA44" s="4">
        <v>522.50521805000005</v>
      </c>
      <c r="AB44" s="4">
        <v>509.44249524000003</v>
      </c>
      <c r="AC44" s="4">
        <v>496.70643247999999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0.99999936</v>
      </c>
      <c r="E45" s="4">
        <v>1</v>
      </c>
      <c r="F45" s="4">
        <v>1.0000000099999999</v>
      </c>
      <c r="G45" s="4">
        <v>0.99980411000000002</v>
      </c>
      <c r="H45" s="4">
        <v>1</v>
      </c>
      <c r="I45" s="4">
        <v>1</v>
      </c>
      <c r="J45" s="4">
        <v>1</v>
      </c>
      <c r="K45" s="4">
        <v>1</v>
      </c>
      <c r="L45" s="4">
        <v>0.99999998999999995</v>
      </c>
      <c r="M45" s="4">
        <v>1</v>
      </c>
      <c r="N45" s="4">
        <v>0.99999998999999995</v>
      </c>
      <c r="O45" s="4">
        <v>1.00000003</v>
      </c>
      <c r="P45" s="4">
        <v>1</v>
      </c>
      <c r="Q45" s="4">
        <v>1</v>
      </c>
      <c r="R45" s="4">
        <v>1</v>
      </c>
      <c r="S45" s="4">
        <v>0.99999698999999997</v>
      </c>
      <c r="T45" s="4">
        <v>0.99994499999999997</v>
      </c>
      <c r="U45" s="4">
        <v>1</v>
      </c>
      <c r="V45" s="4">
        <v>1</v>
      </c>
      <c r="W45" s="4">
        <v>1</v>
      </c>
      <c r="X45" s="4">
        <v>0.99999146999999999</v>
      </c>
      <c r="Y45" s="4">
        <v>1</v>
      </c>
      <c r="Z45" s="4">
        <v>1</v>
      </c>
      <c r="AA45" s="4">
        <v>1</v>
      </c>
      <c r="AB45" s="4">
        <v>0.99999877999999998</v>
      </c>
      <c r="AC45" s="4">
        <v>0.99999981999999998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0.99999936</v>
      </c>
      <c r="D46" s="4">
        <v>1</v>
      </c>
      <c r="E46" s="4">
        <v>1.0000000099999999</v>
      </c>
      <c r="F46" s="4">
        <v>0.99980411000000002</v>
      </c>
      <c r="G46" s="4">
        <v>1</v>
      </c>
      <c r="H46" s="4">
        <v>1</v>
      </c>
      <c r="I46" s="4">
        <v>1</v>
      </c>
      <c r="J46" s="4">
        <v>1</v>
      </c>
      <c r="K46" s="4">
        <v>0.99999998999999995</v>
      </c>
      <c r="L46" s="4">
        <v>1</v>
      </c>
      <c r="M46" s="4">
        <v>0.99999998999999995</v>
      </c>
      <c r="N46" s="4">
        <v>1.00000003</v>
      </c>
      <c r="O46" s="4">
        <v>1</v>
      </c>
      <c r="P46" s="4">
        <v>1</v>
      </c>
      <c r="Q46" s="4">
        <v>1</v>
      </c>
      <c r="R46" s="4">
        <v>0.99999698999999997</v>
      </c>
      <c r="S46" s="4">
        <v>0.99994499999999997</v>
      </c>
      <c r="T46" s="4">
        <v>1</v>
      </c>
      <c r="U46" s="4">
        <v>1</v>
      </c>
      <c r="V46" s="4">
        <v>1</v>
      </c>
      <c r="W46" s="4">
        <v>0.99999146999999999</v>
      </c>
      <c r="X46" s="4">
        <v>1</v>
      </c>
      <c r="Y46" s="4">
        <v>1</v>
      </c>
      <c r="Z46" s="4">
        <v>1</v>
      </c>
      <c r="AA46" s="4">
        <v>0.99999877999999998</v>
      </c>
      <c r="AB46" s="4">
        <v>0.99999981999999998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1.1125518000000001</v>
      </c>
      <c r="D47" s="4">
        <v>1.11554358</v>
      </c>
      <c r="E47" s="4">
        <v>1.11893175</v>
      </c>
      <c r="F47" s="4">
        <v>1.1225145000000001</v>
      </c>
      <c r="G47" s="4">
        <v>1.1263033899999999</v>
      </c>
      <c r="H47" s="4">
        <v>1.13031167</v>
      </c>
      <c r="I47" s="4">
        <v>1.1346227499999999</v>
      </c>
      <c r="J47" s="4">
        <v>1.1392251799999999</v>
      </c>
      <c r="K47" s="4">
        <v>1.1441612000000001</v>
      </c>
      <c r="L47" s="4">
        <v>1.14934472</v>
      </c>
      <c r="M47" s="4">
        <v>1.1547883999999999</v>
      </c>
      <c r="N47" s="4">
        <v>1.1605471300000001</v>
      </c>
      <c r="O47" s="4">
        <v>1.1665848000000001</v>
      </c>
      <c r="P47" s="4">
        <v>1.17291407</v>
      </c>
      <c r="Q47" s="4">
        <v>1.1795489800000001</v>
      </c>
      <c r="R47" s="4">
        <v>1.18650167</v>
      </c>
      <c r="S47" s="4">
        <v>1.1937878900000001</v>
      </c>
      <c r="T47" s="4">
        <v>1.2014256999999999</v>
      </c>
      <c r="U47" s="4">
        <v>1.20942415</v>
      </c>
      <c r="V47" s="4">
        <v>1.2178339600000001</v>
      </c>
      <c r="W47" s="4">
        <v>1.2266425700000001</v>
      </c>
      <c r="X47" s="4">
        <v>1.2358701000000001</v>
      </c>
      <c r="Y47" s="4">
        <v>1.24553257</v>
      </c>
      <c r="Z47" s="4">
        <v>1.2556788000000001</v>
      </c>
      <c r="AA47" s="4">
        <v>1.26632532</v>
      </c>
      <c r="AB47" s="4">
        <v>1.2774751900000001</v>
      </c>
      <c r="AC47" s="4">
        <v>1.2891512700000001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14307</v>
      </c>
      <c r="C48" s="4">
        <v>15400.682889129999</v>
      </c>
      <c r="D48" s="4">
        <v>16627.536043079999</v>
      </c>
      <c r="E48" s="4">
        <v>17871.079144030002</v>
      </c>
      <c r="F48" s="4">
        <v>19132.192249079999</v>
      </c>
      <c r="G48" s="4">
        <v>20413.50887274</v>
      </c>
      <c r="H48" s="4">
        <v>21745.41709038</v>
      </c>
      <c r="I48" s="4">
        <v>23116.74339078</v>
      </c>
      <c r="J48" s="4">
        <v>24538.55409293</v>
      </c>
      <c r="K48" s="4">
        <v>25970.707887159999</v>
      </c>
      <c r="L48" s="4">
        <v>27414.16702248</v>
      </c>
      <c r="M48" s="4">
        <v>28885.344951610001</v>
      </c>
      <c r="N48" s="4">
        <v>30366.030479479999</v>
      </c>
      <c r="O48" s="4">
        <v>31856.7588025</v>
      </c>
      <c r="P48" s="4">
        <v>33357.800818160002</v>
      </c>
      <c r="Q48" s="4">
        <v>34870.268347249999</v>
      </c>
      <c r="R48" s="4">
        <v>36394.186955730002</v>
      </c>
      <c r="S48" s="4">
        <v>37930.495637929998</v>
      </c>
      <c r="T48" s="4">
        <v>39479.924193239996</v>
      </c>
      <c r="U48" s="4">
        <v>41052.04845414</v>
      </c>
      <c r="V48" s="4">
        <v>42637.973925799997</v>
      </c>
      <c r="W48" s="4">
        <v>44238.692383460002</v>
      </c>
      <c r="X48" s="4">
        <v>45854.310495999998</v>
      </c>
      <c r="Y48" s="4">
        <v>47493.183521790001</v>
      </c>
      <c r="Z48" s="4">
        <v>49154.231920040002</v>
      </c>
      <c r="AA48" s="4">
        <v>50832.8053258</v>
      </c>
      <c r="AB48" s="4">
        <v>52529.257221209999</v>
      </c>
      <c r="AC48" s="4">
        <v>54244.530054210001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57041176.25</v>
      </c>
      <c r="C49" s="4">
        <v>65055370.741985403</v>
      </c>
      <c r="D49" s="4">
        <v>73102571.430099905</v>
      </c>
      <c r="E49" s="4">
        <v>81145204.939902201</v>
      </c>
      <c r="F49" s="4">
        <v>89203919.631113902</v>
      </c>
      <c r="G49" s="4">
        <v>97249486.586840197</v>
      </c>
      <c r="H49" s="4">
        <v>105302913.728865</v>
      </c>
      <c r="I49" s="4">
        <v>113370500.99752501</v>
      </c>
      <c r="J49" s="4">
        <v>121451875.03722601</v>
      </c>
      <c r="K49" s="4">
        <v>129555020.818574</v>
      </c>
      <c r="L49" s="4">
        <v>137680501.51188499</v>
      </c>
      <c r="M49" s="4">
        <v>145834327.891027</v>
      </c>
      <c r="N49" s="4">
        <v>154020248.39684701</v>
      </c>
      <c r="O49" s="4">
        <v>162242366.894519</v>
      </c>
      <c r="P49" s="4">
        <v>170503696.20468</v>
      </c>
      <c r="Q49" s="4">
        <v>178810221.79909801</v>
      </c>
      <c r="R49" s="4">
        <v>187164440.84852999</v>
      </c>
      <c r="S49" s="4">
        <v>195572486.73992601</v>
      </c>
      <c r="T49" s="4">
        <v>204035538.43566799</v>
      </c>
      <c r="U49" s="4">
        <v>212559131.39300799</v>
      </c>
      <c r="V49" s="4">
        <v>221146499.103699</v>
      </c>
      <c r="W49" s="4">
        <v>229802215.021898</v>
      </c>
      <c r="X49" s="4">
        <v>238529950.51783901</v>
      </c>
      <c r="Y49" s="4">
        <v>247334191.27551201</v>
      </c>
      <c r="Z49" s="4">
        <v>256218420.48592001</v>
      </c>
      <c r="AA49" s="4">
        <v>265187047.12865999</v>
      </c>
      <c r="AB49" s="4">
        <v>274243600.254758</v>
      </c>
      <c r="AC49" s="4">
        <v>283393096.11457998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57041176.25</v>
      </c>
      <c r="C50" s="4">
        <v>65055370.741985403</v>
      </c>
      <c r="D50" s="4">
        <v>73102571.430099905</v>
      </c>
      <c r="E50" s="4">
        <v>81145204.939902201</v>
      </c>
      <c r="F50" s="4">
        <v>89203919.631113902</v>
      </c>
      <c r="G50" s="4">
        <v>97249486.586840197</v>
      </c>
      <c r="H50" s="4">
        <v>105302913.728865</v>
      </c>
      <c r="I50" s="4">
        <v>113370500.99752501</v>
      </c>
      <c r="J50" s="4">
        <v>121451875.03722601</v>
      </c>
      <c r="K50" s="4">
        <v>129555020.818574</v>
      </c>
      <c r="L50" s="4">
        <v>137680501.51188499</v>
      </c>
      <c r="M50" s="4">
        <v>145834327.891027</v>
      </c>
      <c r="N50" s="4">
        <v>154020248.39684701</v>
      </c>
      <c r="O50" s="4">
        <v>162242366.894519</v>
      </c>
      <c r="P50" s="4">
        <v>170503696.20468</v>
      </c>
      <c r="Q50" s="4">
        <v>178810221.79909801</v>
      </c>
      <c r="R50" s="4">
        <v>187164440.84852999</v>
      </c>
      <c r="S50" s="4">
        <v>195572486.73992601</v>
      </c>
      <c r="T50" s="4">
        <v>204035538.43566799</v>
      </c>
      <c r="U50" s="4">
        <v>212559131.39300799</v>
      </c>
      <c r="V50" s="4">
        <v>221146499.103699</v>
      </c>
      <c r="W50" s="4">
        <v>229802215.021898</v>
      </c>
      <c r="X50" s="4">
        <v>238529950.51783901</v>
      </c>
      <c r="Y50" s="4">
        <v>247334191.27551201</v>
      </c>
      <c r="Z50" s="4">
        <v>256218420.48592001</v>
      </c>
      <c r="AA50" s="4">
        <v>265187047.12865999</v>
      </c>
      <c r="AB50" s="4">
        <v>274243600.254758</v>
      </c>
      <c r="AC50" s="4">
        <v>283393096.11457998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4104.9552028199996</v>
      </c>
      <c r="C51" s="4">
        <v>4507.9053563500001</v>
      </c>
      <c r="D51" s="4">
        <v>4936.9150003599998</v>
      </c>
      <c r="E51" s="4">
        <v>5368.9782529699996</v>
      </c>
      <c r="F51" s="4">
        <v>5804.7658263900003</v>
      </c>
      <c r="G51" s="4">
        <v>6244.0639494200004</v>
      </c>
      <c r="H51" s="4">
        <v>6693.1479484000001</v>
      </c>
      <c r="I51" s="4">
        <v>7150.0526198500002</v>
      </c>
      <c r="J51" s="4">
        <v>7616.8674482099996</v>
      </c>
      <c r="K51" s="4">
        <v>8086.1749501000004</v>
      </c>
      <c r="L51" s="4">
        <v>8558.1713458300001</v>
      </c>
      <c r="M51" s="4">
        <v>9036.1159122099998</v>
      </c>
      <c r="N51" s="4">
        <v>9516.6465770499999</v>
      </c>
      <c r="O51" s="4">
        <v>9999.9649682100007</v>
      </c>
      <c r="P51" s="4">
        <v>10486.19597099</v>
      </c>
      <c r="Q51" s="4">
        <v>10975.69647433</v>
      </c>
      <c r="R51" s="4">
        <v>11468.53225747</v>
      </c>
      <c r="S51" s="4">
        <v>11965.03104405</v>
      </c>
      <c r="T51" s="4">
        <v>12465.35999841</v>
      </c>
      <c r="U51" s="4">
        <v>12971.470127189999</v>
      </c>
      <c r="V51" s="4">
        <v>13481.753593609999</v>
      </c>
      <c r="W51" s="4">
        <v>13996.510068199999</v>
      </c>
      <c r="X51" s="4">
        <v>14515.84936086</v>
      </c>
      <c r="Y51" s="4">
        <v>15041.46539655</v>
      </c>
      <c r="Z51" s="4">
        <v>15573.238443210001</v>
      </c>
      <c r="AA51" s="4">
        <v>16110.394194140001</v>
      </c>
      <c r="AB51" s="4">
        <v>16653.08579184</v>
      </c>
      <c r="AC51" s="4">
        <v>17201.614356720002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27.95017636</v>
      </c>
      <c r="C53" s="4">
        <v>31.87713166</v>
      </c>
      <c r="D53" s="4">
        <v>35.820259999999998</v>
      </c>
      <c r="E53" s="4">
        <v>39.76115042</v>
      </c>
      <c r="F53" s="4">
        <v>43.709920619999998</v>
      </c>
      <c r="G53" s="4">
        <v>47.65224843</v>
      </c>
      <c r="H53" s="4">
        <v>51.598427729999997</v>
      </c>
      <c r="I53" s="4">
        <v>55.551545490000002</v>
      </c>
      <c r="J53" s="4">
        <v>59.511418769999999</v>
      </c>
      <c r="K53" s="4">
        <v>63.481960200000003</v>
      </c>
      <c r="L53" s="4">
        <v>67.463445739999997</v>
      </c>
      <c r="M53" s="4">
        <v>71.458820669999994</v>
      </c>
      <c r="N53" s="4">
        <v>75.469921709999994</v>
      </c>
      <c r="O53" s="4">
        <v>79.49875978</v>
      </c>
      <c r="P53" s="4">
        <v>83.546811140000003</v>
      </c>
      <c r="Q53" s="4">
        <v>87.617008679999998</v>
      </c>
      <c r="R53" s="4">
        <v>91.710576020000005</v>
      </c>
      <c r="S53" s="4">
        <v>95.830518499999997</v>
      </c>
      <c r="T53" s="4">
        <v>99.977413830000003</v>
      </c>
      <c r="U53" s="4">
        <v>104.15397437999999</v>
      </c>
      <c r="V53" s="4">
        <v>108.36178456</v>
      </c>
      <c r="W53" s="4">
        <v>112.60308535999999</v>
      </c>
      <c r="X53" s="4">
        <v>116.87967575</v>
      </c>
      <c r="Y53" s="4">
        <v>121.19375373</v>
      </c>
      <c r="Z53" s="4">
        <v>125.54702604000001</v>
      </c>
      <c r="AA53" s="4">
        <v>129.94165308999999</v>
      </c>
      <c r="AB53" s="4">
        <v>134.37936411999999</v>
      </c>
      <c r="AC53" s="4">
        <v>138.86261709999999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2713.1505023200002</v>
      </c>
      <c r="C54" s="4">
        <v>2920.5543102400002</v>
      </c>
      <c r="D54" s="4">
        <v>3153.2122574599998</v>
      </c>
      <c r="E54" s="4">
        <v>3389.0352524300001</v>
      </c>
      <c r="F54" s="4">
        <v>3628.1901873900001</v>
      </c>
      <c r="G54" s="4">
        <v>3871.1764767</v>
      </c>
      <c r="H54" s="4">
        <v>4123.75685342</v>
      </c>
      <c r="I54" s="4">
        <v>4383.81239551</v>
      </c>
      <c r="J54" s="4">
        <v>4653.4416972999998</v>
      </c>
      <c r="K54" s="4">
        <v>4925.0324421300002</v>
      </c>
      <c r="L54" s="4">
        <v>5198.7671089400001</v>
      </c>
      <c r="M54" s="4">
        <v>5477.7583116699998</v>
      </c>
      <c r="N54" s="4">
        <v>5758.5525161599999</v>
      </c>
      <c r="O54" s="4">
        <v>6041.2512159899998</v>
      </c>
      <c r="P54" s="4">
        <v>6325.9057836000002</v>
      </c>
      <c r="Q54" s="4">
        <v>6612.7270624299999</v>
      </c>
      <c r="R54" s="4">
        <v>6901.7199007700001</v>
      </c>
      <c r="S54" s="4">
        <v>7193.0623675899997</v>
      </c>
      <c r="T54" s="4">
        <v>7486.8928605800002</v>
      </c>
      <c r="U54" s="4">
        <v>7785.0273212000002</v>
      </c>
      <c r="V54" s="4">
        <v>8085.7790154800005</v>
      </c>
      <c r="W54" s="4">
        <v>8389.3360216700003</v>
      </c>
      <c r="X54" s="4">
        <v>8695.7185682199997</v>
      </c>
      <c r="Y54" s="4">
        <v>9006.5111294300004</v>
      </c>
      <c r="Z54" s="4">
        <v>9321.5089833500006</v>
      </c>
      <c r="AA54" s="4">
        <v>9639.8302442000004</v>
      </c>
      <c r="AB54" s="4">
        <v>9961.5419456199998</v>
      </c>
      <c r="AC54" s="4">
        <v>10286.82281152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1391.8047005000001</v>
      </c>
      <c r="C55" s="4">
        <v>1587.3510461000001</v>
      </c>
      <c r="D55" s="4">
        <v>1783.7027428900001</v>
      </c>
      <c r="E55" s="4">
        <v>1979.9430005300001</v>
      </c>
      <c r="F55" s="4">
        <v>2176.5756390000001</v>
      </c>
      <c r="G55" s="4">
        <v>2372.88747272</v>
      </c>
      <c r="H55" s="4">
        <v>2569.3910949800002</v>
      </c>
      <c r="I55" s="4">
        <v>2766.2402243400002</v>
      </c>
      <c r="J55" s="4">
        <v>2963.4257509099998</v>
      </c>
      <c r="K55" s="4">
        <v>3161.1425079700002</v>
      </c>
      <c r="L55" s="4">
        <v>3359.40423689</v>
      </c>
      <c r="M55" s="4">
        <v>3558.35760054</v>
      </c>
      <c r="N55" s="4">
        <v>3758.0940608800001</v>
      </c>
      <c r="O55" s="4">
        <v>3958.71375223</v>
      </c>
      <c r="P55" s="4">
        <v>4160.29018739</v>
      </c>
      <c r="Q55" s="4">
        <v>4362.9694118999996</v>
      </c>
      <c r="R55" s="4">
        <v>4566.8123567000002</v>
      </c>
      <c r="S55" s="4">
        <v>4771.9686764500002</v>
      </c>
      <c r="T55" s="4">
        <v>4978.46713783</v>
      </c>
      <c r="U55" s="4">
        <v>5186.4428059900001</v>
      </c>
      <c r="V55" s="4">
        <v>5395.9745781299998</v>
      </c>
      <c r="W55" s="4">
        <v>5607.1740465299999</v>
      </c>
      <c r="X55" s="4">
        <v>5820.1307926400004</v>
      </c>
      <c r="Y55" s="4">
        <v>6034.9542671199997</v>
      </c>
      <c r="Z55" s="4">
        <v>6251.7294598600001</v>
      </c>
      <c r="AA55" s="4">
        <v>6470.5639499400004</v>
      </c>
      <c r="AB55" s="4">
        <v>6691.54384622</v>
      </c>
      <c r="AC55" s="4">
        <v>6914.7915451999997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1.1212957299999999</v>
      </c>
      <c r="E56" s="4">
        <v>1.1246481800000001</v>
      </c>
      <c r="F56" s="4">
        <v>1.11957102</v>
      </c>
      <c r="G56" s="4">
        <v>1.11517423</v>
      </c>
      <c r="H56" s="4">
        <v>1.11142892</v>
      </c>
      <c r="I56" s="4">
        <v>1.1096316799999999</v>
      </c>
      <c r="J56" s="4">
        <v>1.10735706</v>
      </c>
      <c r="K56" s="4">
        <v>1.1057350699999999</v>
      </c>
      <c r="L56" s="4">
        <v>1.1024618900000001</v>
      </c>
      <c r="M56" s="4">
        <v>1.09956279</v>
      </c>
      <c r="N56" s="4">
        <v>1.09756758</v>
      </c>
      <c r="O56" s="4">
        <v>1.09506332</v>
      </c>
      <c r="P56" s="4">
        <v>1.0928041399999999</v>
      </c>
      <c r="Q56" s="4">
        <v>1.0907484199999999</v>
      </c>
      <c r="R56" s="4">
        <v>1.0888966099999999</v>
      </c>
      <c r="S56" s="4">
        <v>1.08719013</v>
      </c>
      <c r="T56" s="4">
        <v>1.08563857</v>
      </c>
      <c r="U56" s="4">
        <v>1.08421787</v>
      </c>
      <c r="V56" s="4">
        <v>1.08314672</v>
      </c>
      <c r="W56" s="4">
        <v>1.0819084000000001</v>
      </c>
      <c r="X56" s="4">
        <v>1.0807730099999999</v>
      </c>
      <c r="Y56" s="4">
        <v>1.07970883</v>
      </c>
      <c r="Z56" s="4">
        <v>1.07889674</v>
      </c>
      <c r="AA56" s="4">
        <v>1.0780983900000001</v>
      </c>
      <c r="AB56" s="4">
        <v>1.0772386599999999</v>
      </c>
      <c r="AC56" s="4">
        <v>1.0764303900000001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1.1212957299999999</v>
      </c>
      <c r="D57" s="4">
        <v>1.1246481800000001</v>
      </c>
      <c r="E57" s="4">
        <v>1.11957102</v>
      </c>
      <c r="F57" s="4">
        <v>1.11517423</v>
      </c>
      <c r="G57" s="4">
        <v>1.11142892</v>
      </c>
      <c r="H57" s="4">
        <v>1.1096316799999999</v>
      </c>
      <c r="I57" s="4">
        <v>1.10735706</v>
      </c>
      <c r="J57" s="4">
        <v>1.1057350699999999</v>
      </c>
      <c r="K57" s="4">
        <v>1.1024618900000001</v>
      </c>
      <c r="L57" s="4">
        <v>1.09956279</v>
      </c>
      <c r="M57" s="4">
        <v>1.09756758</v>
      </c>
      <c r="N57" s="4">
        <v>1.09506332</v>
      </c>
      <c r="O57" s="4">
        <v>1.0928041399999999</v>
      </c>
      <c r="P57" s="4">
        <v>1.0907484199999999</v>
      </c>
      <c r="Q57" s="4">
        <v>1.0888966099999999</v>
      </c>
      <c r="R57" s="4">
        <v>1.08719013</v>
      </c>
      <c r="S57" s="4">
        <v>1.08563857</v>
      </c>
      <c r="T57" s="4">
        <v>1.08421787</v>
      </c>
      <c r="U57" s="4">
        <v>1.08314672</v>
      </c>
      <c r="V57" s="4">
        <v>1.0819084000000001</v>
      </c>
      <c r="W57" s="4">
        <v>1.0807730099999999</v>
      </c>
      <c r="X57" s="4">
        <v>1.07970883</v>
      </c>
      <c r="Y57" s="4">
        <v>1.07889674</v>
      </c>
      <c r="Z57" s="4">
        <v>1.0780983900000001</v>
      </c>
      <c r="AA57" s="4">
        <v>1.0772386599999999</v>
      </c>
      <c r="AB57" s="4">
        <v>1.0764303900000001</v>
      </c>
      <c r="AC57" s="4">
        <v>1.0756809000000001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1.17415566</v>
      </c>
      <c r="D58" s="4">
        <v>1.1641416</v>
      </c>
      <c r="E58" s="4">
        <v>1.15478459</v>
      </c>
      <c r="F58" s="4">
        <v>1.1466985300000001</v>
      </c>
      <c r="G58" s="4">
        <v>1.13965312</v>
      </c>
      <c r="H58" s="4">
        <v>1.1334619100000001</v>
      </c>
      <c r="I58" s="4">
        <v>1.12790809</v>
      </c>
      <c r="J58" s="4">
        <v>1.122943</v>
      </c>
      <c r="K58" s="4">
        <v>1.11846844</v>
      </c>
      <c r="L58" s="4">
        <v>1.11449954</v>
      </c>
      <c r="M58" s="4">
        <v>1.1109592399999999</v>
      </c>
      <c r="N58" s="4">
        <v>1.1077644</v>
      </c>
      <c r="O58" s="4">
        <v>1.1048944999999999</v>
      </c>
      <c r="P58" s="4">
        <v>1.1023055399999999</v>
      </c>
      <c r="Q58" s="4">
        <v>1.0999621500000001</v>
      </c>
      <c r="R58" s="4">
        <v>1.0978315599999999</v>
      </c>
      <c r="S58" s="4">
        <v>1.09589</v>
      </c>
      <c r="T58" s="4">
        <v>1.0941160000000001</v>
      </c>
      <c r="U58" s="4">
        <v>1.09248787</v>
      </c>
      <c r="V58" s="4">
        <v>1.09098669</v>
      </c>
      <c r="W58" s="4">
        <v>1.08960473</v>
      </c>
      <c r="X58" s="4">
        <v>1.0883298299999999</v>
      </c>
      <c r="Y58" s="4">
        <v>1.08715121</v>
      </c>
      <c r="Z58" s="4">
        <v>1.08605697</v>
      </c>
      <c r="AA58" s="4">
        <v>1.0850402400000001</v>
      </c>
      <c r="AB58" s="4">
        <v>1.08409585</v>
      </c>
      <c r="AC58" s="4">
        <v>1.0832176600000001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12389</v>
      </c>
      <c r="C59" s="4">
        <v>12092.9041552</v>
      </c>
      <c r="D59" s="4">
        <v>11790.58155416</v>
      </c>
      <c r="E59" s="4">
        <v>11495.81701531</v>
      </c>
      <c r="F59" s="4">
        <v>11208.42158993</v>
      </c>
      <c r="G59" s="4">
        <v>10928.21105018</v>
      </c>
      <c r="H59" s="4">
        <v>10655.00577392</v>
      </c>
      <c r="I59" s="4">
        <v>10388.63062958</v>
      </c>
      <c r="J59" s="4">
        <v>10128.9151475</v>
      </c>
      <c r="K59" s="4">
        <v>9875.6922688100003</v>
      </c>
      <c r="L59" s="4">
        <v>9628.8277555200002</v>
      </c>
      <c r="M59" s="4">
        <v>9388.1070616399993</v>
      </c>
      <c r="N59" s="4">
        <v>9153.4043851000006</v>
      </c>
      <c r="O59" s="4">
        <v>8924.5692754699994</v>
      </c>
      <c r="P59" s="4">
        <v>8701.4550608900008</v>
      </c>
      <c r="Q59" s="4">
        <v>8483.9187063099998</v>
      </c>
      <c r="R59" s="4">
        <v>8271.8207386600006</v>
      </c>
      <c r="S59" s="4">
        <v>8065.0252201900003</v>
      </c>
      <c r="T59" s="4">
        <v>7863.3995896799997</v>
      </c>
      <c r="U59" s="4">
        <v>7666.8145999400003</v>
      </c>
      <c r="V59" s="4">
        <v>7475.1442349400004</v>
      </c>
      <c r="W59" s="4">
        <v>7288.2656316700004</v>
      </c>
      <c r="X59" s="4">
        <v>7106.0589908800002</v>
      </c>
      <c r="Y59" s="4">
        <v>6928.4075161000001</v>
      </c>
      <c r="Z59" s="4">
        <v>6755.1973281999999</v>
      </c>
      <c r="AA59" s="4">
        <v>6586.317395</v>
      </c>
      <c r="AB59" s="4">
        <v>6421.6594601200004</v>
      </c>
      <c r="AC59" s="4">
        <v>6261.1179736200002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39933839.75</v>
      </c>
      <c r="C60" s="4">
        <v>38979425.025911599</v>
      </c>
      <c r="D60" s="4">
        <v>38004939.409416102</v>
      </c>
      <c r="E60" s="4">
        <v>37054815.842604697</v>
      </c>
      <c r="F60" s="4">
        <v>36128445.421001904</v>
      </c>
      <c r="G60" s="4">
        <v>35225233.857789397</v>
      </c>
      <c r="H60" s="4">
        <v>34344602.923868999</v>
      </c>
      <c r="I60" s="4">
        <v>33483791.626566399</v>
      </c>
      <c r="J60" s="4">
        <v>32646697.7501885</v>
      </c>
      <c r="K60" s="4">
        <v>31828858.1018073</v>
      </c>
      <c r="L60" s="4">
        <v>31033226.226089999</v>
      </c>
      <c r="M60" s="4">
        <v>30257309.611451302</v>
      </c>
      <c r="N60" s="4">
        <v>29500876.860172499</v>
      </c>
      <c r="O60" s="4">
        <v>28763351.295887701</v>
      </c>
      <c r="P60" s="4">
        <v>28044267.569278002</v>
      </c>
      <c r="Q60" s="4">
        <v>27343160.9507735</v>
      </c>
      <c r="R60" s="4">
        <v>26659581.918991599</v>
      </c>
      <c r="S60" s="4">
        <v>25993092.3676215</v>
      </c>
      <c r="T60" s="4">
        <v>25343264.796803098</v>
      </c>
      <c r="U60" s="4">
        <v>24709302.880174302</v>
      </c>
      <c r="V60" s="4">
        <v>24091570.276866201</v>
      </c>
      <c r="W60" s="4">
        <v>23489281.028312899</v>
      </c>
      <c r="X60" s="4">
        <v>22902048.994934399</v>
      </c>
      <c r="Y60" s="4">
        <v>22329219.602720201</v>
      </c>
      <c r="Z60" s="4">
        <v>21770987.250870802</v>
      </c>
      <c r="AA60" s="4">
        <v>21226712.505178601</v>
      </c>
      <c r="AB60" s="4">
        <v>20696044.611609802</v>
      </c>
      <c r="AC60" s="4">
        <v>20178643.450998001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39933839.75</v>
      </c>
      <c r="C61" s="4">
        <v>38979425.025911599</v>
      </c>
      <c r="D61" s="4">
        <v>38004939.409416102</v>
      </c>
      <c r="E61" s="4">
        <v>37054815.842604697</v>
      </c>
      <c r="F61" s="4">
        <v>36128445.421001904</v>
      </c>
      <c r="G61" s="4">
        <v>35225233.857789397</v>
      </c>
      <c r="H61" s="4">
        <v>34344602.923868999</v>
      </c>
      <c r="I61" s="4">
        <v>33483791.626566399</v>
      </c>
      <c r="J61" s="4">
        <v>32646697.7501885</v>
      </c>
      <c r="K61" s="4">
        <v>31828858.1018073</v>
      </c>
      <c r="L61" s="4">
        <v>31033226.226089999</v>
      </c>
      <c r="M61" s="4">
        <v>30257309.611451302</v>
      </c>
      <c r="N61" s="4">
        <v>29500876.860172499</v>
      </c>
      <c r="O61" s="4">
        <v>28763351.295887701</v>
      </c>
      <c r="P61" s="4">
        <v>28044267.569278002</v>
      </c>
      <c r="Q61" s="4">
        <v>27343160.9507735</v>
      </c>
      <c r="R61" s="4">
        <v>26659581.918991599</v>
      </c>
      <c r="S61" s="4">
        <v>25993092.3676215</v>
      </c>
      <c r="T61" s="4">
        <v>25343264.796803098</v>
      </c>
      <c r="U61" s="4">
        <v>24709302.880174302</v>
      </c>
      <c r="V61" s="4">
        <v>24091570.276866201</v>
      </c>
      <c r="W61" s="4">
        <v>23489281.028312899</v>
      </c>
      <c r="X61" s="4">
        <v>22902048.994934399</v>
      </c>
      <c r="Y61" s="4">
        <v>22329219.602720201</v>
      </c>
      <c r="Z61" s="4">
        <v>21770987.250870802</v>
      </c>
      <c r="AA61" s="4">
        <v>21226712.505178601</v>
      </c>
      <c r="AB61" s="4">
        <v>20696044.611609802</v>
      </c>
      <c r="AC61" s="4">
        <v>20178643.450998001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8345.2432245700002</v>
      </c>
      <c r="C62" s="4">
        <v>8145.7927570100001</v>
      </c>
      <c r="D62" s="4">
        <v>7942.1479399999998</v>
      </c>
      <c r="E62" s="4">
        <v>7743.5942396</v>
      </c>
      <c r="F62" s="4">
        <v>7550.0043830200002</v>
      </c>
      <c r="G62" s="4">
        <v>7361.2542634900001</v>
      </c>
      <c r="H62" s="4">
        <v>7177.2229048600002</v>
      </c>
      <c r="I62" s="4">
        <v>6997.7412041400003</v>
      </c>
      <c r="J62" s="4">
        <v>6822.7978651100002</v>
      </c>
      <c r="K62" s="4">
        <v>6652.1889895599998</v>
      </c>
      <c r="L62" s="4">
        <v>6485.90298626</v>
      </c>
      <c r="M62" s="4">
        <v>6323.7534104799997</v>
      </c>
      <c r="N62" s="4">
        <v>6165.6595749600001</v>
      </c>
      <c r="O62" s="4">
        <v>6011.51800078</v>
      </c>
      <c r="P62" s="4">
        <v>5861.2300624199997</v>
      </c>
      <c r="Q62" s="4">
        <v>5714.6993256400001</v>
      </c>
      <c r="R62" s="4">
        <v>5571.8318423199999</v>
      </c>
      <c r="S62" s="4">
        <v>5432.5360461800001</v>
      </c>
      <c r="T62" s="4">
        <v>5296.7226389300004</v>
      </c>
      <c r="U62" s="4">
        <v>5164.2957196500001</v>
      </c>
      <c r="V62" s="4">
        <v>5035.1883259300002</v>
      </c>
      <c r="W62" s="4">
        <v>4909.3086195300002</v>
      </c>
      <c r="X62" s="4">
        <v>4786.5759038699998</v>
      </c>
      <c r="Y62" s="4">
        <v>4666.9050305299997</v>
      </c>
      <c r="Z62" s="4">
        <v>4550.2323614300003</v>
      </c>
      <c r="AA62" s="4">
        <v>4436.47655089</v>
      </c>
      <c r="AB62" s="4">
        <v>4325.5646352399999</v>
      </c>
      <c r="AC62" s="4">
        <v>4217.4255182999996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32.745748599999999</v>
      </c>
      <c r="C64" s="4">
        <v>31.963128520000001</v>
      </c>
      <c r="D64" s="4">
        <v>31.164050320000001</v>
      </c>
      <c r="E64" s="4">
        <v>30.384948990000002</v>
      </c>
      <c r="F64" s="4">
        <v>29.625325249999999</v>
      </c>
      <c r="G64" s="4">
        <v>28.884691759999999</v>
      </c>
      <c r="H64" s="4">
        <v>28.1625744</v>
      </c>
      <c r="I64" s="4">
        <v>27.45670913</v>
      </c>
      <c r="J64" s="4">
        <v>26.77029216</v>
      </c>
      <c r="K64" s="4">
        <v>26.099663639999999</v>
      </c>
      <c r="L64" s="4">
        <v>25.447245509999998</v>
      </c>
      <c r="M64" s="4">
        <v>24.810993880000002</v>
      </c>
      <c r="N64" s="4">
        <v>24.19071903</v>
      </c>
      <c r="O64" s="4">
        <v>23.58594806</v>
      </c>
      <c r="P64" s="4">
        <v>22.996299409999999</v>
      </c>
      <c r="Q64" s="4">
        <v>22.421391979999999</v>
      </c>
      <c r="R64" s="4">
        <v>21.860857169999999</v>
      </c>
      <c r="S64" s="4">
        <v>21.314335740000001</v>
      </c>
      <c r="T64" s="4">
        <v>20.781477129999999</v>
      </c>
      <c r="U64" s="4">
        <v>20.26162836</v>
      </c>
      <c r="V64" s="4">
        <v>19.755087629999998</v>
      </c>
      <c r="W64" s="4">
        <v>19.261210439999999</v>
      </c>
      <c r="X64" s="4">
        <v>18.77968018</v>
      </c>
      <c r="Y64" s="4">
        <v>18.309960069999999</v>
      </c>
      <c r="Z64" s="4">
        <v>17.852209550000001</v>
      </c>
      <c r="AA64" s="4">
        <v>17.405904249999999</v>
      </c>
      <c r="AB64" s="4">
        <v>16.97075658</v>
      </c>
      <c r="AC64" s="4">
        <v>16.546487630000001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7415.5834351900003</v>
      </c>
      <c r="C65" s="4">
        <v>7238.35174241</v>
      </c>
      <c r="D65" s="4">
        <v>7057.39295055</v>
      </c>
      <c r="E65" s="4">
        <v>6880.9581267900003</v>
      </c>
      <c r="F65" s="4">
        <v>6708.9341736200004</v>
      </c>
      <c r="G65" s="4">
        <v>6541.2108192799997</v>
      </c>
      <c r="H65" s="4">
        <v>6377.6805487900001</v>
      </c>
      <c r="I65" s="4">
        <v>6218.2385350699997</v>
      </c>
      <c r="J65" s="4">
        <v>6062.7827414900003</v>
      </c>
      <c r="K65" s="4">
        <v>5911.2131729499997</v>
      </c>
      <c r="L65" s="4">
        <v>5763.4494797200005</v>
      </c>
      <c r="M65" s="4">
        <v>5619.36324272</v>
      </c>
      <c r="N65" s="4">
        <v>5478.8791616600001</v>
      </c>
      <c r="O65" s="4">
        <v>5341.9071826099998</v>
      </c>
      <c r="P65" s="4">
        <v>5208.3595134099996</v>
      </c>
      <c r="Q65" s="4">
        <v>5078.1505387099996</v>
      </c>
      <c r="R65" s="4">
        <v>4951.1967752399996</v>
      </c>
      <c r="S65" s="4">
        <v>4827.4168558600004</v>
      </c>
      <c r="T65" s="4">
        <v>4706.7314344599999</v>
      </c>
      <c r="U65" s="4">
        <v>4589.0631486000002</v>
      </c>
      <c r="V65" s="4">
        <v>4474.3365698899997</v>
      </c>
      <c r="W65" s="4">
        <v>4362.4781571900003</v>
      </c>
      <c r="X65" s="4">
        <v>4253.4162032599997</v>
      </c>
      <c r="Y65" s="4">
        <v>4147.0807981799999</v>
      </c>
      <c r="Z65" s="4">
        <v>4043.4037782300002</v>
      </c>
      <c r="AA65" s="4">
        <v>3942.31868377</v>
      </c>
      <c r="AB65" s="4">
        <v>3843.7607166799999</v>
      </c>
      <c r="AC65" s="4">
        <v>3747.6666987600001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929.65978938000001</v>
      </c>
      <c r="C66" s="4">
        <v>907.44101460000002</v>
      </c>
      <c r="D66" s="4">
        <v>884.75498945000004</v>
      </c>
      <c r="E66" s="4">
        <v>862.63611281999999</v>
      </c>
      <c r="F66" s="4">
        <v>841.07020939999995</v>
      </c>
      <c r="G66" s="4">
        <v>820.04344420999996</v>
      </c>
      <c r="H66" s="4">
        <v>799.54235606999998</v>
      </c>
      <c r="I66" s="4">
        <v>779.50266907000002</v>
      </c>
      <c r="J66" s="4">
        <v>760.01512362000005</v>
      </c>
      <c r="K66" s="4">
        <v>740.97581661000004</v>
      </c>
      <c r="L66" s="4">
        <v>722.45350654000003</v>
      </c>
      <c r="M66" s="4">
        <v>704.39016775000005</v>
      </c>
      <c r="N66" s="4">
        <v>686.78041329999996</v>
      </c>
      <c r="O66" s="4">
        <v>669.61081817000002</v>
      </c>
      <c r="P66" s="4">
        <v>652.87054900999999</v>
      </c>
      <c r="Q66" s="4">
        <v>636.54878693000001</v>
      </c>
      <c r="R66" s="4">
        <v>620.63506706999999</v>
      </c>
      <c r="S66" s="4">
        <v>605.11919032000003</v>
      </c>
      <c r="T66" s="4">
        <v>589.99120446999996</v>
      </c>
      <c r="U66" s="4">
        <v>575.23257105000005</v>
      </c>
      <c r="V66" s="4">
        <v>560.85175604999995</v>
      </c>
      <c r="W66" s="4">
        <v>546.83046234000005</v>
      </c>
      <c r="X66" s="4">
        <v>533.15970059999995</v>
      </c>
      <c r="Y66" s="4">
        <v>519.82423234999999</v>
      </c>
      <c r="Z66" s="4">
        <v>506.82858320000003</v>
      </c>
      <c r="AA66" s="4">
        <v>494.15786711999999</v>
      </c>
      <c r="AB66" s="4">
        <v>481.80391856</v>
      </c>
      <c r="AC66" s="4">
        <v>469.75881953999999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1.0011283099999999</v>
      </c>
      <c r="E67" s="4">
        <v>1</v>
      </c>
      <c r="F67" s="4">
        <v>1</v>
      </c>
      <c r="G67" s="4">
        <v>1</v>
      </c>
      <c r="H67" s="4">
        <v>0.99999998999999995</v>
      </c>
      <c r="I67" s="4">
        <v>1</v>
      </c>
      <c r="J67" s="4">
        <v>0.99993441000000005</v>
      </c>
      <c r="K67" s="4">
        <v>1.00000003</v>
      </c>
      <c r="L67" s="4">
        <v>0.99994746999999995</v>
      </c>
      <c r="M67" s="4">
        <v>1.00000289</v>
      </c>
      <c r="N67" s="4">
        <v>0.99999716000000005</v>
      </c>
      <c r="O67" s="4">
        <v>1</v>
      </c>
      <c r="P67" s="4">
        <v>0.99999987000000001</v>
      </c>
      <c r="Q67" s="4">
        <v>1</v>
      </c>
      <c r="R67" s="4">
        <v>1</v>
      </c>
      <c r="S67" s="4">
        <v>1</v>
      </c>
      <c r="T67" s="4">
        <v>1</v>
      </c>
      <c r="U67" s="4">
        <v>0.99999998999999995</v>
      </c>
      <c r="V67" s="4">
        <v>0.99998461000000005</v>
      </c>
      <c r="W67" s="4">
        <v>1</v>
      </c>
      <c r="X67" s="4">
        <v>1</v>
      </c>
      <c r="Y67" s="4">
        <v>1</v>
      </c>
      <c r="Z67" s="4">
        <v>0.99998754000000001</v>
      </c>
      <c r="AA67" s="4">
        <v>0.99999990999999999</v>
      </c>
      <c r="AB67" s="4">
        <v>1</v>
      </c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1.0011283099999999</v>
      </c>
      <c r="D68" s="4">
        <v>1</v>
      </c>
      <c r="E68" s="4">
        <v>1</v>
      </c>
      <c r="F68" s="4">
        <v>1</v>
      </c>
      <c r="G68" s="4">
        <v>0.99999998999999995</v>
      </c>
      <c r="H68" s="4">
        <v>1</v>
      </c>
      <c r="I68" s="4">
        <v>0.99993441000000005</v>
      </c>
      <c r="J68" s="4">
        <v>1.00000003</v>
      </c>
      <c r="K68" s="4">
        <v>0.99994746999999995</v>
      </c>
      <c r="L68" s="4">
        <v>1.00000289</v>
      </c>
      <c r="M68" s="4">
        <v>0.99999716000000005</v>
      </c>
      <c r="N68" s="4">
        <v>1</v>
      </c>
      <c r="O68" s="4">
        <v>0.99999987000000001</v>
      </c>
      <c r="P68" s="4">
        <v>1</v>
      </c>
      <c r="Q68" s="4">
        <v>1</v>
      </c>
      <c r="R68" s="4">
        <v>1</v>
      </c>
      <c r="S68" s="4">
        <v>1</v>
      </c>
      <c r="T68" s="4">
        <v>0.99999998999999995</v>
      </c>
      <c r="U68" s="4">
        <v>0.99998461000000005</v>
      </c>
      <c r="V68" s="4">
        <v>1</v>
      </c>
      <c r="W68" s="4">
        <v>1</v>
      </c>
      <c r="X68" s="4">
        <v>1</v>
      </c>
      <c r="Y68" s="4">
        <v>0.99998754000000001</v>
      </c>
      <c r="Z68" s="4">
        <v>0.99999990999999999</v>
      </c>
      <c r="AA68" s="4">
        <v>1</v>
      </c>
      <c r="AB68" s="4">
        <v>1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1.44713874</v>
      </c>
      <c r="D69" s="4">
        <v>1.4604492600000001</v>
      </c>
      <c r="E69" s="4">
        <v>1.4760684900000001</v>
      </c>
      <c r="F69" s="4">
        <v>1.49258471</v>
      </c>
      <c r="G69" s="4">
        <v>1.51005122</v>
      </c>
      <c r="H69" s="4">
        <v>1.5285291400000001</v>
      </c>
      <c r="I69" s="4">
        <v>1.54840292</v>
      </c>
      <c r="J69" s="4">
        <v>1.56961978</v>
      </c>
      <c r="K69" s="4">
        <v>1.59237447</v>
      </c>
      <c r="L69" s="4">
        <v>1.61627016</v>
      </c>
      <c r="M69" s="4">
        <v>1.6413633400000001</v>
      </c>
      <c r="N69" s="4">
        <v>1.66791058</v>
      </c>
      <c r="O69" s="4">
        <v>1.6957438</v>
      </c>
      <c r="P69" s="4">
        <v>1.7249211799999999</v>
      </c>
      <c r="Q69" s="4">
        <v>1.75550757</v>
      </c>
      <c r="R69" s="4">
        <v>1.7875588899999999</v>
      </c>
      <c r="S69" s="4">
        <v>1.8211477700000001</v>
      </c>
      <c r="T69" s="4">
        <v>1.85635744</v>
      </c>
      <c r="U69" s="4">
        <v>1.8932296200000001</v>
      </c>
      <c r="V69" s="4">
        <v>1.93199816</v>
      </c>
      <c r="W69" s="4">
        <v>1.9726051200000001</v>
      </c>
      <c r="X69" s="4">
        <v>2.0151432800000002</v>
      </c>
      <c r="Y69" s="4">
        <v>2.0596864400000001</v>
      </c>
      <c r="Z69" s="4">
        <v>2.1064597599999999</v>
      </c>
      <c r="AA69" s="4">
        <v>2.15553931</v>
      </c>
      <c r="AB69" s="4">
        <v>2.2069392799999998</v>
      </c>
      <c r="AC69" s="4">
        <v>2.2607650600000002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381.19560756999999</v>
      </c>
      <c r="D70" s="4">
        <v>729.62949564999997</v>
      </c>
      <c r="E70" s="4">
        <v>1049.4958272900001</v>
      </c>
      <c r="F70" s="4">
        <v>1343.74814072</v>
      </c>
      <c r="G70" s="4">
        <v>1615.9413608899999</v>
      </c>
      <c r="H70" s="4">
        <v>1867.0197192799999</v>
      </c>
      <c r="I70" s="4">
        <v>2099.7557565699999</v>
      </c>
      <c r="J70" s="4">
        <v>2316.6493294100001</v>
      </c>
      <c r="K70" s="4">
        <v>2519.7290232300002</v>
      </c>
      <c r="L70" s="4">
        <v>2710.6095207799999</v>
      </c>
      <c r="M70" s="4">
        <v>2890.4637233200001</v>
      </c>
      <c r="N70" s="4">
        <v>3060.7789975599999</v>
      </c>
      <c r="O70" s="4">
        <v>3222.6938977099999</v>
      </c>
      <c r="P70" s="4">
        <v>3377.1567255300001</v>
      </c>
      <c r="Q70" s="4">
        <v>3525.16950572</v>
      </c>
      <c r="R70" s="4">
        <v>3667.9921145600001</v>
      </c>
      <c r="S70" s="4">
        <v>3805.1429758999998</v>
      </c>
      <c r="T70" s="4">
        <v>3938.3465027699999</v>
      </c>
      <c r="U70" s="4">
        <v>4067.6271279699999</v>
      </c>
      <c r="V70" s="4">
        <v>4195.4558177700001</v>
      </c>
      <c r="W70" s="4">
        <v>4318.99584822</v>
      </c>
      <c r="X70" s="4">
        <v>4442.6523788000004</v>
      </c>
      <c r="Y70" s="4">
        <v>4562.3601519100002</v>
      </c>
      <c r="Z70" s="4">
        <v>4682.7630097800002</v>
      </c>
      <c r="AA70" s="4">
        <v>4800.9278072200004</v>
      </c>
      <c r="AB70" s="4">
        <v>4918.1062567199997</v>
      </c>
      <c r="AC70" s="4">
        <v>5035.1479815000002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95.298899779999999</v>
      </c>
      <c r="D71" s="4">
        <v>182.40734139</v>
      </c>
      <c r="E71" s="4">
        <v>262.31863800000002</v>
      </c>
      <c r="F71" s="4">
        <v>385.05549704999999</v>
      </c>
      <c r="G71" s="4">
        <v>561.94150096999999</v>
      </c>
      <c r="H71" s="4">
        <v>789.31255438000005</v>
      </c>
      <c r="I71" s="4">
        <v>994.96637125999996</v>
      </c>
      <c r="J71" s="4">
        <v>1141.34729393</v>
      </c>
      <c r="K71" s="4">
        <v>1290.9852770499999</v>
      </c>
      <c r="L71" s="4">
        <v>1438.2493488600001</v>
      </c>
      <c r="M71" s="4">
        <v>1494.95180643</v>
      </c>
      <c r="N71" s="4">
        <v>1580.07389969</v>
      </c>
      <c r="O71" s="4">
        <v>1673.4382428900001</v>
      </c>
      <c r="P71" s="4">
        <v>1764.7656956000001</v>
      </c>
      <c r="Q71" s="4">
        <v>1851.2499437399999</v>
      </c>
      <c r="R71" s="4">
        <v>1940.3526343599999</v>
      </c>
      <c r="S71" s="4">
        <v>2027.7607828</v>
      </c>
      <c r="T71" s="4">
        <v>2115.0400217900001</v>
      </c>
      <c r="U71" s="4">
        <v>2176.8881971699998</v>
      </c>
      <c r="V71" s="4">
        <v>2246.8209496899999</v>
      </c>
      <c r="W71" s="4">
        <v>2315.0743974500001</v>
      </c>
      <c r="X71" s="4">
        <v>2392.5699748299999</v>
      </c>
      <c r="Y71" s="4">
        <v>2436.1665405799999</v>
      </c>
      <c r="Z71" s="4">
        <v>2454.1945933299999</v>
      </c>
      <c r="AA71" s="4">
        <v>2471.2447510000002</v>
      </c>
      <c r="AB71" s="4">
        <v>2489.11945031</v>
      </c>
      <c r="AC71" s="4">
        <v>2506.1840846099999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95.298899779999999</v>
      </c>
      <c r="D72" s="4">
        <v>182.40734139</v>
      </c>
      <c r="E72" s="4">
        <v>262.31863800000002</v>
      </c>
      <c r="F72" s="4">
        <v>385.05549704999999</v>
      </c>
      <c r="G72" s="4">
        <v>561.94150096999999</v>
      </c>
      <c r="H72" s="4">
        <v>789.31255438000005</v>
      </c>
      <c r="I72" s="4">
        <v>994.96637125999996</v>
      </c>
      <c r="J72" s="4">
        <v>1141.34729393</v>
      </c>
      <c r="K72" s="4">
        <v>1290.9852770499999</v>
      </c>
      <c r="L72" s="4">
        <v>1438.2493488600001</v>
      </c>
      <c r="M72" s="4">
        <v>1494.95180643</v>
      </c>
      <c r="N72" s="4">
        <v>1580.07389969</v>
      </c>
      <c r="O72" s="4">
        <v>1673.4382428900001</v>
      </c>
      <c r="P72" s="4">
        <v>1764.7656956000001</v>
      </c>
      <c r="Q72" s="4">
        <v>1851.2499437399999</v>
      </c>
      <c r="R72" s="4">
        <v>1940.3526343599999</v>
      </c>
      <c r="S72" s="4">
        <v>2027.7607828</v>
      </c>
      <c r="T72" s="4">
        <v>2115.0400217900001</v>
      </c>
      <c r="U72" s="4">
        <v>2176.8881971699998</v>
      </c>
      <c r="V72" s="4">
        <v>2246.8209496899999</v>
      </c>
      <c r="W72" s="4">
        <v>2315.0743974500001</v>
      </c>
      <c r="X72" s="4">
        <v>2392.5699748299999</v>
      </c>
      <c r="Y72" s="4">
        <v>2436.1665405799999</v>
      </c>
      <c r="Z72" s="4">
        <v>2454.1945933299999</v>
      </c>
      <c r="AA72" s="4">
        <v>2471.2447510000002</v>
      </c>
      <c r="AB72" s="4">
        <v>2489.11945031</v>
      </c>
      <c r="AC72" s="4">
        <v>2506.1840846099999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101.23408173999999</v>
      </c>
      <c r="D73" s="4">
        <v>193.76763671</v>
      </c>
      <c r="E73" s="4">
        <v>278.71450763000001</v>
      </c>
      <c r="F73" s="4">
        <v>356.85974403</v>
      </c>
      <c r="G73" s="4">
        <v>429.14757066999999</v>
      </c>
      <c r="H73" s="4">
        <v>495.82869331000001</v>
      </c>
      <c r="I73" s="4">
        <v>557.63841156000001</v>
      </c>
      <c r="J73" s="4">
        <v>615.24008635999996</v>
      </c>
      <c r="K73" s="4">
        <v>669.17330301000004</v>
      </c>
      <c r="L73" s="4">
        <v>719.86678955000002</v>
      </c>
      <c r="M73" s="4">
        <v>767.63081489000001</v>
      </c>
      <c r="N73" s="4">
        <v>812.86201212000003</v>
      </c>
      <c r="O73" s="4">
        <v>855.86246518999997</v>
      </c>
      <c r="P73" s="4">
        <v>896.88386973000001</v>
      </c>
      <c r="Q73" s="4">
        <v>936.19229123000002</v>
      </c>
      <c r="R73" s="4">
        <v>974.12241333999998</v>
      </c>
      <c r="S73" s="4">
        <v>1010.54628619</v>
      </c>
      <c r="T73" s="4">
        <v>1045.9218776</v>
      </c>
      <c r="U73" s="4">
        <v>1080.2553277100001</v>
      </c>
      <c r="V73" s="4">
        <v>1114.2033037900001</v>
      </c>
      <c r="W73" s="4">
        <v>1147.01233265</v>
      </c>
      <c r="X73" s="4">
        <v>1179.8524273</v>
      </c>
      <c r="Y73" s="4">
        <v>1211.64339761</v>
      </c>
      <c r="Z73" s="4">
        <v>1243.61860703</v>
      </c>
      <c r="AA73" s="4">
        <v>1274.9994492000001</v>
      </c>
      <c r="AB73" s="4">
        <v>1306.1183617900001</v>
      </c>
      <c r="AC73" s="4">
        <v>1337.20095373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1.06E-5</v>
      </c>
      <c r="D75" s="4">
        <v>2.0290000000000001E-5</v>
      </c>
      <c r="E75" s="4">
        <v>2.9179999999999998E-5</v>
      </c>
      <c r="F75" s="4">
        <v>4.2840000000000003E-5</v>
      </c>
      <c r="G75" s="4">
        <v>6.2520000000000004E-5</v>
      </c>
      <c r="H75" s="4">
        <v>8.7810000000000001E-5</v>
      </c>
      <c r="I75" s="4">
        <v>1.1069E-4</v>
      </c>
      <c r="J75" s="4">
        <v>1.2697000000000001E-4</v>
      </c>
      <c r="K75" s="4">
        <v>1.4362000000000001E-4</v>
      </c>
      <c r="L75" s="4">
        <v>1.6001000000000001E-4</v>
      </c>
      <c r="M75" s="4">
        <v>1.6631E-4</v>
      </c>
      <c r="N75" s="4">
        <v>1.7578E-4</v>
      </c>
      <c r="O75" s="4">
        <v>1.8616999999999999E-4</v>
      </c>
      <c r="P75" s="4">
        <v>1.9633000000000001E-4</v>
      </c>
      <c r="Q75" s="4">
        <v>2.0594999999999999E-4</v>
      </c>
      <c r="R75" s="4">
        <v>2.1586000000000001E-4</v>
      </c>
      <c r="S75" s="4">
        <v>2.2558999999999999E-4</v>
      </c>
      <c r="T75" s="4">
        <v>2.353E-4</v>
      </c>
      <c r="U75" s="4">
        <v>2.4217999999999999E-4</v>
      </c>
      <c r="V75" s="4">
        <v>2.4996000000000003E-4</v>
      </c>
      <c r="W75" s="4">
        <v>2.5755E-4</v>
      </c>
      <c r="X75" s="4">
        <v>2.6616999999999998E-4</v>
      </c>
      <c r="Y75" s="4">
        <v>2.7102000000000002E-4</v>
      </c>
      <c r="Z75" s="4">
        <v>2.7303000000000001E-4</v>
      </c>
      <c r="AA75" s="4">
        <v>2.7493E-4</v>
      </c>
      <c r="AB75" s="4">
        <v>2.7691E-4</v>
      </c>
      <c r="AC75" s="4">
        <v>2.7881E-4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101.23276948</v>
      </c>
      <c r="D76" s="4">
        <v>193.76512496000001</v>
      </c>
      <c r="E76" s="4">
        <v>278.71089549999999</v>
      </c>
      <c r="F76" s="4">
        <v>356.85444181000003</v>
      </c>
      <c r="G76" s="4">
        <v>429.13983273000002</v>
      </c>
      <c r="H76" s="4">
        <v>495.81782448000001</v>
      </c>
      <c r="I76" s="4">
        <v>557.62471086999994</v>
      </c>
      <c r="J76" s="4">
        <v>615.22437001000003</v>
      </c>
      <c r="K76" s="4">
        <v>669.15552614000001</v>
      </c>
      <c r="L76" s="4">
        <v>719.84698486000002</v>
      </c>
      <c r="M76" s="4">
        <v>767.61022940999999</v>
      </c>
      <c r="N76" s="4">
        <v>812.84025450000001</v>
      </c>
      <c r="O76" s="4">
        <v>855.83942194999997</v>
      </c>
      <c r="P76" s="4">
        <v>896.8595689</v>
      </c>
      <c r="Q76" s="4">
        <v>936.16679952000004</v>
      </c>
      <c r="R76" s="4">
        <v>974.09569467999995</v>
      </c>
      <c r="S76" s="4">
        <v>1010.51836392</v>
      </c>
      <c r="T76" s="4">
        <v>1045.8927535</v>
      </c>
      <c r="U76" s="4">
        <v>1080.2253519599999</v>
      </c>
      <c r="V76" s="4">
        <v>1114.1723650700001</v>
      </c>
      <c r="W76" s="4">
        <v>1146.9804540800001</v>
      </c>
      <c r="X76" s="4">
        <v>1179.8194816099999</v>
      </c>
      <c r="Y76" s="4">
        <v>1211.6098515900001</v>
      </c>
      <c r="Z76" s="4">
        <v>1243.5848127700001</v>
      </c>
      <c r="AA76" s="4">
        <v>1274.9654201599999</v>
      </c>
      <c r="AB76" s="4">
        <v>1306.0840866200001</v>
      </c>
      <c r="AC76" s="4">
        <v>1337.16644357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1.3122699999999999E-3</v>
      </c>
      <c r="D77" s="4">
        <v>2.5117500000000001E-3</v>
      </c>
      <c r="E77" s="4">
        <v>3.6121299999999999E-3</v>
      </c>
      <c r="F77" s="4">
        <v>5.3022099999999999E-3</v>
      </c>
      <c r="G77" s="4">
        <v>7.7379299999999996E-3</v>
      </c>
      <c r="H77" s="4">
        <v>1.0868829999999999E-2</v>
      </c>
      <c r="I77" s="4">
        <v>1.370069E-2</v>
      </c>
      <c r="J77" s="4">
        <v>1.571635E-2</v>
      </c>
      <c r="K77" s="4">
        <v>1.777687E-2</v>
      </c>
      <c r="L77" s="4">
        <v>1.980469E-2</v>
      </c>
      <c r="M77" s="4">
        <v>2.0585490000000001E-2</v>
      </c>
      <c r="N77" s="4">
        <v>2.1757619999999998E-2</v>
      </c>
      <c r="O77" s="4">
        <v>2.304324E-2</v>
      </c>
      <c r="P77" s="4">
        <v>2.4300820000000001E-2</v>
      </c>
      <c r="Q77" s="4">
        <v>2.5491710000000001E-2</v>
      </c>
      <c r="R77" s="4">
        <v>2.6718660000000002E-2</v>
      </c>
      <c r="S77" s="4">
        <v>2.7922269999999999E-2</v>
      </c>
      <c r="T77" s="4">
        <v>2.91241E-2</v>
      </c>
      <c r="U77" s="4">
        <v>2.9975749999999999E-2</v>
      </c>
      <c r="V77" s="4">
        <v>3.0938719999999999E-2</v>
      </c>
      <c r="W77" s="4">
        <v>3.1878570000000002E-2</v>
      </c>
      <c r="X77" s="4">
        <v>3.294569E-2</v>
      </c>
      <c r="Y77" s="4">
        <v>3.3546010000000001E-2</v>
      </c>
      <c r="Z77" s="4">
        <v>3.379426E-2</v>
      </c>
      <c r="AA77" s="4">
        <v>3.4029040000000003E-2</v>
      </c>
      <c r="AB77" s="4">
        <v>3.4275170000000001E-2</v>
      </c>
      <c r="AC77" s="4">
        <v>3.4510150000000003E-2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1.00000508</v>
      </c>
      <c r="F78" s="4">
        <v>1</v>
      </c>
      <c r="G78" s="4">
        <v>1.0000003200000001</v>
      </c>
      <c r="H78" s="4">
        <v>1.0021440100000001</v>
      </c>
      <c r="I78" s="4">
        <v>1.00076649</v>
      </c>
      <c r="J78" s="4">
        <v>1.00000238</v>
      </c>
      <c r="K78" s="4">
        <v>1.0000125</v>
      </c>
      <c r="L78" s="4">
        <v>1.00000003</v>
      </c>
      <c r="M78" s="4">
        <v>1.00022115</v>
      </c>
      <c r="N78" s="4">
        <v>1.00000417</v>
      </c>
      <c r="O78" s="4">
        <v>1.00000376</v>
      </c>
      <c r="P78" s="4">
        <v>1.00008893</v>
      </c>
      <c r="Q78" s="4">
        <v>1.0000745200000001</v>
      </c>
      <c r="R78" s="4">
        <v>1.0002496400000001</v>
      </c>
      <c r="S78" s="4">
        <v>1.00131974</v>
      </c>
      <c r="T78" s="4">
        <v>1.00000022</v>
      </c>
      <c r="U78" s="4">
        <v>1.0006145900000001</v>
      </c>
      <c r="V78" s="4">
        <v>1.00014315</v>
      </c>
      <c r="W78" s="4">
        <v>1.00307404</v>
      </c>
      <c r="X78" s="4">
        <v>1.00000625</v>
      </c>
      <c r="Y78" s="4">
        <v>1.00387366</v>
      </c>
      <c r="Z78" s="4">
        <v>1.00000011</v>
      </c>
      <c r="AA78" s="4">
        <v>1.0031980899999999</v>
      </c>
      <c r="AB78" s="4">
        <v>1.0008894100000001</v>
      </c>
      <c r="AC78" s="4">
        <v>1.000008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1.00000508</v>
      </c>
      <c r="E79" s="4">
        <v>1</v>
      </c>
      <c r="F79" s="4">
        <v>1.0000003200000001</v>
      </c>
      <c r="G79" s="4">
        <v>1.0021440100000001</v>
      </c>
      <c r="H79" s="4">
        <v>1.00076649</v>
      </c>
      <c r="I79" s="4">
        <v>1.00000238</v>
      </c>
      <c r="J79" s="4">
        <v>1.0000125</v>
      </c>
      <c r="K79" s="4">
        <v>1.00000003</v>
      </c>
      <c r="L79" s="4">
        <v>1.00022115</v>
      </c>
      <c r="M79" s="4">
        <v>1.00000417</v>
      </c>
      <c r="N79" s="4">
        <v>1.00000376</v>
      </c>
      <c r="O79" s="4">
        <v>1.00008893</v>
      </c>
      <c r="P79" s="4">
        <v>1.0000745200000001</v>
      </c>
      <c r="Q79" s="4">
        <v>1.0002496400000001</v>
      </c>
      <c r="R79" s="4">
        <v>1.00131974</v>
      </c>
      <c r="S79" s="4">
        <v>1.00000022</v>
      </c>
      <c r="T79" s="4">
        <v>1.0006145900000001</v>
      </c>
      <c r="U79" s="4">
        <v>1.00014315</v>
      </c>
      <c r="V79" s="4">
        <v>1.00307404</v>
      </c>
      <c r="W79" s="4">
        <v>1.00000625</v>
      </c>
      <c r="X79" s="4">
        <v>1.00387366</v>
      </c>
      <c r="Y79" s="4">
        <v>1.00000011</v>
      </c>
      <c r="Z79" s="4">
        <v>1.0031980899999999</v>
      </c>
      <c r="AA79" s="4">
        <v>1.0008894100000001</v>
      </c>
      <c r="AB79" s="4">
        <v>1.000008</v>
      </c>
      <c r="AC79" s="4">
        <v>1.00000011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B17B8-E9A4-4998-AAFF-EB9468BFD4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72341</v>
      </c>
      <c r="C5" s="4">
        <v>72008.001581289995</v>
      </c>
      <c r="D5" s="4">
        <v>72241.894483709999</v>
      </c>
      <c r="E5" s="4">
        <v>72569.470130329995</v>
      </c>
      <c r="F5" s="4">
        <v>72953.983920860002</v>
      </c>
      <c r="G5" s="4">
        <v>73389.019100460006</v>
      </c>
      <c r="H5" s="4">
        <v>73901.5234375</v>
      </c>
      <c r="I5" s="4">
        <v>74470.320678060001</v>
      </c>
      <c r="J5" s="4">
        <v>75095.415617139995</v>
      </c>
      <c r="K5" s="4">
        <v>75767.865024679995</v>
      </c>
      <c r="L5" s="4">
        <v>76491.375403629994</v>
      </c>
      <c r="M5" s="4">
        <v>77264.055058690006</v>
      </c>
      <c r="N5" s="4">
        <v>78084.149300859994</v>
      </c>
      <c r="O5" s="4">
        <v>78952.256796510002</v>
      </c>
      <c r="P5" s="4">
        <v>79868.059053399993</v>
      </c>
      <c r="Q5" s="4">
        <v>80848.929287799998</v>
      </c>
      <c r="R5" s="4">
        <v>81884.186153720002</v>
      </c>
      <c r="S5" s="4">
        <v>82965.602876079996</v>
      </c>
      <c r="T5" s="4">
        <v>84094.565436189994</v>
      </c>
      <c r="U5" s="4">
        <v>85272.513921739999</v>
      </c>
      <c r="V5" s="4">
        <v>86498.167254180007</v>
      </c>
      <c r="W5" s="4">
        <v>87766.054979509994</v>
      </c>
      <c r="X5" s="4">
        <v>89080.451364670007</v>
      </c>
      <c r="Y5" s="4">
        <v>90440.809057639999</v>
      </c>
      <c r="Z5" s="4">
        <v>91847.597563189993</v>
      </c>
      <c r="AA5" s="4">
        <v>93300.509059239994</v>
      </c>
      <c r="AB5" s="4">
        <v>94800.394376459997</v>
      </c>
      <c r="AC5" s="4">
        <v>96347.282648199995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266857679.25</v>
      </c>
      <c r="C6" s="4">
        <v>272524222.47860497</v>
      </c>
      <c r="D6" s="4">
        <v>278303926.83419001</v>
      </c>
      <c r="E6" s="4">
        <v>284199228.04957598</v>
      </c>
      <c r="F6" s="4">
        <v>290212437.85427099</v>
      </c>
      <c r="G6" s="4">
        <v>296345911.15065598</v>
      </c>
      <c r="H6" s="4">
        <v>302602056.35815603</v>
      </c>
      <c r="I6" s="4">
        <v>308983325.26540101</v>
      </c>
      <c r="J6" s="4">
        <v>315492220.73390198</v>
      </c>
      <c r="K6" s="4">
        <v>322131294.99161202</v>
      </c>
      <c r="L6" s="4">
        <v>328903151.52272099</v>
      </c>
      <c r="M6" s="4">
        <v>335810445.94482702</v>
      </c>
      <c r="N6" s="4">
        <v>342855886.93572199</v>
      </c>
      <c r="O6" s="4">
        <v>350042237.576536</v>
      </c>
      <c r="P6" s="4">
        <v>357372315.78195101</v>
      </c>
      <c r="Q6" s="4">
        <v>364848994.87196398</v>
      </c>
      <c r="R6" s="4">
        <v>372475209.06407797</v>
      </c>
      <c r="S6" s="4">
        <v>380253947.91778398</v>
      </c>
      <c r="T6" s="4">
        <v>388188261.27574402</v>
      </c>
      <c r="U6" s="4">
        <v>396281261.761222</v>
      </c>
      <c r="V6" s="4">
        <v>404536122.36655098</v>
      </c>
      <c r="W6" s="4">
        <v>412956080.45964497</v>
      </c>
      <c r="X6" s="4">
        <v>421544438.24372399</v>
      </c>
      <c r="Y6" s="4">
        <v>430304562.91965801</v>
      </c>
      <c r="Z6" s="4">
        <v>439239890.38771498</v>
      </c>
      <c r="AA6" s="4">
        <v>448353924.96569502</v>
      </c>
      <c r="AB6" s="4">
        <v>457650239.74306601</v>
      </c>
      <c r="AC6" s="4">
        <v>467132481.285842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266857679.25</v>
      </c>
      <c r="C7" s="4">
        <v>272524070.47500002</v>
      </c>
      <c r="D7" s="4">
        <v>278303789.52450001</v>
      </c>
      <c r="E7" s="4">
        <v>284199102.95499003</v>
      </c>
      <c r="F7" s="4">
        <v>290212322.65408897</v>
      </c>
      <c r="G7" s="4">
        <v>296345806.74717098</v>
      </c>
      <c r="H7" s="4">
        <v>302601960.52211499</v>
      </c>
      <c r="I7" s="4">
        <v>308983237.37255698</v>
      </c>
      <c r="J7" s="4">
        <v>315492139.76000798</v>
      </c>
      <c r="K7" s="4">
        <v>322131220.19520801</v>
      </c>
      <c r="L7" s="4">
        <v>328903082.23911202</v>
      </c>
      <c r="M7" s="4">
        <v>335810381.52389503</v>
      </c>
      <c r="N7" s="4">
        <v>342855826.79437298</v>
      </c>
      <c r="O7" s="4">
        <v>350042180.97026002</v>
      </c>
      <c r="P7" s="4">
        <v>357372262.22966498</v>
      </c>
      <c r="Q7" s="4">
        <v>364848945.114259</v>
      </c>
      <c r="R7" s="4">
        <v>372475161.65654403</v>
      </c>
      <c r="S7" s="4">
        <v>380253902.52967501</v>
      </c>
      <c r="T7" s="4">
        <v>388188218.22026801</v>
      </c>
      <c r="U7" s="4">
        <v>396281220.22467399</v>
      </c>
      <c r="V7" s="4">
        <v>404536082.26916701</v>
      </c>
      <c r="W7" s="4">
        <v>412956041.55454999</v>
      </c>
      <c r="X7" s="4">
        <v>421544400.02564102</v>
      </c>
      <c r="Y7" s="4">
        <v>430304525.66615403</v>
      </c>
      <c r="Z7" s="4">
        <v>439239853.81947702</v>
      </c>
      <c r="AA7" s="4">
        <v>448353888.53586698</v>
      </c>
      <c r="AB7" s="4">
        <v>457650203.94658399</v>
      </c>
      <c r="AC7" s="4">
        <v>467132445.66551602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27725.975909280001</v>
      </c>
      <c r="C8" s="4">
        <v>27435.459046100001</v>
      </c>
      <c r="D8" s="4">
        <v>27248.37656361</v>
      </c>
      <c r="E8" s="4">
        <v>27077.28380356</v>
      </c>
      <c r="F8" s="4">
        <v>26917.259390499999</v>
      </c>
      <c r="G8" s="4">
        <v>26764.272824430001</v>
      </c>
      <c r="H8" s="4">
        <v>26626.73013154</v>
      </c>
      <c r="I8" s="4">
        <v>26501.139976679999</v>
      </c>
      <c r="J8" s="4">
        <v>26388.414951859999</v>
      </c>
      <c r="K8" s="4">
        <v>26287.116181509999</v>
      </c>
      <c r="L8" s="4">
        <v>26198.48894137</v>
      </c>
      <c r="M8" s="4">
        <v>26122.564352699999</v>
      </c>
      <c r="N8" s="4">
        <v>26059.408134090001</v>
      </c>
      <c r="O8" s="4">
        <v>26009.677713289999</v>
      </c>
      <c r="P8" s="4">
        <v>25973.5734042</v>
      </c>
      <c r="Q8" s="4">
        <v>25953.373183150001</v>
      </c>
      <c r="R8" s="4">
        <v>25948.483600079999</v>
      </c>
      <c r="S8" s="4">
        <v>25957.221351420001</v>
      </c>
      <c r="T8" s="4">
        <v>25979.433627359998</v>
      </c>
      <c r="U8" s="4">
        <v>26016.542995839998</v>
      </c>
      <c r="V8" s="4">
        <v>26067.312750780002</v>
      </c>
      <c r="W8" s="4">
        <v>26131.034914</v>
      </c>
      <c r="X8" s="4">
        <v>26208.996339429999</v>
      </c>
      <c r="Y8" s="4">
        <v>26300.617146420002</v>
      </c>
      <c r="Z8" s="4">
        <v>26406.137815459999</v>
      </c>
      <c r="AA8" s="4">
        <v>26525.857745919999</v>
      </c>
      <c r="AB8" s="4">
        <v>26659.259212059998</v>
      </c>
      <c r="AC8" s="4">
        <v>26806.68318358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3815.8964680399999</v>
      </c>
      <c r="C9" s="4">
        <v>4054.4351114199999</v>
      </c>
      <c r="D9" s="4">
        <v>4291.0333918400001</v>
      </c>
      <c r="E9" s="4">
        <v>4525.8887552400001</v>
      </c>
      <c r="F9" s="4">
        <v>4762.9508110099996</v>
      </c>
      <c r="G9" s="4">
        <v>5000.2786125499997</v>
      </c>
      <c r="H9" s="4">
        <v>5237.6666788100001</v>
      </c>
      <c r="I9" s="4">
        <v>5474.8188098800001</v>
      </c>
      <c r="J9" s="4">
        <v>5711.4814808600004</v>
      </c>
      <c r="K9" s="4">
        <v>5948.66815881</v>
      </c>
      <c r="L9" s="4">
        <v>6186.1944900600001</v>
      </c>
      <c r="M9" s="4">
        <v>6424.8450607900004</v>
      </c>
      <c r="N9" s="4">
        <v>6663.6621925500003</v>
      </c>
      <c r="O9" s="4">
        <v>6903.3248199099999</v>
      </c>
      <c r="P9" s="4">
        <v>7144.0307091100003</v>
      </c>
      <c r="Q9" s="4">
        <v>7385.9309796799998</v>
      </c>
      <c r="R9" s="4">
        <v>7629.0793035699999</v>
      </c>
      <c r="S9" s="4">
        <v>7873.8666911500004</v>
      </c>
      <c r="T9" s="4">
        <v>8120.3604062200002</v>
      </c>
      <c r="U9" s="4">
        <v>8368.2307297900006</v>
      </c>
      <c r="V9" s="4">
        <v>8618.1558409299996</v>
      </c>
      <c r="W9" s="4">
        <v>8870.6444211599992</v>
      </c>
      <c r="X9" s="4">
        <v>9125.4418560499998</v>
      </c>
      <c r="Y9" s="4">
        <v>9382.69206872</v>
      </c>
      <c r="Z9" s="4">
        <v>9642.5512761299997</v>
      </c>
      <c r="AA9" s="4">
        <v>9905.1673083999995</v>
      </c>
      <c r="AB9" s="4">
        <v>10170.69348622</v>
      </c>
      <c r="AC9" s="4">
        <v>10439.282431490001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31541.87237732</v>
      </c>
      <c r="C12" s="4">
        <v>31489.894157520001</v>
      </c>
      <c r="D12" s="4">
        <v>31539.409955449999</v>
      </c>
      <c r="E12" s="4">
        <v>31603.17255879</v>
      </c>
      <c r="F12" s="4">
        <v>31680.210201509999</v>
      </c>
      <c r="G12" s="4">
        <v>31764.55143698</v>
      </c>
      <c r="H12" s="4">
        <v>31864.396810350001</v>
      </c>
      <c r="I12" s="4">
        <v>31975.958786560001</v>
      </c>
      <c r="J12" s="4">
        <v>32099.89643271</v>
      </c>
      <c r="K12" s="4">
        <v>32235.784340319999</v>
      </c>
      <c r="L12" s="4">
        <v>32384.683431429999</v>
      </c>
      <c r="M12" s="4">
        <v>32547.409413490001</v>
      </c>
      <c r="N12" s="4">
        <v>32723.070326640001</v>
      </c>
      <c r="O12" s="4">
        <v>32913.0025332</v>
      </c>
      <c r="P12" s="4">
        <v>33117.604113310001</v>
      </c>
      <c r="Q12" s="4">
        <v>33339.304162829998</v>
      </c>
      <c r="R12" s="4">
        <v>33577.562903650003</v>
      </c>
      <c r="S12" s="4">
        <v>33831.088042579999</v>
      </c>
      <c r="T12" s="4">
        <v>34099.794033580001</v>
      </c>
      <c r="U12" s="4">
        <v>34384.77372564</v>
      </c>
      <c r="V12" s="4">
        <v>34685.46859171</v>
      </c>
      <c r="W12" s="4">
        <v>35001.679335150002</v>
      </c>
      <c r="X12" s="4">
        <v>35334.438195490002</v>
      </c>
      <c r="Y12" s="4">
        <v>35683.309215139998</v>
      </c>
      <c r="Z12" s="4">
        <v>36048.68909159</v>
      </c>
      <c r="AA12" s="4">
        <v>36431.025054329999</v>
      </c>
      <c r="AB12" s="4">
        <v>36829.952698280002</v>
      </c>
      <c r="AC12" s="4">
        <v>37245.965615059999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31541.87237732</v>
      </c>
      <c r="C13" s="4">
        <v>31489.894157520001</v>
      </c>
      <c r="D13" s="4">
        <v>31539.409955449999</v>
      </c>
      <c r="E13" s="4">
        <v>31603.17255879</v>
      </c>
      <c r="F13" s="4">
        <v>31680.210201509999</v>
      </c>
      <c r="G13" s="4">
        <v>31764.55143698</v>
      </c>
      <c r="H13" s="4">
        <v>31864.396810350001</v>
      </c>
      <c r="I13" s="4">
        <v>31975.958786560001</v>
      </c>
      <c r="J13" s="4">
        <v>32099.89643271</v>
      </c>
      <c r="K13" s="4">
        <v>32235.784340319999</v>
      </c>
      <c r="L13" s="4">
        <v>32384.683431429999</v>
      </c>
      <c r="M13" s="4">
        <v>32547.409413490001</v>
      </c>
      <c r="N13" s="4">
        <v>32723.070326640001</v>
      </c>
      <c r="O13" s="4">
        <v>32913.0025332</v>
      </c>
      <c r="P13" s="4">
        <v>33117.604113310001</v>
      </c>
      <c r="Q13" s="4">
        <v>33339.304162829998</v>
      </c>
      <c r="R13" s="4">
        <v>33577.562903650003</v>
      </c>
      <c r="S13" s="4">
        <v>33831.088042579999</v>
      </c>
      <c r="T13" s="4">
        <v>34099.794033580001</v>
      </c>
      <c r="U13" s="4">
        <v>34384.77372564</v>
      </c>
      <c r="V13" s="4">
        <v>34685.46859171</v>
      </c>
      <c r="W13" s="4">
        <v>35001.679335150002</v>
      </c>
      <c r="X13" s="4">
        <v>35334.438195490002</v>
      </c>
      <c r="Y13" s="4">
        <v>35683.309215139998</v>
      </c>
      <c r="Z13" s="4">
        <v>36048.68909159</v>
      </c>
      <c r="AA13" s="4">
        <v>36431.025054329999</v>
      </c>
      <c r="AB13" s="4">
        <v>36829.952698280002</v>
      </c>
      <c r="AC13" s="4">
        <v>37245.965615059999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290</v>
      </c>
      <c r="C15" s="4">
        <v>334.23704543000002</v>
      </c>
      <c r="D15" s="4">
        <v>394.08019337000002</v>
      </c>
      <c r="E15" s="4">
        <v>469.93677461999999</v>
      </c>
      <c r="F15" s="4">
        <v>454.27244209999998</v>
      </c>
      <c r="G15" s="4">
        <v>448.91045188999999</v>
      </c>
      <c r="H15" s="4">
        <v>433.94714355999997</v>
      </c>
      <c r="I15" s="4">
        <v>419.48510257999999</v>
      </c>
      <c r="J15" s="4">
        <v>415.57306783000001</v>
      </c>
      <c r="K15" s="4">
        <v>404.07750829000003</v>
      </c>
      <c r="L15" s="4">
        <v>393.05145799000002</v>
      </c>
      <c r="M15" s="4">
        <v>379.94974273000003</v>
      </c>
      <c r="N15" s="4">
        <v>367.32828458</v>
      </c>
      <c r="O15" s="4">
        <v>355.38440048000001</v>
      </c>
      <c r="P15" s="4">
        <v>343.53825380000001</v>
      </c>
      <c r="Q15" s="4">
        <v>332.08703001999999</v>
      </c>
      <c r="R15" s="4">
        <v>321.02649425999999</v>
      </c>
      <c r="S15" s="4">
        <v>310.32567298999999</v>
      </c>
      <c r="T15" s="4">
        <v>299.98149030000002</v>
      </c>
      <c r="U15" s="4">
        <v>289.98211864000001</v>
      </c>
      <c r="V15" s="4">
        <v>288.83469603999998</v>
      </c>
      <c r="W15" s="4">
        <v>279.20695384999999</v>
      </c>
      <c r="X15" s="4">
        <v>269.9000747</v>
      </c>
      <c r="Y15" s="4">
        <v>260.90352181999998</v>
      </c>
      <c r="Z15" s="4">
        <v>252.20704273000001</v>
      </c>
      <c r="AA15" s="4">
        <v>243.80014130999999</v>
      </c>
      <c r="AB15" s="4">
        <v>235.67346993000001</v>
      </c>
      <c r="AC15" s="4">
        <v>227.81773963000001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556058</v>
      </c>
      <c r="C16" s="4">
        <v>640879.94139892003</v>
      </c>
      <c r="D16" s="4">
        <v>755625.66954143997</v>
      </c>
      <c r="E16" s="4">
        <v>901076.21731689002</v>
      </c>
      <c r="F16" s="4">
        <v>871040.77795894002</v>
      </c>
      <c r="G16" s="4">
        <v>860759.47604964999</v>
      </c>
      <c r="H16" s="4">
        <v>832068.20949823002</v>
      </c>
      <c r="I16" s="4">
        <v>804338.09369169001</v>
      </c>
      <c r="J16" s="4">
        <v>796836.99637804006</v>
      </c>
      <c r="K16" s="4">
        <v>774794.9348399</v>
      </c>
      <c r="L16" s="4">
        <v>753653.12975680002</v>
      </c>
      <c r="M16" s="4">
        <v>728531.27790510003</v>
      </c>
      <c r="N16" s="4">
        <v>704330.37446762004</v>
      </c>
      <c r="O16" s="4">
        <v>681428.67940795003</v>
      </c>
      <c r="P16" s="4">
        <v>658714.08372988005</v>
      </c>
      <c r="Q16" s="4">
        <v>636757.04606313002</v>
      </c>
      <c r="R16" s="4">
        <v>615549.12933878996</v>
      </c>
      <c r="S16" s="4">
        <v>595030.94366093003</v>
      </c>
      <c r="T16" s="4">
        <v>575196.59116108995</v>
      </c>
      <c r="U16" s="4">
        <v>556023.39322913997</v>
      </c>
      <c r="V16" s="4">
        <v>553823.27891602996</v>
      </c>
      <c r="W16" s="4">
        <v>535362.65829111997</v>
      </c>
      <c r="X16" s="4">
        <v>517517.27336731</v>
      </c>
      <c r="Y16" s="4">
        <v>500266.92054090998</v>
      </c>
      <c r="Z16" s="4">
        <v>483591.94130320998</v>
      </c>
      <c r="AA16" s="4">
        <v>467472.04290553002</v>
      </c>
      <c r="AB16" s="4">
        <v>451889.49915291002</v>
      </c>
      <c r="AC16" s="4">
        <v>436826.61560487997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556058</v>
      </c>
      <c r="C17" s="4">
        <v>640879.94139892003</v>
      </c>
      <c r="D17" s="4">
        <v>755625.66954143997</v>
      </c>
      <c r="E17" s="4">
        <v>901076.21731689002</v>
      </c>
      <c r="F17" s="4">
        <v>871040.77795894002</v>
      </c>
      <c r="G17" s="4">
        <v>860759.47604964999</v>
      </c>
      <c r="H17" s="4">
        <v>832068.20949823002</v>
      </c>
      <c r="I17" s="4">
        <v>804338.09369169001</v>
      </c>
      <c r="J17" s="4">
        <v>796836.99637804006</v>
      </c>
      <c r="K17" s="4">
        <v>774794.9348399</v>
      </c>
      <c r="L17" s="4">
        <v>753653.12975680002</v>
      </c>
      <c r="M17" s="4">
        <v>728531.27790510003</v>
      </c>
      <c r="N17" s="4">
        <v>704330.37446762004</v>
      </c>
      <c r="O17" s="4">
        <v>681428.67940795003</v>
      </c>
      <c r="P17" s="4">
        <v>658714.08372988005</v>
      </c>
      <c r="Q17" s="4">
        <v>636757.04606313002</v>
      </c>
      <c r="R17" s="4">
        <v>615549.12933878996</v>
      </c>
      <c r="S17" s="4">
        <v>595030.94366093003</v>
      </c>
      <c r="T17" s="4">
        <v>575196.59116108995</v>
      </c>
      <c r="U17" s="4">
        <v>556023.39322913997</v>
      </c>
      <c r="V17" s="4">
        <v>553823.27891602996</v>
      </c>
      <c r="W17" s="4">
        <v>535362.65829111997</v>
      </c>
      <c r="X17" s="4">
        <v>517517.27336731</v>
      </c>
      <c r="Y17" s="4">
        <v>500266.92054090998</v>
      </c>
      <c r="Z17" s="4">
        <v>483591.94130320998</v>
      </c>
      <c r="AA17" s="4">
        <v>467472.04290553002</v>
      </c>
      <c r="AB17" s="4">
        <v>451889.49915291002</v>
      </c>
      <c r="AC17" s="4">
        <v>436826.61560487997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59.205777259999998</v>
      </c>
      <c r="C18" s="4">
        <v>68.237117459999993</v>
      </c>
      <c r="D18" s="4">
        <v>80.454566029999995</v>
      </c>
      <c r="E18" s="4">
        <v>95.941282770000001</v>
      </c>
      <c r="F18" s="4">
        <v>92.743286280000007</v>
      </c>
      <c r="G18" s="4">
        <v>91.648593869999999</v>
      </c>
      <c r="H18" s="4">
        <v>88.593716970000003</v>
      </c>
      <c r="I18" s="4">
        <v>85.641177740000003</v>
      </c>
      <c r="J18" s="4">
        <v>84.842505130000006</v>
      </c>
      <c r="K18" s="4">
        <v>82.495596379999995</v>
      </c>
      <c r="L18" s="4">
        <v>80.244541630000001</v>
      </c>
      <c r="M18" s="4">
        <v>77.569723569999994</v>
      </c>
      <c r="N18" s="4">
        <v>74.992953779999993</v>
      </c>
      <c r="O18" s="4">
        <v>72.554516050000004</v>
      </c>
      <c r="P18" s="4">
        <v>70.136032180000001</v>
      </c>
      <c r="Q18" s="4">
        <v>67.798174930000002</v>
      </c>
      <c r="R18" s="4">
        <v>65.540079700000007</v>
      </c>
      <c r="S18" s="4">
        <v>63.355423010000003</v>
      </c>
      <c r="T18" s="4">
        <v>61.243576879999999</v>
      </c>
      <c r="U18" s="4">
        <v>59.202126640000003</v>
      </c>
      <c r="V18" s="4">
        <v>58.967871299999999</v>
      </c>
      <c r="W18" s="4">
        <v>57.002292130000001</v>
      </c>
      <c r="X18" s="4">
        <v>55.102219669999997</v>
      </c>
      <c r="Y18" s="4">
        <v>53.265502750000003</v>
      </c>
      <c r="Z18" s="4">
        <v>51.490048260000002</v>
      </c>
      <c r="AA18" s="4">
        <v>49.773713319999999</v>
      </c>
      <c r="AB18" s="4">
        <v>48.114589539999997</v>
      </c>
      <c r="AC18" s="4">
        <v>46.510780509999996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2.7802899999999999E-3</v>
      </c>
      <c r="C20" s="4">
        <v>3.2044E-3</v>
      </c>
      <c r="D20" s="4">
        <v>3.7781300000000002E-3</v>
      </c>
      <c r="E20" s="4">
        <v>4.5053799999999998E-3</v>
      </c>
      <c r="F20" s="4">
        <v>4.3552E-3</v>
      </c>
      <c r="G20" s="4">
        <v>4.3038E-3</v>
      </c>
      <c r="H20" s="4">
        <v>4.1603400000000002E-3</v>
      </c>
      <c r="I20" s="4">
        <v>4.0216899999999996E-3</v>
      </c>
      <c r="J20" s="4">
        <v>3.9841800000000004E-3</v>
      </c>
      <c r="K20" s="4">
        <v>3.87397E-3</v>
      </c>
      <c r="L20" s="4">
        <v>3.7682700000000002E-3</v>
      </c>
      <c r="M20" s="4">
        <v>3.6426599999999998E-3</v>
      </c>
      <c r="N20" s="4">
        <v>3.5216499999999999E-3</v>
      </c>
      <c r="O20" s="4">
        <v>3.4071399999999999E-3</v>
      </c>
      <c r="P20" s="4">
        <v>3.29357E-3</v>
      </c>
      <c r="Q20" s="4">
        <v>3.1837900000000001E-3</v>
      </c>
      <c r="R20" s="4">
        <v>3.0777500000000002E-3</v>
      </c>
      <c r="S20" s="4">
        <v>2.9751500000000002E-3</v>
      </c>
      <c r="T20" s="4">
        <v>2.8759800000000002E-3</v>
      </c>
      <c r="U20" s="4">
        <v>2.7801200000000001E-3</v>
      </c>
      <c r="V20" s="4">
        <v>2.7691199999999999E-3</v>
      </c>
      <c r="W20" s="4">
        <v>2.67681E-3</v>
      </c>
      <c r="X20" s="4">
        <v>2.5875899999999999E-3</v>
      </c>
      <c r="Y20" s="4">
        <v>2.50133E-3</v>
      </c>
      <c r="Z20" s="4">
        <v>2.4179599999999998E-3</v>
      </c>
      <c r="AA20" s="4">
        <v>2.3373600000000001E-3</v>
      </c>
      <c r="AB20" s="4">
        <v>2.2594500000000001E-3</v>
      </c>
      <c r="AC20" s="4">
        <v>2.1841299999999998E-3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59.205777259999998</v>
      </c>
      <c r="C21" s="4">
        <v>68.237117459999993</v>
      </c>
      <c r="D21" s="4">
        <v>80.454566029999995</v>
      </c>
      <c r="E21" s="4">
        <v>95.941282770000001</v>
      </c>
      <c r="F21" s="4">
        <v>92.743286280000007</v>
      </c>
      <c r="G21" s="4">
        <v>91.648593869999999</v>
      </c>
      <c r="H21" s="4">
        <v>88.593716970000003</v>
      </c>
      <c r="I21" s="4">
        <v>85.641177740000003</v>
      </c>
      <c r="J21" s="4">
        <v>84.842505130000006</v>
      </c>
      <c r="K21" s="4">
        <v>82.495596379999995</v>
      </c>
      <c r="L21" s="4">
        <v>80.244541630000001</v>
      </c>
      <c r="M21" s="4">
        <v>77.569723569999994</v>
      </c>
      <c r="N21" s="4">
        <v>74.992953779999993</v>
      </c>
      <c r="O21" s="4">
        <v>72.554516050000004</v>
      </c>
      <c r="P21" s="4">
        <v>70.136032180000001</v>
      </c>
      <c r="Q21" s="4">
        <v>67.798174930000002</v>
      </c>
      <c r="R21" s="4">
        <v>65.540079700000007</v>
      </c>
      <c r="S21" s="4">
        <v>63.355423010000003</v>
      </c>
      <c r="T21" s="4">
        <v>61.243576879999999</v>
      </c>
      <c r="U21" s="4">
        <v>59.202126640000003</v>
      </c>
      <c r="V21" s="4">
        <v>58.967871299999999</v>
      </c>
      <c r="W21" s="4">
        <v>57.002292130000001</v>
      </c>
      <c r="X21" s="4">
        <v>55.102219669999997</v>
      </c>
      <c r="Y21" s="4">
        <v>53.265502750000003</v>
      </c>
      <c r="Z21" s="4">
        <v>51.490048260000002</v>
      </c>
      <c r="AA21" s="4">
        <v>49.773713319999999</v>
      </c>
      <c r="AB21" s="4">
        <v>48.114589539999997</v>
      </c>
      <c r="AC21" s="4">
        <v>46.510780509999996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1.19228435</v>
      </c>
      <c r="E23" s="4">
        <v>1.2197007200000001</v>
      </c>
      <c r="F23" s="4">
        <v>1.23361057</v>
      </c>
      <c r="G23" s="4">
        <v>1.0000005000000001</v>
      </c>
      <c r="H23" s="4">
        <v>1.02227227</v>
      </c>
      <c r="I23" s="4">
        <v>1.0000008600000001</v>
      </c>
      <c r="J23" s="4">
        <v>1.00000683</v>
      </c>
      <c r="K23" s="4">
        <v>1.0248353800000001</v>
      </c>
      <c r="L23" s="4">
        <v>1.0058669499999999</v>
      </c>
      <c r="M23" s="4">
        <v>1.0062548600000001</v>
      </c>
      <c r="N23" s="4">
        <v>0.99999989</v>
      </c>
      <c r="O23" s="4">
        <v>1.00011853</v>
      </c>
      <c r="P23" s="4">
        <v>1.0008459700000001</v>
      </c>
      <c r="Q23" s="4">
        <v>0.99999952999999997</v>
      </c>
      <c r="R23" s="4">
        <v>1.00000015</v>
      </c>
      <c r="S23" s="4">
        <v>1.00002814</v>
      </c>
      <c r="T23" s="4">
        <v>1.0000001999999999</v>
      </c>
      <c r="U23" s="4">
        <v>1.0000000200000001</v>
      </c>
      <c r="V23" s="4">
        <v>1.00000004</v>
      </c>
      <c r="W23" s="4">
        <v>1.03038944</v>
      </c>
      <c r="X23" s="4">
        <v>1.00000029</v>
      </c>
      <c r="Y23" s="4">
        <v>1.00000007</v>
      </c>
      <c r="Z23" s="4">
        <v>1.0000004499999999</v>
      </c>
      <c r="AA23" s="4">
        <v>1.00000121</v>
      </c>
      <c r="AB23" s="4">
        <v>0.99999963999999997</v>
      </c>
      <c r="AC23" s="4">
        <v>0.99999969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1.19228435</v>
      </c>
      <c r="D24" s="4">
        <v>1.2197007200000001</v>
      </c>
      <c r="E24" s="4">
        <v>1.23361057</v>
      </c>
      <c r="F24" s="4">
        <v>1.0000005000000001</v>
      </c>
      <c r="G24" s="4">
        <v>1.02227227</v>
      </c>
      <c r="H24" s="4">
        <v>1.0000008600000001</v>
      </c>
      <c r="I24" s="4">
        <v>1.00000683</v>
      </c>
      <c r="J24" s="4">
        <v>1.0248353800000001</v>
      </c>
      <c r="K24" s="4">
        <v>1.0058669499999999</v>
      </c>
      <c r="L24" s="4">
        <v>1.0062548600000001</v>
      </c>
      <c r="M24" s="4">
        <v>0.99999989</v>
      </c>
      <c r="N24" s="4">
        <v>1.00011853</v>
      </c>
      <c r="O24" s="4">
        <v>1.0008459700000001</v>
      </c>
      <c r="P24" s="4">
        <v>0.99999952999999997</v>
      </c>
      <c r="Q24" s="4">
        <v>1.00000015</v>
      </c>
      <c r="R24" s="4">
        <v>1.00002814</v>
      </c>
      <c r="S24" s="4">
        <v>1.0000001999999999</v>
      </c>
      <c r="T24" s="4">
        <v>1.0000000200000001</v>
      </c>
      <c r="U24" s="4">
        <v>1.00000004</v>
      </c>
      <c r="V24" s="4">
        <v>1.03038944</v>
      </c>
      <c r="W24" s="4">
        <v>1.00000029</v>
      </c>
      <c r="X24" s="4">
        <v>1.00000007</v>
      </c>
      <c r="Y24" s="4">
        <v>1.0000004499999999</v>
      </c>
      <c r="Z24" s="4">
        <v>1.00000121</v>
      </c>
      <c r="AA24" s="4">
        <v>0.99999963999999997</v>
      </c>
      <c r="AB24" s="4">
        <v>0.99999969</v>
      </c>
      <c r="AC24" s="4">
        <v>1.0000002299999999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5.4414243000000004</v>
      </c>
      <c r="D25" s="4">
        <v>4.8385796900000004</v>
      </c>
      <c r="E25" s="4">
        <v>4.2692281100000002</v>
      </c>
      <c r="F25" s="4">
        <v>3.7570970899999998</v>
      </c>
      <c r="G25" s="4">
        <v>3.8664811000000001</v>
      </c>
      <c r="H25" s="4">
        <v>3.9176574899999999</v>
      </c>
      <c r="I25" s="4">
        <v>4.0385073699999996</v>
      </c>
      <c r="J25" s="4">
        <v>4.1666059899999999</v>
      </c>
      <c r="K25" s="4">
        <v>4.2228877200000001</v>
      </c>
      <c r="L25" s="4">
        <v>4.3435028500000001</v>
      </c>
      <c r="M25" s="4">
        <v>4.4693617400000001</v>
      </c>
      <c r="N25" s="4">
        <v>4.6243505799999998</v>
      </c>
      <c r="O25" s="4">
        <v>4.7877683700000002</v>
      </c>
      <c r="P25" s="4">
        <v>4.9576931599999998</v>
      </c>
      <c r="Q25" s="4">
        <v>5.1407257399999997</v>
      </c>
      <c r="R25" s="4">
        <v>5.3351713099999998</v>
      </c>
      <c r="S25" s="4">
        <v>5.5410035100000004</v>
      </c>
      <c r="T25" s="4">
        <v>5.7586654800000003</v>
      </c>
      <c r="U25" s="4">
        <v>5.9887729900000002</v>
      </c>
      <c r="V25" s="4">
        <v>6.2321095</v>
      </c>
      <c r="W25" s="4">
        <v>6.3280282799999998</v>
      </c>
      <c r="X25" s="4">
        <v>6.5915499799999999</v>
      </c>
      <c r="Y25" s="4">
        <v>6.8699895099999999</v>
      </c>
      <c r="Z25" s="4">
        <v>7.16412695</v>
      </c>
      <c r="AA25" s="4">
        <v>7.4748517899999998</v>
      </c>
      <c r="AB25" s="4">
        <v>7.8030613300000002</v>
      </c>
      <c r="AC25" s="4">
        <v>8.1497636199999999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23280</v>
      </c>
      <c r="C26" s="4">
        <v>22348.80375291</v>
      </c>
      <c r="D26" s="4">
        <v>21454.851646179999</v>
      </c>
      <c r="E26" s="4">
        <v>20596.657607370002</v>
      </c>
      <c r="F26" s="4">
        <v>19785.482598639999</v>
      </c>
      <c r="G26" s="4">
        <v>18994.099211969999</v>
      </c>
      <c r="H26" s="4">
        <v>18234.335243500002</v>
      </c>
      <c r="I26" s="4">
        <v>17505.085527259998</v>
      </c>
      <c r="J26" s="4">
        <v>16804.882130950002</v>
      </c>
      <c r="K26" s="4">
        <v>16132.710029780001</v>
      </c>
      <c r="L26" s="4">
        <v>15487.401628580001</v>
      </c>
      <c r="M26" s="4">
        <v>14867.905563439999</v>
      </c>
      <c r="N26" s="4">
        <v>14273.18934194</v>
      </c>
      <c r="O26" s="4">
        <v>13702.261768259999</v>
      </c>
      <c r="P26" s="4">
        <v>13154.17129753</v>
      </c>
      <c r="Q26" s="4">
        <v>12628.00444563</v>
      </c>
      <c r="R26" s="4">
        <v>12123.98946918</v>
      </c>
      <c r="S26" s="4">
        <v>11639.02989041</v>
      </c>
      <c r="T26" s="4">
        <v>11173.468694790001</v>
      </c>
      <c r="U26" s="4">
        <v>10730.88499984</v>
      </c>
      <c r="V26" s="4">
        <v>10301.649695259999</v>
      </c>
      <c r="W26" s="4">
        <v>9889.5876100500009</v>
      </c>
      <c r="X26" s="4">
        <v>9494.0041765000005</v>
      </c>
      <c r="Y26" s="4">
        <v>9114.2440094400008</v>
      </c>
      <c r="Z26" s="4">
        <v>8749.6760467500008</v>
      </c>
      <c r="AA26" s="4">
        <v>8399.6890877099995</v>
      </c>
      <c r="AB26" s="4">
        <v>8063.7015241999998</v>
      </c>
      <c r="AC26" s="4">
        <v>7741.1534922000001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96432429.5</v>
      </c>
      <c r="C27" s="4">
        <v>92575147.8656165</v>
      </c>
      <c r="D27" s="4">
        <v>88872142.130713403</v>
      </c>
      <c r="E27" s="4">
        <v>85317256.557470694</v>
      </c>
      <c r="F27" s="4">
        <v>81957137.277355596</v>
      </c>
      <c r="G27" s="4">
        <v>78679000.565926403</v>
      </c>
      <c r="H27" s="4">
        <v>75531840.451448694</v>
      </c>
      <c r="I27" s="4">
        <v>72511079.207304895</v>
      </c>
      <c r="J27" s="4">
        <v>69610636.141678095</v>
      </c>
      <c r="K27" s="4">
        <v>66826306.731041901</v>
      </c>
      <c r="L27" s="4">
        <v>64153254.352767698</v>
      </c>
      <c r="M27" s="4">
        <v>61566727.2220494</v>
      </c>
      <c r="N27" s="4">
        <v>59104058.1374676</v>
      </c>
      <c r="O27" s="4">
        <v>56739895.756447703</v>
      </c>
      <c r="P27" s="4">
        <v>54470296.657116897</v>
      </c>
      <c r="Q27" s="4">
        <v>52291484.5029471</v>
      </c>
      <c r="R27" s="4">
        <v>50204401.667008698</v>
      </c>
      <c r="S27" s="4">
        <v>48196225.578634903</v>
      </c>
      <c r="T27" s="4">
        <v>46268376.462025598</v>
      </c>
      <c r="U27" s="4">
        <v>44435675.304200098</v>
      </c>
      <c r="V27" s="4">
        <v>42658248.687107399</v>
      </c>
      <c r="W27" s="4">
        <v>40951934.899976201</v>
      </c>
      <c r="X27" s="4">
        <v>39313857.7973786</v>
      </c>
      <c r="Y27" s="4">
        <v>37741303.084812403</v>
      </c>
      <c r="Z27" s="4">
        <v>36231658.405491099</v>
      </c>
      <c r="AA27" s="4">
        <v>34782392.412234299</v>
      </c>
      <c r="AB27" s="4">
        <v>33391050.467562299</v>
      </c>
      <c r="AC27" s="4">
        <v>32055408.568826701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96432429.5</v>
      </c>
      <c r="C28" s="4">
        <v>92575147.8656165</v>
      </c>
      <c r="D28" s="4">
        <v>88872142.130713403</v>
      </c>
      <c r="E28" s="4">
        <v>85317256.557470694</v>
      </c>
      <c r="F28" s="4">
        <v>81957137.277355596</v>
      </c>
      <c r="G28" s="4">
        <v>78679000.565926403</v>
      </c>
      <c r="H28" s="4">
        <v>75531840.451448694</v>
      </c>
      <c r="I28" s="4">
        <v>72511079.207304895</v>
      </c>
      <c r="J28" s="4">
        <v>69610636.141678095</v>
      </c>
      <c r="K28" s="4">
        <v>66826306.731041901</v>
      </c>
      <c r="L28" s="4">
        <v>64153254.352767698</v>
      </c>
      <c r="M28" s="4">
        <v>61566727.2220494</v>
      </c>
      <c r="N28" s="4">
        <v>59104058.1374676</v>
      </c>
      <c r="O28" s="4">
        <v>56739895.756447703</v>
      </c>
      <c r="P28" s="4">
        <v>54470296.657116897</v>
      </c>
      <c r="Q28" s="4">
        <v>52291484.5029471</v>
      </c>
      <c r="R28" s="4">
        <v>50204401.667008698</v>
      </c>
      <c r="S28" s="4">
        <v>48196225.578634903</v>
      </c>
      <c r="T28" s="4">
        <v>46268376.462025598</v>
      </c>
      <c r="U28" s="4">
        <v>44435675.304200098</v>
      </c>
      <c r="V28" s="4">
        <v>42658248.687107399</v>
      </c>
      <c r="W28" s="4">
        <v>40951934.899976201</v>
      </c>
      <c r="X28" s="4">
        <v>39313857.7973786</v>
      </c>
      <c r="Y28" s="4">
        <v>37741303.084812403</v>
      </c>
      <c r="Z28" s="4">
        <v>36231658.405491099</v>
      </c>
      <c r="AA28" s="4">
        <v>34782392.412234299</v>
      </c>
      <c r="AB28" s="4">
        <v>33391050.467562299</v>
      </c>
      <c r="AC28" s="4">
        <v>32055408.568826701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7041.4119305599997</v>
      </c>
      <c r="C29" s="4">
        <v>6759.7565884699998</v>
      </c>
      <c r="D29" s="4">
        <v>6489.3663380500002</v>
      </c>
      <c r="E29" s="4">
        <v>6229.7916927099996</v>
      </c>
      <c r="F29" s="4">
        <v>5984.4387122899998</v>
      </c>
      <c r="G29" s="4">
        <v>5745.0720275599997</v>
      </c>
      <c r="H29" s="4">
        <v>5515.2691464500003</v>
      </c>
      <c r="I29" s="4">
        <v>5294.6957936899998</v>
      </c>
      <c r="J29" s="4">
        <v>5082.9079694399998</v>
      </c>
      <c r="K29" s="4">
        <v>4879.59866306</v>
      </c>
      <c r="L29" s="4">
        <v>4684.41471654</v>
      </c>
      <c r="M29" s="4">
        <v>4497.0381278699997</v>
      </c>
      <c r="N29" s="4">
        <v>4317.1566030699996</v>
      </c>
      <c r="O29" s="4">
        <v>4144.47033895</v>
      </c>
      <c r="P29" s="4">
        <v>3978.6915253900002</v>
      </c>
      <c r="Q29" s="4">
        <v>3819.5438643799998</v>
      </c>
      <c r="R29" s="4">
        <v>3667.0963958000002</v>
      </c>
      <c r="S29" s="4">
        <v>3520.4125399700001</v>
      </c>
      <c r="T29" s="4">
        <v>3379.5960383699999</v>
      </c>
      <c r="U29" s="4">
        <v>3245.7294529000001</v>
      </c>
      <c r="V29" s="4">
        <v>3115.9003036399999</v>
      </c>
      <c r="W29" s="4">
        <v>2991.2654719000002</v>
      </c>
      <c r="X29" s="4">
        <v>2871.6148744500001</v>
      </c>
      <c r="Y29" s="4">
        <v>2756.7502794699999</v>
      </c>
      <c r="Z29" s="4">
        <v>2646.4808120399998</v>
      </c>
      <c r="AA29" s="4">
        <v>2540.6216046099998</v>
      </c>
      <c r="AB29" s="4">
        <v>2438.9967404200002</v>
      </c>
      <c r="AC29" s="4">
        <v>2341.4368795700002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0.38572972</v>
      </c>
      <c r="C31" s="4">
        <v>0.37030058999999999</v>
      </c>
      <c r="D31" s="4">
        <v>0.35548857</v>
      </c>
      <c r="E31" s="4">
        <v>0.34126902999999997</v>
      </c>
      <c r="F31" s="4">
        <v>0.32782855</v>
      </c>
      <c r="G31" s="4">
        <v>0.314716</v>
      </c>
      <c r="H31" s="4">
        <v>0.30212736000000001</v>
      </c>
      <c r="I31" s="4">
        <v>0.29004432000000002</v>
      </c>
      <c r="J31" s="4">
        <v>0.27844254000000002</v>
      </c>
      <c r="K31" s="4">
        <v>0.26730523</v>
      </c>
      <c r="L31" s="4">
        <v>0.25661302000000002</v>
      </c>
      <c r="M31" s="4">
        <v>0.24626691000000001</v>
      </c>
      <c r="N31" s="4">
        <v>0.23641623</v>
      </c>
      <c r="O31" s="4">
        <v>0.22695957999999999</v>
      </c>
      <c r="P31" s="4">
        <v>0.21788119</v>
      </c>
      <c r="Q31" s="4">
        <v>0.20916593999999999</v>
      </c>
      <c r="R31" s="4">
        <v>0.20081761000000001</v>
      </c>
      <c r="S31" s="4">
        <v>0.19278490000000001</v>
      </c>
      <c r="T31" s="4">
        <v>0.18507351</v>
      </c>
      <c r="U31" s="4">
        <v>0.1777427</v>
      </c>
      <c r="V31" s="4">
        <v>0.17063299000000001</v>
      </c>
      <c r="W31" s="4">
        <v>0.16380774000000001</v>
      </c>
      <c r="X31" s="4">
        <v>0.15725543</v>
      </c>
      <c r="Y31" s="4">
        <v>0.15096520999999999</v>
      </c>
      <c r="Z31" s="4">
        <v>0.14492663</v>
      </c>
      <c r="AA31" s="4">
        <v>0.13912957000000001</v>
      </c>
      <c r="AB31" s="4">
        <v>0.13356419999999999</v>
      </c>
      <c r="AC31" s="4">
        <v>0.12822163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7041.4119305599997</v>
      </c>
      <c r="C32" s="4">
        <v>6759.7565884699998</v>
      </c>
      <c r="D32" s="4">
        <v>6489.3663380500002</v>
      </c>
      <c r="E32" s="4">
        <v>6229.7916927099996</v>
      </c>
      <c r="F32" s="4">
        <v>5984.4387122899998</v>
      </c>
      <c r="G32" s="4">
        <v>5745.0720275599997</v>
      </c>
      <c r="H32" s="4">
        <v>5515.2691464500003</v>
      </c>
      <c r="I32" s="4">
        <v>5294.6957936899998</v>
      </c>
      <c r="J32" s="4">
        <v>5082.9079694399998</v>
      </c>
      <c r="K32" s="4">
        <v>4879.59866306</v>
      </c>
      <c r="L32" s="4">
        <v>4684.41471654</v>
      </c>
      <c r="M32" s="4">
        <v>4497.0381278699997</v>
      </c>
      <c r="N32" s="4">
        <v>4317.1566030699996</v>
      </c>
      <c r="O32" s="4">
        <v>4144.47033895</v>
      </c>
      <c r="P32" s="4">
        <v>3978.6915253900002</v>
      </c>
      <c r="Q32" s="4">
        <v>3819.5438643799998</v>
      </c>
      <c r="R32" s="4">
        <v>3667.0963958000002</v>
      </c>
      <c r="S32" s="4">
        <v>3520.4125399700001</v>
      </c>
      <c r="T32" s="4">
        <v>3379.5960383699999</v>
      </c>
      <c r="U32" s="4">
        <v>3245.7294529000001</v>
      </c>
      <c r="V32" s="4">
        <v>3115.9003036399999</v>
      </c>
      <c r="W32" s="4">
        <v>2991.2654719000002</v>
      </c>
      <c r="X32" s="4">
        <v>2871.6148744500001</v>
      </c>
      <c r="Y32" s="4">
        <v>2756.7502794699999</v>
      </c>
      <c r="Z32" s="4">
        <v>2646.4808120399998</v>
      </c>
      <c r="AA32" s="4">
        <v>2540.6216046099998</v>
      </c>
      <c r="AB32" s="4">
        <v>2438.9967404200002</v>
      </c>
      <c r="AC32" s="4">
        <v>2341.4368795700002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1.0000001700000001</v>
      </c>
      <c r="E34" s="4">
        <v>1</v>
      </c>
      <c r="F34" s="4">
        <v>1</v>
      </c>
      <c r="G34" s="4">
        <v>1.00064186</v>
      </c>
      <c r="H34" s="4">
        <v>1.0000018900000001</v>
      </c>
      <c r="I34" s="4">
        <v>1</v>
      </c>
      <c r="J34" s="4">
        <v>1.0000070700000001</v>
      </c>
      <c r="K34" s="4">
        <v>1</v>
      </c>
      <c r="L34" s="4">
        <v>1.0000014399999999</v>
      </c>
      <c r="M34" s="4">
        <v>1</v>
      </c>
      <c r="N34" s="4">
        <v>0.99966880999999996</v>
      </c>
      <c r="O34" s="4">
        <v>1</v>
      </c>
      <c r="P34" s="4">
        <v>1</v>
      </c>
      <c r="Q34" s="4">
        <v>0.99999994000000003</v>
      </c>
      <c r="R34" s="4">
        <v>0.99999998999999995</v>
      </c>
      <c r="S34" s="4">
        <v>1.0000911699999999</v>
      </c>
      <c r="T34" s="4">
        <v>1</v>
      </c>
      <c r="U34" s="4">
        <v>1</v>
      </c>
      <c r="V34" s="4">
        <v>1.0004060100000001</v>
      </c>
      <c r="W34" s="4">
        <v>1.0000000099999999</v>
      </c>
      <c r="X34" s="4">
        <v>1.0000003900000001</v>
      </c>
      <c r="Y34" s="4">
        <v>1.0000000099999999</v>
      </c>
      <c r="Z34" s="4">
        <v>0.99999998999999995</v>
      </c>
      <c r="AA34" s="4">
        <v>1.0000002100000001</v>
      </c>
      <c r="AB34" s="4">
        <v>1.0000000099999999</v>
      </c>
      <c r="AC34" s="4">
        <v>0.99999861000000001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1.0000001700000001</v>
      </c>
      <c r="D35" s="4">
        <v>1</v>
      </c>
      <c r="E35" s="4">
        <v>1</v>
      </c>
      <c r="F35" s="4">
        <v>1.00064186</v>
      </c>
      <c r="G35" s="4">
        <v>1.0000018900000001</v>
      </c>
      <c r="H35" s="4">
        <v>1</v>
      </c>
      <c r="I35" s="4">
        <v>1.0000070700000001</v>
      </c>
      <c r="J35" s="4">
        <v>1</v>
      </c>
      <c r="K35" s="4">
        <v>1.0000014399999999</v>
      </c>
      <c r="L35" s="4">
        <v>1</v>
      </c>
      <c r="M35" s="4">
        <v>0.99966880999999996</v>
      </c>
      <c r="N35" s="4">
        <v>1</v>
      </c>
      <c r="O35" s="4">
        <v>1</v>
      </c>
      <c r="P35" s="4">
        <v>0.99999994000000003</v>
      </c>
      <c r="Q35" s="4">
        <v>0.99999998999999995</v>
      </c>
      <c r="R35" s="4">
        <v>1.0000911699999999</v>
      </c>
      <c r="S35" s="4">
        <v>1</v>
      </c>
      <c r="T35" s="4">
        <v>1</v>
      </c>
      <c r="U35" s="4">
        <v>1.0004060100000001</v>
      </c>
      <c r="V35" s="4">
        <v>1.0000000099999999</v>
      </c>
      <c r="W35" s="4">
        <v>1.0000003900000001</v>
      </c>
      <c r="X35" s="4">
        <v>1.0000000099999999</v>
      </c>
      <c r="Y35" s="4">
        <v>0.99999998999999995</v>
      </c>
      <c r="Z35" s="4">
        <v>1.0000002100000001</v>
      </c>
      <c r="AA35" s="4">
        <v>1.0000000099999999</v>
      </c>
      <c r="AB35" s="4">
        <v>0.99999861000000001</v>
      </c>
      <c r="AC35" s="4">
        <v>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1.09849628</v>
      </c>
      <c r="D36" s="4">
        <v>1.1013905500000001</v>
      </c>
      <c r="E36" s="4">
        <v>1.10505721</v>
      </c>
      <c r="F36" s="4">
        <v>1.1090030200000001</v>
      </c>
      <c r="G36" s="4">
        <v>1.11314293</v>
      </c>
      <c r="H36" s="4">
        <v>1.1176022699999999</v>
      </c>
      <c r="I36" s="4">
        <v>1.1223790199999999</v>
      </c>
      <c r="J36" s="4">
        <v>1.1274648700000001</v>
      </c>
      <c r="K36" s="4">
        <v>1.13288221</v>
      </c>
      <c r="L36" s="4">
        <v>1.1386383899999999</v>
      </c>
      <c r="M36" s="4">
        <v>1.1447617400000001</v>
      </c>
      <c r="N36" s="4">
        <v>1.1512729500000001</v>
      </c>
      <c r="O36" s="4">
        <v>1.15819406</v>
      </c>
      <c r="P36" s="4">
        <v>1.1655525499999999</v>
      </c>
      <c r="Q36" s="4">
        <v>1.17337592</v>
      </c>
      <c r="R36" s="4">
        <v>1.1817286899999999</v>
      </c>
      <c r="S36" s="4">
        <v>1.1906090300000001</v>
      </c>
      <c r="T36" s="4">
        <v>1.2000648</v>
      </c>
      <c r="U36" s="4">
        <v>1.2101198399999999</v>
      </c>
      <c r="V36" s="4">
        <v>1.2207340499999999</v>
      </c>
      <c r="W36" s="4">
        <v>1.2321034099999999</v>
      </c>
      <c r="X36" s="4">
        <v>1.2441795200000001</v>
      </c>
      <c r="Y36" s="4">
        <v>1.25701756</v>
      </c>
      <c r="Z36" s="4">
        <v>1.27066363</v>
      </c>
      <c r="AA36" s="4">
        <v>1.28516937</v>
      </c>
      <c r="AB36" s="4">
        <v>1.3005875099999999</v>
      </c>
      <c r="AC36" s="4">
        <v>1.3169772799999999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2741</v>
      </c>
      <c r="C37" s="4">
        <v>2672.4750048300002</v>
      </c>
      <c r="D37" s="4">
        <v>2605.6631297099998</v>
      </c>
      <c r="E37" s="4">
        <v>2540.5215565100002</v>
      </c>
      <c r="F37" s="4">
        <v>2477.0599842299998</v>
      </c>
      <c r="G37" s="4">
        <v>2415.1334846200002</v>
      </c>
      <c r="H37" s="4">
        <v>2354.7551475099999</v>
      </c>
      <c r="I37" s="4">
        <v>2295.8862694099998</v>
      </c>
      <c r="J37" s="4">
        <v>2238.4891126699999</v>
      </c>
      <c r="K37" s="4">
        <v>2182.5268848599999</v>
      </c>
      <c r="L37" s="4">
        <v>2127.9637127400001</v>
      </c>
      <c r="M37" s="4">
        <v>2074.7646199199999</v>
      </c>
      <c r="N37" s="4">
        <v>2022.89550442</v>
      </c>
      <c r="O37" s="4">
        <v>1972.3231168100001</v>
      </c>
      <c r="P37" s="4">
        <v>1923.0150388899999</v>
      </c>
      <c r="Q37" s="4">
        <v>1874.93966292</v>
      </c>
      <c r="R37" s="4">
        <v>1828.06617562</v>
      </c>
      <c r="S37" s="4">
        <v>1782.36452123</v>
      </c>
      <c r="T37" s="4">
        <v>1737.8054082000001</v>
      </c>
      <c r="U37" s="4">
        <v>1694.3602729900001</v>
      </c>
      <c r="V37" s="4">
        <v>1652.0012667399999</v>
      </c>
      <c r="W37" s="4">
        <v>1610.7012350699999</v>
      </c>
      <c r="X37" s="4">
        <v>1570.4337041900001</v>
      </c>
      <c r="Y37" s="4">
        <v>1531.1728615899999</v>
      </c>
      <c r="Z37" s="4">
        <v>1492.89354005</v>
      </c>
      <c r="AA37" s="4">
        <v>1455.5821016100001</v>
      </c>
      <c r="AB37" s="4">
        <v>1419.1925623699999</v>
      </c>
      <c r="AC37" s="4">
        <v>1383.7127483100001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16059542</v>
      </c>
      <c r="C38" s="4">
        <v>15658053.4783215</v>
      </c>
      <c r="D38" s="4">
        <v>15266601.893521899</v>
      </c>
      <c r="E38" s="4">
        <v>14884936.8757351</v>
      </c>
      <c r="F38" s="4">
        <v>14513114.9972312</v>
      </c>
      <c r="G38" s="4">
        <v>14150286.8759897</v>
      </c>
      <c r="H38" s="4">
        <v>13796524.794953899</v>
      </c>
      <c r="I38" s="4">
        <v>13451611.6785379</v>
      </c>
      <c r="J38" s="4">
        <v>13115318.8869952</v>
      </c>
      <c r="K38" s="4">
        <v>12787435.758205701</v>
      </c>
      <c r="L38" s="4">
        <v>12467749.849886</v>
      </c>
      <c r="M38" s="4">
        <v>12155919.018648</v>
      </c>
      <c r="N38" s="4">
        <v>11851903.902884601</v>
      </c>
      <c r="O38" s="4">
        <v>11555606.3034334</v>
      </c>
      <c r="P38" s="4">
        <v>11266715.658838701</v>
      </c>
      <c r="Q38" s="4">
        <v>10985047.7275675</v>
      </c>
      <c r="R38" s="4">
        <v>10710421.5594275</v>
      </c>
      <c r="S38" s="4">
        <v>10442635.7049616</v>
      </c>
      <c r="T38" s="4">
        <v>10179892.458379401</v>
      </c>
      <c r="U38" s="4">
        <v>9925308.2188833598</v>
      </c>
      <c r="V38" s="4">
        <v>9677175.5167601109</v>
      </c>
      <c r="W38" s="4">
        <v>9435246.0424489398</v>
      </c>
      <c r="X38" s="4">
        <v>9199276.2213727403</v>
      </c>
      <c r="Y38" s="4">
        <v>8969293.7026801109</v>
      </c>
      <c r="Z38" s="4">
        <v>8744958.9550575502</v>
      </c>
      <c r="AA38" s="4">
        <v>8526398.8307608496</v>
      </c>
      <c r="AB38" s="4">
        <v>8313238.9378525503</v>
      </c>
      <c r="AC38" s="4">
        <v>8104961.0502453102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16059542</v>
      </c>
      <c r="C39" s="4">
        <v>15658053.4783215</v>
      </c>
      <c r="D39" s="4">
        <v>15266601.893521899</v>
      </c>
      <c r="E39" s="4">
        <v>14884936.8757351</v>
      </c>
      <c r="F39" s="4">
        <v>14513114.9972312</v>
      </c>
      <c r="G39" s="4">
        <v>14150286.8759897</v>
      </c>
      <c r="H39" s="4">
        <v>13796524.794953899</v>
      </c>
      <c r="I39" s="4">
        <v>13451611.6785379</v>
      </c>
      <c r="J39" s="4">
        <v>13115318.8869952</v>
      </c>
      <c r="K39" s="4">
        <v>12787435.758205701</v>
      </c>
      <c r="L39" s="4">
        <v>12467749.849886</v>
      </c>
      <c r="M39" s="4">
        <v>12155919.018648</v>
      </c>
      <c r="N39" s="4">
        <v>11851903.902884601</v>
      </c>
      <c r="O39" s="4">
        <v>11555606.3034334</v>
      </c>
      <c r="P39" s="4">
        <v>11266715.658838701</v>
      </c>
      <c r="Q39" s="4">
        <v>10985047.7275675</v>
      </c>
      <c r="R39" s="4">
        <v>10710421.5594275</v>
      </c>
      <c r="S39" s="4">
        <v>10442635.7049616</v>
      </c>
      <c r="T39" s="4">
        <v>10179892.458379401</v>
      </c>
      <c r="U39" s="4">
        <v>9925308.2188833598</v>
      </c>
      <c r="V39" s="4">
        <v>9677175.5167601109</v>
      </c>
      <c r="W39" s="4">
        <v>9435246.0424489398</v>
      </c>
      <c r="X39" s="4">
        <v>9199276.2213727403</v>
      </c>
      <c r="Y39" s="4">
        <v>8969293.7026801109</v>
      </c>
      <c r="Z39" s="4">
        <v>8744958.9550575502</v>
      </c>
      <c r="AA39" s="4">
        <v>8526398.8307608496</v>
      </c>
      <c r="AB39" s="4">
        <v>8313238.9378525503</v>
      </c>
      <c r="AC39" s="4">
        <v>8104961.0502453102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3118.7892446400001</v>
      </c>
      <c r="C40" s="4">
        <v>3040.8195190299998</v>
      </c>
      <c r="D40" s="4">
        <v>2964.79902855</v>
      </c>
      <c r="E40" s="4">
        <v>2890.6790585700001</v>
      </c>
      <c r="F40" s="4">
        <v>2818.4706423299999</v>
      </c>
      <c r="G40" s="4">
        <v>2748.0088737800002</v>
      </c>
      <c r="H40" s="4">
        <v>2679.3086023000001</v>
      </c>
      <c r="I40" s="4">
        <v>2612.3258879199998</v>
      </c>
      <c r="J40" s="4">
        <v>2547.0177154500002</v>
      </c>
      <c r="K40" s="4">
        <v>2483.3422709800002</v>
      </c>
      <c r="L40" s="4">
        <v>2421.2587140599999</v>
      </c>
      <c r="M40" s="4">
        <v>2360.7258602799998</v>
      </c>
      <c r="N40" s="4">
        <v>2301.70652948</v>
      </c>
      <c r="O40" s="4">
        <v>2244.1638662300002</v>
      </c>
      <c r="P40" s="4">
        <v>2188.05976465</v>
      </c>
      <c r="Q40" s="4">
        <v>2133.3582701300002</v>
      </c>
      <c r="R40" s="4">
        <v>2080.02431824</v>
      </c>
      <c r="S40" s="4">
        <v>2028.0234543399999</v>
      </c>
      <c r="T40" s="4">
        <v>1977.30590994</v>
      </c>
      <c r="U40" s="4">
        <v>1927.8723833500001</v>
      </c>
      <c r="V40" s="4">
        <v>1879.6755744100001</v>
      </c>
      <c r="W40" s="4">
        <v>1832.68368418</v>
      </c>
      <c r="X40" s="4">
        <v>1786.86569562</v>
      </c>
      <c r="Y40" s="4">
        <v>1742.1940470300001</v>
      </c>
      <c r="Z40" s="4">
        <v>1698.6381605399999</v>
      </c>
      <c r="AA40" s="4">
        <v>1656.1846088</v>
      </c>
      <c r="AB40" s="4">
        <v>1614.7800087000001</v>
      </c>
      <c r="AC40" s="4">
        <v>1574.4059901799999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4.817863E-2</v>
      </c>
      <c r="C42" s="4">
        <v>4.6974160000000001E-2</v>
      </c>
      <c r="D42" s="4">
        <v>4.5799810000000003E-2</v>
      </c>
      <c r="E42" s="4">
        <v>4.4654810000000003E-2</v>
      </c>
      <c r="F42" s="4">
        <v>4.3539340000000003E-2</v>
      </c>
      <c r="G42" s="4">
        <v>4.245086E-2</v>
      </c>
      <c r="H42" s="4">
        <v>4.1389570000000001E-2</v>
      </c>
      <c r="I42" s="4">
        <v>4.0354840000000003E-2</v>
      </c>
      <c r="J42" s="4">
        <v>3.9345959999999999E-2</v>
      </c>
      <c r="K42" s="4">
        <v>3.8362309999999997E-2</v>
      </c>
      <c r="L42" s="4">
        <v>3.7403249999999999E-2</v>
      </c>
      <c r="M42" s="4">
        <v>3.6467760000000002E-2</v>
      </c>
      <c r="N42" s="4">
        <v>3.5555709999999997E-2</v>
      </c>
      <c r="O42" s="4">
        <v>3.4666820000000001E-2</v>
      </c>
      <c r="P42" s="4">
        <v>3.3800150000000001E-2</v>
      </c>
      <c r="Q42" s="4">
        <v>3.2955140000000001E-2</v>
      </c>
      <c r="R42" s="4">
        <v>3.2131260000000002E-2</v>
      </c>
      <c r="S42" s="4">
        <v>3.132791E-2</v>
      </c>
      <c r="T42" s="4">
        <v>3.053968E-2</v>
      </c>
      <c r="U42" s="4">
        <v>2.9775920000000001E-2</v>
      </c>
      <c r="V42" s="4">
        <v>2.903153E-2</v>
      </c>
      <c r="W42" s="4">
        <v>2.8305739999999999E-2</v>
      </c>
      <c r="X42" s="4">
        <v>2.759783E-2</v>
      </c>
      <c r="Y42" s="4">
        <v>2.6907879999999999E-2</v>
      </c>
      <c r="Z42" s="4">
        <v>2.6234879999999999E-2</v>
      </c>
      <c r="AA42" s="4">
        <v>2.55792E-2</v>
      </c>
      <c r="AB42" s="4">
        <v>2.4939719999999999E-2</v>
      </c>
      <c r="AC42" s="4">
        <v>2.4314880000000001E-2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2956.4272750199998</v>
      </c>
      <c r="C43" s="4">
        <v>2882.51659836</v>
      </c>
      <c r="D43" s="4">
        <v>2810.4536834</v>
      </c>
      <c r="E43" s="4">
        <v>2740.19234676</v>
      </c>
      <c r="F43" s="4">
        <v>2671.7430497</v>
      </c>
      <c r="G43" s="4">
        <v>2604.9494734599998</v>
      </c>
      <c r="H43" s="4">
        <v>2539.82573662</v>
      </c>
      <c r="I43" s="4">
        <v>2476.3300938500001</v>
      </c>
      <c r="J43" s="4">
        <v>2414.4218415</v>
      </c>
      <c r="K43" s="4">
        <v>2354.0612954600001</v>
      </c>
      <c r="L43" s="4">
        <v>2295.2097630799999</v>
      </c>
      <c r="M43" s="4">
        <v>2237.8295189999999</v>
      </c>
      <c r="N43" s="4">
        <v>2181.8837810199998</v>
      </c>
      <c r="O43" s="4">
        <v>2127.3366864999998</v>
      </c>
      <c r="P43" s="4">
        <v>2074.15326934</v>
      </c>
      <c r="Q43" s="4">
        <v>2022.2994375999999</v>
      </c>
      <c r="R43" s="4">
        <v>1971.7419562699999</v>
      </c>
      <c r="S43" s="4">
        <v>1922.44840737</v>
      </c>
      <c r="T43" s="4">
        <v>1874.3871971799999</v>
      </c>
      <c r="U43" s="4">
        <v>1827.5275172500001</v>
      </c>
      <c r="V43" s="4">
        <v>1781.83932994</v>
      </c>
      <c r="W43" s="4">
        <v>1737.2933466899999</v>
      </c>
      <c r="X43" s="4">
        <v>1693.86101302</v>
      </c>
      <c r="Y43" s="4">
        <v>1651.5144877</v>
      </c>
      <c r="Z43" s="4">
        <v>1610.2266255</v>
      </c>
      <c r="AA43" s="4">
        <v>1569.98271662</v>
      </c>
      <c r="AB43" s="4">
        <v>1530.7331630399999</v>
      </c>
      <c r="AC43" s="4">
        <v>1492.4648339600001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162.36196962</v>
      </c>
      <c r="C44" s="4">
        <v>158.30292066999999</v>
      </c>
      <c r="D44" s="4">
        <v>154.34534514000001</v>
      </c>
      <c r="E44" s="4">
        <v>150.48671181</v>
      </c>
      <c r="F44" s="4">
        <v>146.72759262</v>
      </c>
      <c r="G44" s="4">
        <v>143.05940032000001</v>
      </c>
      <c r="H44" s="4">
        <v>139.48286568</v>
      </c>
      <c r="I44" s="4">
        <v>135.99579406999999</v>
      </c>
      <c r="J44" s="4">
        <v>132.59587395</v>
      </c>
      <c r="K44" s="4">
        <v>129.28097552</v>
      </c>
      <c r="L44" s="4">
        <v>126.04895098</v>
      </c>
      <c r="M44" s="4">
        <v>122.89634128</v>
      </c>
      <c r="N44" s="4">
        <v>119.82274846</v>
      </c>
      <c r="O44" s="4">
        <v>116.82717973</v>
      </c>
      <c r="P44" s="4">
        <v>113.90649531</v>
      </c>
      <c r="Q44" s="4">
        <v>111.05883253</v>
      </c>
      <c r="R44" s="4">
        <v>108.28236197</v>
      </c>
      <c r="S44" s="4">
        <v>105.57504698</v>
      </c>
      <c r="T44" s="4">
        <v>102.91871275</v>
      </c>
      <c r="U44" s="4">
        <v>100.34486609</v>
      </c>
      <c r="V44" s="4">
        <v>97.836244469999997</v>
      </c>
      <c r="W44" s="4">
        <v>95.390337489999993</v>
      </c>
      <c r="X44" s="4">
        <v>93.004682599999995</v>
      </c>
      <c r="Y44" s="4">
        <v>90.679559330000004</v>
      </c>
      <c r="Z44" s="4">
        <v>88.411535040000004</v>
      </c>
      <c r="AA44" s="4">
        <v>86.201892180000002</v>
      </c>
      <c r="AB44" s="4">
        <v>84.046845660000002</v>
      </c>
      <c r="AC44" s="4">
        <v>81.941156219999996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0.99999998000000001</v>
      </c>
      <c r="F45" s="4">
        <v>1</v>
      </c>
      <c r="G45" s="4">
        <v>1.0000207800000001</v>
      </c>
      <c r="H45" s="4">
        <v>0.99999998000000001</v>
      </c>
      <c r="I45" s="4">
        <v>0.99999963999999997</v>
      </c>
      <c r="J45" s="4">
        <v>1</v>
      </c>
      <c r="K45" s="4">
        <v>0.99999981000000004</v>
      </c>
      <c r="L45" s="4">
        <v>0.99999998999999995</v>
      </c>
      <c r="M45" s="4">
        <v>1</v>
      </c>
      <c r="N45" s="4">
        <v>0.99998872000000005</v>
      </c>
      <c r="O45" s="4">
        <v>0.99999011999999998</v>
      </c>
      <c r="P45" s="4">
        <v>1</v>
      </c>
      <c r="Q45" s="4">
        <v>0.99999996000000002</v>
      </c>
      <c r="R45" s="4">
        <v>1</v>
      </c>
      <c r="S45" s="4">
        <v>1</v>
      </c>
      <c r="T45" s="4">
        <v>0.99999758000000005</v>
      </c>
      <c r="U45" s="4">
        <v>0.99983526</v>
      </c>
      <c r="V45" s="4">
        <v>0.99999123999999995</v>
      </c>
      <c r="W45" s="4">
        <v>1</v>
      </c>
      <c r="X45" s="4">
        <v>0.99999998999999995</v>
      </c>
      <c r="Y45" s="4">
        <v>0.99999035999999997</v>
      </c>
      <c r="Z45" s="4">
        <v>0.99999992999999998</v>
      </c>
      <c r="AA45" s="4">
        <v>0.99998829</v>
      </c>
      <c r="AB45" s="4">
        <v>1.00000749</v>
      </c>
      <c r="AC45" s="4">
        <v>1.0000000099999999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0.99999998000000001</v>
      </c>
      <c r="E46" s="4">
        <v>1</v>
      </c>
      <c r="F46" s="4">
        <v>1.0000207800000001</v>
      </c>
      <c r="G46" s="4">
        <v>0.99999998000000001</v>
      </c>
      <c r="H46" s="4">
        <v>0.99999963999999997</v>
      </c>
      <c r="I46" s="4">
        <v>1</v>
      </c>
      <c r="J46" s="4">
        <v>0.99999981000000004</v>
      </c>
      <c r="K46" s="4">
        <v>0.99999998999999995</v>
      </c>
      <c r="L46" s="4">
        <v>1</v>
      </c>
      <c r="M46" s="4">
        <v>0.99998872000000005</v>
      </c>
      <c r="N46" s="4">
        <v>0.99999011999999998</v>
      </c>
      <c r="O46" s="4">
        <v>1</v>
      </c>
      <c r="P46" s="4">
        <v>0.99999996000000002</v>
      </c>
      <c r="Q46" s="4">
        <v>1</v>
      </c>
      <c r="R46" s="4">
        <v>1</v>
      </c>
      <c r="S46" s="4">
        <v>0.99999758000000005</v>
      </c>
      <c r="T46" s="4">
        <v>0.99983526</v>
      </c>
      <c r="U46" s="4">
        <v>0.99999123999999995</v>
      </c>
      <c r="V46" s="4">
        <v>1</v>
      </c>
      <c r="W46" s="4">
        <v>0.99999998999999995</v>
      </c>
      <c r="X46" s="4">
        <v>0.99999035999999997</v>
      </c>
      <c r="Y46" s="4">
        <v>0.99999992999999998</v>
      </c>
      <c r="Z46" s="4">
        <v>0.99998829</v>
      </c>
      <c r="AA46" s="4">
        <v>1.00000749</v>
      </c>
      <c r="AB46" s="4">
        <v>1.0000000099999999</v>
      </c>
      <c r="AC46" s="4">
        <v>0.99994486000000005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1.74779543</v>
      </c>
      <c r="D47" s="4">
        <v>1.76302078</v>
      </c>
      <c r="E47" s="4">
        <v>1.7845479200000001</v>
      </c>
      <c r="F47" s="4">
        <v>1.80770739</v>
      </c>
      <c r="G47" s="4">
        <v>1.83216888</v>
      </c>
      <c r="H47" s="4">
        <v>1.8579609800000001</v>
      </c>
      <c r="I47" s="4">
        <v>1.88544902</v>
      </c>
      <c r="J47" s="4">
        <v>1.9144719100000001</v>
      </c>
      <c r="K47" s="4">
        <v>1.9451076899999999</v>
      </c>
      <c r="L47" s="4">
        <v>1.97732478</v>
      </c>
      <c r="M47" s="4">
        <v>2.0112475000000001</v>
      </c>
      <c r="N47" s="4">
        <v>2.0469339600000001</v>
      </c>
      <c r="O47" s="4">
        <v>2.0844451500000001</v>
      </c>
      <c r="P47" s="4">
        <v>2.1238761199999998</v>
      </c>
      <c r="Q47" s="4">
        <v>2.1653133000000002</v>
      </c>
      <c r="R47" s="4">
        <v>2.2091067099999999</v>
      </c>
      <c r="S47" s="4">
        <v>2.25521335</v>
      </c>
      <c r="T47" s="4">
        <v>2.3036168199999998</v>
      </c>
      <c r="U47" s="4">
        <v>2.35444488</v>
      </c>
      <c r="V47" s="4">
        <v>2.4078328400000002</v>
      </c>
      <c r="W47" s="4">
        <v>2.4638776099999999</v>
      </c>
      <c r="X47" s="4">
        <v>2.52260711</v>
      </c>
      <c r="Y47" s="4">
        <v>2.5842157499999998</v>
      </c>
      <c r="Z47" s="4">
        <v>2.6488236600000001</v>
      </c>
      <c r="AA47" s="4">
        <v>2.7165740299999999</v>
      </c>
      <c r="AB47" s="4">
        <v>2.7875884700000002</v>
      </c>
      <c r="AC47" s="4">
        <v>2.86205533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24168</v>
      </c>
      <c r="C48" s="4">
        <v>25337.035759400002</v>
      </c>
      <c r="D48" s="4">
        <v>27004.735746179998</v>
      </c>
      <c r="E48" s="4">
        <v>28699.354517780001</v>
      </c>
      <c r="F48" s="4">
        <v>30480.744213689999</v>
      </c>
      <c r="G48" s="4">
        <v>32268.361853459999</v>
      </c>
      <c r="H48" s="4">
        <v>34097.534656869997</v>
      </c>
      <c r="I48" s="4">
        <v>35938.436313910002</v>
      </c>
      <c r="J48" s="4">
        <v>37782.829527410002</v>
      </c>
      <c r="K48" s="4">
        <v>39641.249867929997</v>
      </c>
      <c r="L48" s="4">
        <v>41510.840388839999</v>
      </c>
      <c r="M48" s="4">
        <v>43393.619872509997</v>
      </c>
      <c r="N48" s="4">
        <v>45286.61629133</v>
      </c>
      <c r="O48" s="4">
        <v>47191.52062933</v>
      </c>
      <c r="P48" s="4">
        <v>49109.836753600001</v>
      </c>
      <c r="Q48" s="4">
        <v>51059.837882389998</v>
      </c>
      <c r="R48" s="4">
        <v>53030.895254490002</v>
      </c>
      <c r="S48" s="4">
        <v>55018.179250280002</v>
      </c>
      <c r="T48" s="4">
        <v>57022.998890260002</v>
      </c>
      <c r="U48" s="4">
        <v>59043.483348319998</v>
      </c>
      <c r="V48" s="4">
        <v>61079.723493750003</v>
      </c>
      <c r="W48" s="4">
        <v>63140.000030709998</v>
      </c>
      <c r="X48" s="4">
        <v>65220.718238189998</v>
      </c>
      <c r="Y48" s="4">
        <v>67322.228372979996</v>
      </c>
      <c r="Z48" s="4">
        <v>69445.792439450001</v>
      </c>
      <c r="AA48" s="4">
        <v>71592.084946770003</v>
      </c>
      <c r="AB48" s="4">
        <v>73762.707857670001</v>
      </c>
      <c r="AC48" s="4">
        <v>75958.45767982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65040939.5</v>
      </c>
      <c r="C49" s="4">
        <v>77100648.623490199</v>
      </c>
      <c r="D49" s="4">
        <v>89023801.996473193</v>
      </c>
      <c r="E49" s="4">
        <v>100819847.213034</v>
      </c>
      <c r="F49" s="4">
        <v>112651938.65691601</v>
      </c>
      <c r="G49" s="4">
        <v>124442138.105977</v>
      </c>
      <c r="H49" s="4">
        <v>136183316.17672199</v>
      </c>
      <c r="I49" s="4">
        <v>147864447.239048</v>
      </c>
      <c r="J49" s="4">
        <v>159477795.97281399</v>
      </c>
      <c r="K49" s="4">
        <v>171063415.650222</v>
      </c>
      <c r="L49" s="4">
        <v>182620233.66929799</v>
      </c>
      <c r="M49" s="4">
        <v>194173717.30042401</v>
      </c>
      <c r="N49" s="4">
        <v>205689682.307677</v>
      </c>
      <c r="O49" s="4">
        <v>217197042.69196099</v>
      </c>
      <c r="P49" s="4">
        <v>228705031.978488</v>
      </c>
      <c r="Q49" s="4">
        <v>240220937.36938101</v>
      </c>
      <c r="R49" s="4">
        <v>251747978.15124199</v>
      </c>
      <c r="S49" s="4">
        <v>263303119.45645499</v>
      </c>
      <c r="T49" s="4">
        <v>274891251.29400802</v>
      </c>
      <c r="U49" s="4">
        <v>286497548.97385299</v>
      </c>
      <c r="V49" s="4">
        <v>298151836.68890703</v>
      </c>
      <c r="W49" s="4">
        <v>309876341.54235798</v>
      </c>
      <c r="X49" s="4">
        <v>321663270.514117</v>
      </c>
      <c r="Y49" s="4">
        <v>333514638.94085997</v>
      </c>
      <c r="Z49" s="4">
        <v>345439794.017156</v>
      </c>
      <c r="AA49" s="4">
        <v>357446271.96368498</v>
      </c>
      <c r="AB49" s="4">
        <v>369540957.10845602</v>
      </c>
      <c r="AC49" s="4">
        <v>381731631.71640903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65040939.5</v>
      </c>
      <c r="C50" s="4">
        <v>77100648.623490199</v>
      </c>
      <c r="D50" s="4">
        <v>89023801.996473193</v>
      </c>
      <c r="E50" s="4">
        <v>100819847.213034</v>
      </c>
      <c r="F50" s="4">
        <v>112651938.65691601</v>
      </c>
      <c r="G50" s="4">
        <v>124442138.105977</v>
      </c>
      <c r="H50" s="4">
        <v>136183316.17672199</v>
      </c>
      <c r="I50" s="4">
        <v>147864447.239048</v>
      </c>
      <c r="J50" s="4">
        <v>159477795.97281399</v>
      </c>
      <c r="K50" s="4">
        <v>171063415.650222</v>
      </c>
      <c r="L50" s="4">
        <v>182620233.66929799</v>
      </c>
      <c r="M50" s="4">
        <v>194173717.30042401</v>
      </c>
      <c r="N50" s="4">
        <v>205689682.307677</v>
      </c>
      <c r="O50" s="4">
        <v>217197042.69196099</v>
      </c>
      <c r="P50" s="4">
        <v>228705031.978488</v>
      </c>
      <c r="Q50" s="4">
        <v>240220937.36938101</v>
      </c>
      <c r="R50" s="4">
        <v>251747978.15124199</v>
      </c>
      <c r="S50" s="4">
        <v>263303119.45645499</v>
      </c>
      <c r="T50" s="4">
        <v>274891251.29400802</v>
      </c>
      <c r="U50" s="4">
        <v>286497548.97385299</v>
      </c>
      <c r="V50" s="4">
        <v>298151836.68890703</v>
      </c>
      <c r="W50" s="4">
        <v>309876341.54235798</v>
      </c>
      <c r="X50" s="4">
        <v>321663270.514117</v>
      </c>
      <c r="Y50" s="4">
        <v>333514638.94085997</v>
      </c>
      <c r="Z50" s="4">
        <v>345439794.017156</v>
      </c>
      <c r="AA50" s="4">
        <v>357446271.96368498</v>
      </c>
      <c r="AB50" s="4">
        <v>369540957.10845602</v>
      </c>
      <c r="AC50" s="4">
        <v>381731631.71640903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6170.1694934500001</v>
      </c>
      <c r="C51" s="4">
        <v>6686.1199696900003</v>
      </c>
      <c r="D51" s="4">
        <v>7293.3041596900002</v>
      </c>
      <c r="E51" s="4">
        <v>7902.4917345000003</v>
      </c>
      <c r="F51" s="4">
        <v>8529.0138996000005</v>
      </c>
      <c r="G51" s="4">
        <v>9155.6949546899996</v>
      </c>
      <c r="H51" s="4">
        <v>9789.0603252100009</v>
      </c>
      <c r="I51" s="4">
        <v>10423.184784769999</v>
      </c>
      <c r="J51" s="4">
        <v>11056.317487210001</v>
      </c>
      <c r="K51" s="4">
        <v>11691.433676639999</v>
      </c>
      <c r="L51" s="4">
        <v>12327.96539598</v>
      </c>
      <c r="M51" s="4">
        <v>12966.91688445</v>
      </c>
      <c r="N51" s="4">
        <v>13606.89043738</v>
      </c>
      <c r="O51" s="4">
        <v>14248.91223118</v>
      </c>
      <c r="P51" s="4">
        <v>14893.492754180001</v>
      </c>
      <c r="Q51" s="4">
        <v>15544.275110209999</v>
      </c>
      <c r="R51" s="4">
        <v>16199.322233110001</v>
      </c>
      <c r="S51" s="4">
        <v>16858.132192839999</v>
      </c>
      <c r="T51" s="4">
        <v>17521.0725456</v>
      </c>
      <c r="U51" s="4">
        <v>18187.426789280002</v>
      </c>
      <c r="V51" s="4">
        <v>18857.939866469998</v>
      </c>
      <c r="W51" s="4">
        <v>19534.724454439998</v>
      </c>
      <c r="X51" s="4">
        <v>20216.908707890001</v>
      </c>
      <c r="Y51" s="4">
        <v>20904.608223020001</v>
      </c>
      <c r="Z51" s="4">
        <v>21598.290395339998</v>
      </c>
      <c r="AA51" s="4">
        <v>22298.26702118</v>
      </c>
      <c r="AB51" s="4">
        <v>23005.00987111</v>
      </c>
      <c r="AC51" s="4">
        <v>23718.8598805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31.870060349999999</v>
      </c>
      <c r="C53" s="4">
        <v>37.779317829999997</v>
      </c>
      <c r="D53" s="4">
        <v>43.621662980000004</v>
      </c>
      <c r="E53" s="4">
        <v>49.401725130000003</v>
      </c>
      <c r="F53" s="4">
        <v>55.199449940000001</v>
      </c>
      <c r="G53" s="4">
        <v>60.976647669999998</v>
      </c>
      <c r="H53" s="4">
        <v>66.729824930000007</v>
      </c>
      <c r="I53" s="4">
        <v>72.453579149999996</v>
      </c>
      <c r="J53" s="4">
        <v>78.144120029999996</v>
      </c>
      <c r="K53" s="4">
        <v>83.821073670000004</v>
      </c>
      <c r="L53" s="4">
        <v>89.483914499999997</v>
      </c>
      <c r="M53" s="4">
        <v>95.14512148</v>
      </c>
      <c r="N53" s="4">
        <v>100.78794433</v>
      </c>
      <c r="O53" s="4">
        <v>106.42655092</v>
      </c>
      <c r="P53" s="4">
        <v>112.06546566999999</v>
      </c>
      <c r="Q53" s="4">
        <v>117.70825931</v>
      </c>
      <c r="R53" s="4">
        <v>123.35650929000001</v>
      </c>
      <c r="S53" s="4">
        <v>129.01852853</v>
      </c>
      <c r="T53" s="4">
        <v>134.69671313000001</v>
      </c>
      <c r="U53" s="4">
        <v>140.38379900000001</v>
      </c>
      <c r="V53" s="4">
        <v>146.09439997999999</v>
      </c>
      <c r="W53" s="4">
        <v>151.83940736</v>
      </c>
      <c r="X53" s="4">
        <v>157.61500255000001</v>
      </c>
      <c r="Y53" s="4">
        <v>163.42217307999999</v>
      </c>
      <c r="Z53" s="4">
        <v>169.26549907</v>
      </c>
      <c r="AA53" s="4">
        <v>175.14867326000001</v>
      </c>
      <c r="AB53" s="4">
        <v>181.07506898</v>
      </c>
      <c r="AC53" s="4">
        <v>187.04849953999999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4583.1705696500003</v>
      </c>
      <c r="C54" s="4">
        <v>4804.8641432699997</v>
      </c>
      <c r="D54" s="4">
        <v>5121.1233909700004</v>
      </c>
      <c r="E54" s="4">
        <v>5442.4874625000002</v>
      </c>
      <c r="F54" s="4">
        <v>5780.3065963700001</v>
      </c>
      <c r="G54" s="4">
        <v>6119.3067848999999</v>
      </c>
      <c r="H54" s="4">
        <v>6466.1874104999997</v>
      </c>
      <c r="I54" s="4">
        <v>6815.29227214</v>
      </c>
      <c r="J54" s="4">
        <v>7165.0592654800002</v>
      </c>
      <c r="K54" s="4">
        <v>7517.4863347700002</v>
      </c>
      <c r="L54" s="4">
        <v>7872.03169445</v>
      </c>
      <c r="M54" s="4">
        <v>8229.0781823100006</v>
      </c>
      <c r="N54" s="4">
        <v>8588.0621890700004</v>
      </c>
      <c r="O54" s="4">
        <v>8949.3043894900002</v>
      </c>
      <c r="P54" s="4">
        <v>9313.0899739100005</v>
      </c>
      <c r="Q54" s="4">
        <v>9682.8842384</v>
      </c>
      <c r="R54" s="4">
        <v>10056.67156622</v>
      </c>
      <c r="S54" s="4">
        <v>10433.5360781</v>
      </c>
      <c r="T54" s="4">
        <v>10813.72601402</v>
      </c>
      <c r="U54" s="4">
        <v>11196.88659432</v>
      </c>
      <c r="V54" s="4">
        <v>11583.03505126</v>
      </c>
      <c r="W54" s="4">
        <v>11973.741720800001</v>
      </c>
      <c r="X54" s="4">
        <v>12368.32490734</v>
      </c>
      <c r="Y54" s="4">
        <v>12766.85103286</v>
      </c>
      <c r="Z54" s="4">
        <v>13169.55942132</v>
      </c>
      <c r="AA54" s="4">
        <v>13576.577985260001</v>
      </c>
      <c r="AB54" s="4">
        <v>13988.21051766</v>
      </c>
      <c r="AC54" s="4">
        <v>14404.60806662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1586.9989238000001</v>
      </c>
      <c r="C55" s="4">
        <v>1881.2558264100001</v>
      </c>
      <c r="D55" s="4">
        <v>2172.1807687099999</v>
      </c>
      <c r="E55" s="4">
        <v>2460.0042720000001</v>
      </c>
      <c r="F55" s="4">
        <v>2748.70730323</v>
      </c>
      <c r="G55" s="4">
        <v>3036.3881697900001</v>
      </c>
      <c r="H55" s="4">
        <v>3322.8729147099998</v>
      </c>
      <c r="I55" s="4">
        <v>3607.8925126300001</v>
      </c>
      <c r="J55" s="4">
        <v>3891.25822174</v>
      </c>
      <c r="K55" s="4">
        <v>4173.9473418699999</v>
      </c>
      <c r="L55" s="4">
        <v>4455.9337015299998</v>
      </c>
      <c r="M55" s="4">
        <v>4737.8387021299995</v>
      </c>
      <c r="N55" s="4">
        <v>5018.8282483100002</v>
      </c>
      <c r="O55" s="4">
        <v>5299.6078416800001</v>
      </c>
      <c r="P55" s="4">
        <v>5580.4027802800001</v>
      </c>
      <c r="Q55" s="4">
        <v>5861.3908718100001</v>
      </c>
      <c r="R55" s="4">
        <v>6142.6506668900001</v>
      </c>
      <c r="S55" s="4">
        <v>6424.5961147400003</v>
      </c>
      <c r="T55" s="4">
        <v>6707.3465315699996</v>
      </c>
      <c r="U55" s="4">
        <v>6990.54019496</v>
      </c>
      <c r="V55" s="4">
        <v>7274.9048152100004</v>
      </c>
      <c r="W55" s="4">
        <v>7560.9827336300004</v>
      </c>
      <c r="X55" s="4">
        <v>7848.5838005400001</v>
      </c>
      <c r="Y55" s="4">
        <v>8137.7571901600004</v>
      </c>
      <c r="Z55" s="4">
        <v>8428.7309740199998</v>
      </c>
      <c r="AA55" s="4">
        <v>8721.6890359099998</v>
      </c>
      <c r="AB55" s="4">
        <v>9016.7993534500001</v>
      </c>
      <c r="AC55" s="4">
        <v>9314.2518138800006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1.09205336</v>
      </c>
      <c r="E56" s="4">
        <v>1.1102298399999999</v>
      </c>
      <c r="F56" s="4">
        <v>1.10703401</v>
      </c>
      <c r="G56" s="4">
        <v>1.1063236700000001</v>
      </c>
      <c r="H56" s="4">
        <v>1.1027577500000001</v>
      </c>
      <c r="I56" s="4">
        <v>1.1007148600000001</v>
      </c>
      <c r="J56" s="4">
        <v>1.0979055099999999</v>
      </c>
      <c r="K56" s="4">
        <v>1.0951259499999999</v>
      </c>
      <c r="L56" s="4">
        <v>1.0929030200000001</v>
      </c>
      <c r="M56" s="4">
        <v>1.0907945400000001</v>
      </c>
      <c r="N56" s="4">
        <v>1.08891285</v>
      </c>
      <c r="O56" s="4">
        <v>1.08710817</v>
      </c>
      <c r="P56" s="4">
        <v>1.0854826</v>
      </c>
      <c r="Q56" s="4">
        <v>1.08400999</v>
      </c>
      <c r="R56" s="4">
        <v>1.08302806</v>
      </c>
      <c r="S56" s="4">
        <v>1.0818780100000001</v>
      </c>
      <c r="T56" s="4">
        <v>1.0807021699999999</v>
      </c>
      <c r="U56" s="4">
        <v>1.0796241900000001</v>
      </c>
      <c r="V56" s="4">
        <v>1.0785758299999999</v>
      </c>
      <c r="W56" s="4">
        <v>1.0775907600000001</v>
      </c>
      <c r="X56" s="4">
        <v>1.07680306</v>
      </c>
      <c r="Y56" s="4">
        <v>1.0759937900000001</v>
      </c>
      <c r="Z56" s="4">
        <v>1.0752307400000001</v>
      </c>
      <c r="AA56" s="4">
        <v>1.0745242500000001</v>
      </c>
      <c r="AB56" s="4">
        <v>1.0738604300000001</v>
      </c>
      <c r="AC56" s="4">
        <v>1.0732492899999999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1.09205336</v>
      </c>
      <c r="D57" s="4">
        <v>1.1102298399999999</v>
      </c>
      <c r="E57" s="4">
        <v>1.10703401</v>
      </c>
      <c r="F57" s="4">
        <v>1.1063236700000001</v>
      </c>
      <c r="G57" s="4">
        <v>1.1027577500000001</v>
      </c>
      <c r="H57" s="4">
        <v>1.1007148600000001</v>
      </c>
      <c r="I57" s="4">
        <v>1.0979055099999999</v>
      </c>
      <c r="J57" s="4">
        <v>1.0951259499999999</v>
      </c>
      <c r="K57" s="4">
        <v>1.0929030200000001</v>
      </c>
      <c r="L57" s="4">
        <v>1.0907945400000001</v>
      </c>
      <c r="M57" s="4">
        <v>1.08891285</v>
      </c>
      <c r="N57" s="4">
        <v>1.08710817</v>
      </c>
      <c r="O57" s="4">
        <v>1.0854826</v>
      </c>
      <c r="P57" s="4">
        <v>1.08400999</v>
      </c>
      <c r="Q57" s="4">
        <v>1.08302806</v>
      </c>
      <c r="R57" s="4">
        <v>1.0818780100000001</v>
      </c>
      <c r="S57" s="4">
        <v>1.0807021699999999</v>
      </c>
      <c r="T57" s="4">
        <v>1.0796241900000001</v>
      </c>
      <c r="U57" s="4">
        <v>1.0785758299999999</v>
      </c>
      <c r="V57" s="4">
        <v>1.0775907600000001</v>
      </c>
      <c r="W57" s="4">
        <v>1.07680306</v>
      </c>
      <c r="X57" s="4">
        <v>1.0759937900000001</v>
      </c>
      <c r="Y57" s="4">
        <v>1.0752307400000001</v>
      </c>
      <c r="Z57" s="4">
        <v>1.0745242500000001</v>
      </c>
      <c r="AA57" s="4">
        <v>1.0738604300000001</v>
      </c>
      <c r="AB57" s="4">
        <v>1.0732492899999999</v>
      </c>
      <c r="AC57" s="4">
        <v>1.0726747400000001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1.16618983</v>
      </c>
      <c r="D58" s="4">
        <v>1.15880283</v>
      </c>
      <c r="E58" s="4">
        <v>1.1506539499999999</v>
      </c>
      <c r="F58" s="4">
        <v>1.1434966499999999</v>
      </c>
      <c r="G58" s="4">
        <v>1.1368952299999999</v>
      </c>
      <c r="H58" s="4">
        <v>1.13107786</v>
      </c>
      <c r="I58" s="4">
        <v>1.12585314</v>
      </c>
      <c r="J58" s="4">
        <v>1.12120394</v>
      </c>
      <c r="K58" s="4">
        <v>1.1170716199999999</v>
      </c>
      <c r="L58" s="4">
        <v>1.1133493000000001</v>
      </c>
      <c r="M58" s="4">
        <v>1.1099962299999999</v>
      </c>
      <c r="N58" s="4">
        <v>1.10696109</v>
      </c>
      <c r="O58" s="4">
        <v>1.1042105200000001</v>
      </c>
      <c r="P58" s="4">
        <v>1.1017097600000001</v>
      </c>
      <c r="Q58" s="4">
        <v>1.0994288000000001</v>
      </c>
      <c r="R58" s="4">
        <v>1.0973335900000001</v>
      </c>
      <c r="S58" s="4">
        <v>1.0954126900000001</v>
      </c>
      <c r="T58" s="4">
        <v>1.09364872</v>
      </c>
      <c r="U58" s="4">
        <v>1.09202632</v>
      </c>
      <c r="V58" s="4">
        <v>1.0905359400000001</v>
      </c>
      <c r="W58" s="4">
        <v>1.0891644899999999</v>
      </c>
      <c r="X58" s="4">
        <v>1.0878883699999999</v>
      </c>
      <c r="Y58" s="4">
        <v>1.0867068099999999</v>
      </c>
      <c r="Z58" s="4">
        <v>1.0856113999999999</v>
      </c>
      <c r="AA58" s="4">
        <v>1.08459445</v>
      </c>
      <c r="AB58" s="4">
        <v>1.0836491100000001</v>
      </c>
      <c r="AC58" s="4">
        <v>1.0827692099999999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21862</v>
      </c>
      <c r="C59" s="4">
        <v>21315.450018719999</v>
      </c>
      <c r="D59" s="4">
        <v>20782.563768259999</v>
      </c>
      <c r="E59" s="4">
        <v>20262.999674049999</v>
      </c>
      <c r="F59" s="4">
        <v>19756.424682199999</v>
      </c>
      <c r="G59" s="4">
        <v>19262.514098520001</v>
      </c>
      <c r="H59" s="4">
        <v>18780.951246060002</v>
      </c>
      <c r="I59" s="4">
        <v>18311.427464910001</v>
      </c>
      <c r="J59" s="4">
        <v>17853.641778280002</v>
      </c>
      <c r="K59" s="4">
        <v>17407.300733830001</v>
      </c>
      <c r="L59" s="4">
        <v>16972.118215480001</v>
      </c>
      <c r="M59" s="4">
        <v>16547.815260089999</v>
      </c>
      <c r="N59" s="4">
        <v>16134.11987859</v>
      </c>
      <c r="O59" s="4">
        <v>15730.766881629999</v>
      </c>
      <c r="P59" s="4">
        <v>15337.497709589999</v>
      </c>
      <c r="Q59" s="4">
        <v>14954.06026685</v>
      </c>
      <c r="R59" s="4">
        <v>14580.208760179999</v>
      </c>
      <c r="S59" s="4">
        <v>14215.70354117</v>
      </c>
      <c r="T59" s="4">
        <v>13860.31095264</v>
      </c>
      <c r="U59" s="4">
        <v>13513.80318194</v>
      </c>
      <c r="V59" s="4">
        <v>13175.958102389999</v>
      </c>
      <c r="W59" s="4">
        <v>12846.55914983</v>
      </c>
      <c r="X59" s="4">
        <v>12525.395171079999</v>
      </c>
      <c r="Y59" s="4">
        <v>12212.26029181</v>
      </c>
      <c r="Z59" s="4">
        <v>11907.0284942</v>
      </c>
      <c r="AA59" s="4">
        <v>11609.35278184</v>
      </c>
      <c r="AB59" s="4">
        <v>11319.118962299999</v>
      </c>
      <c r="AC59" s="4">
        <v>11036.14098824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88768710.25</v>
      </c>
      <c r="C60" s="4">
        <v>86549492.569777995</v>
      </c>
      <c r="D60" s="4">
        <v>84385755.1439403</v>
      </c>
      <c r="E60" s="4">
        <v>82276111.186019406</v>
      </c>
      <c r="F60" s="4">
        <v>80219206.144808799</v>
      </c>
      <c r="G60" s="4">
        <v>78213726.126713499</v>
      </c>
      <c r="H60" s="4">
        <v>76258306.725532904</v>
      </c>
      <c r="I60" s="4">
        <v>74351849.046818495</v>
      </c>
      <c r="J60" s="4">
        <v>72491632.736037299</v>
      </c>
      <c r="K60" s="4">
        <v>70679341.917302206</v>
      </c>
      <c r="L60" s="4">
        <v>68908260.521012396</v>
      </c>
      <c r="M60" s="4">
        <v>67185551.125799999</v>
      </c>
      <c r="N60" s="4">
        <v>65505912.213225201</v>
      </c>
      <c r="O60" s="4">
        <v>63868264.145286202</v>
      </c>
      <c r="P60" s="4">
        <v>62271557.403778099</v>
      </c>
      <c r="Q60" s="4">
        <v>60714768.2260058</v>
      </c>
      <c r="R60" s="4">
        <v>59196858.557060398</v>
      </c>
      <c r="S60" s="4">
        <v>57716936.234071396</v>
      </c>
      <c r="T60" s="4">
        <v>56273544.470169701</v>
      </c>
      <c r="U60" s="4">
        <v>54866705.8710557</v>
      </c>
      <c r="V60" s="4">
        <v>53495038.194860198</v>
      </c>
      <c r="W60" s="4">
        <v>52157195.316569902</v>
      </c>
      <c r="X60" s="4">
        <v>50850516.437487803</v>
      </c>
      <c r="Y60" s="4">
        <v>49579060.270765297</v>
      </c>
      <c r="Z60" s="4">
        <v>48339887.068707697</v>
      </c>
      <c r="AA60" s="4">
        <v>47131389.716109701</v>
      </c>
      <c r="AB60" s="4">
        <v>45953103.7300421</v>
      </c>
      <c r="AC60" s="4">
        <v>44803653.334756203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88768710.25</v>
      </c>
      <c r="C61" s="4">
        <v>86549492.569777995</v>
      </c>
      <c r="D61" s="4">
        <v>84385755.1439403</v>
      </c>
      <c r="E61" s="4">
        <v>82276111.186019406</v>
      </c>
      <c r="F61" s="4">
        <v>80219206.144808799</v>
      </c>
      <c r="G61" s="4">
        <v>78213726.126713499</v>
      </c>
      <c r="H61" s="4">
        <v>76258306.725532904</v>
      </c>
      <c r="I61" s="4">
        <v>74351849.046818495</v>
      </c>
      <c r="J61" s="4">
        <v>72491632.736037299</v>
      </c>
      <c r="K61" s="4">
        <v>70679341.917302206</v>
      </c>
      <c r="L61" s="4">
        <v>68908260.521012396</v>
      </c>
      <c r="M61" s="4">
        <v>67185551.125799999</v>
      </c>
      <c r="N61" s="4">
        <v>65505912.213225201</v>
      </c>
      <c r="O61" s="4">
        <v>63868264.145286202</v>
      </c>
      <c r="P61" s="4">
        <v>62271557.403778099</v>
      </c>
      <c r="Q61" s="4">
        <v>60714768.2260058</v>
      </c>
      <c r="R61" s="4">
        <v>59196858.557060398</v>
      </c>
      <c r="S61" s="4">
        <v>57716936.234071396</v>
      </c>
      <c r="T61" s="4">
        <v>56273544.470169701</v>
      </c>
      <c r="U61" s="4">
        <v>54866705.8710557</v>
      </c>
      <c r="V61" s="4">
        <v>53495038.194860198</v>
      </c>
      <c r="W61" s="4">
        <v>52157195.316569902</v>
      </c>
      <c r="X61" s="4">
        <v>50850516.437487803</v>
      </c>
      <c r="Y61" s="4">
        <v>49579060.270765297</v>
      </c>
      <c r="Z61" s="4">
        <v>48339887.068707697</v>
      </c>
      <c r="AA61" s="4">
        <v>47131389.716109701</v>
      </c>
      <c r="AB61" s="4">
        <v>45953103.7300421</v>
      </c>
      <c r="AC61" s="4">
        <v>44803653.334756203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15152.295931410001</v>
      </c>
      <c r="C62" s="4">
        <v>14773.488546099999</v>
      </c>
      <c r="D62" s="4">
        <v>14404.151329849999</v>
      </c>
      <c r="E62" s="4">
        <v>14044.047544749999</v>
      </c>
      <c r="F62" s="4">
        <v>13692.94630349</v>
      </c>
      <c r="G62" s="4">
        <v>13350.622669030001</v>
      </c>
      <c r="H62" s="4">
        <v>13016.855327249999</v>
      </c>
      <c r="I62" s="4">
        <v>12691.433943829999</v>
      </c>
      <c r="J62" s="4">
        <v>12374.115035659999</v>
      </c>
      <c r="K62" s="4">
        <v>12064.762159759999</v>
      </c>
      <c r="L62" s="4">
        <v>11763.04770786</v>
      </c>
      <c r="M62" s="4">
        <v>11468.97144806</v>
      </c>
      <c r="N62" s="4">
        <v>11182.247158730001</v>
      </c>
      <c r="O62" s="4">
        <v>10902.69097365</v>
      </c>
      <c r="P62" s="4">
        <v>10630.1236961</v>
      </c>
      <c r="Q62" s="4">
        <v>10364.37059805</v>
      </c>
      <c r="R62" s="4">
        <v>10105.26039111</v>
      </c>
      <c r="S62" s="4">
        <v>9852.6288613300003</v>
      </c>
      <c r="T62" s="4">
        <v>9606.3022364299995</v>
      </c>
      <c r="U62" s="4">
        <v>9366.1446826699994</v>
      </c>
      <c r="V62" s="4">
        <v>9131.9910649199992</v>
      </c>
      <c r="W62" s="4">
        <v>8903.6804183200002</v>
      </c>
      <c r="X62" s="4">
        <v>8681.0244112300006</v>
      </c>
      <c r="Y62" s="4">
        <v>8463.9943019599996</v>
      </c>
      <c r="Z62" s="4">
        <v>8252.4462237099997</v>
      </c>
      <c r="AA62" s="4">
        <v>8046.1350640299997</v>
      </c>
      <c r="AB62" s="4">
        <v>7844.9816584800001</v>
      </c>
      <c r="AC62" s="4">
        <v>7648.8426181900004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72.7903424</v>
      </c>
      <c r="C64" s="4">
        <v>70.970583910000002</v>
      </c>
      <c r="D64" s="4">
        <v>69.196319220000007</v>
      </c>
      <c r="E64" s="4">
        <v>67.466411170000001</v>
      </c>
      <c r="F64" s="4">
        <v>65.779749039999999</v>
      </c>
      <c r="G64" s="4">
        <v>64.135255419999993</v>
      </c>
      <c r="H64" s="4">
        <v>62.531811509999997</v>
      </c>
      <c r="I64" s="4">
        <v>60.968516219999998</v>
      </c>
      <c r="J64" s="4">
        <v>59.443138840000003</v>
      </c>
      <c r="K64" s="4">
        <v>57.957060370000001</v>
      </c>
      <c r="L64" s="4">
        <v>56.504773630000003</v>
      </c>
      <c r="M64" s="4">
        <v>55.092151919999999</v>
      </c>
      <c r="N64" s="4">
        <v>53.714848009999997</v>
      </c>
      <c r="O64" s="4">
        <v>52.371976600000004</v>
      </c>
      <c r="P64" s="4">
        <v>51.062677069999999</v>
      </c>
      <c r="Q64" s="4">
        <v>49.786109949999997</v>
      </c>
      <c r="R64" s="4">
        <v>48.541424020000001</v>
      </c>
      <c r="S64" s="4">
        <v>47.327887709999999</v>
      </c>
      <c r="T64" s="4">
        <v>46.144306469999997</v>
      </c>
      <c r="U64" s="4">
        <v>44.990698809999998</v>
      </c>
      <c r="V64" s="4">
        <v>43.865931320000001</v>
      </c>
      <c r="W64" s="4">
        <v>42.768900160000001</v>
      </c>
      <c r="X64" s="4">
        <v>41.697423479999998</v>
      </c>
      <c r="Y64" s="4">
        <v>40.654829419999999</v>
      </c>
      <c r="Z64" s="4">
        <v>39.638707400000001</v>
      </c>
      <c r="AA64" s="4">
        <v>38.647739569999999</v>
      </c>
      <c r="AB64" s="4">
        <v>37.681545059999998</v>
      </c>
      <c r="AC64" s="4">
        <v>36.738995729999999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13085.760356790001</v>
      </c>
      <c r="C65" s="4">
        <v>12758.61635907</v>
      </c>
      <c r="D65" s="4">
        <v>12439.6509501</v>
      </c>
      <c r="E65" s="4">
        <v>12128.659676339999</v>
      </c>
      <c r="F65" s="4">
        <v>11825.443184440001</v>
      </c>
      <c r="G65" s="4">
        <v>11529.8071248</v>
      </c>
      <c r="H65" s="4">
        <v>11241.56194668</v>
      </c>
      <c r="I65" s="4">
        <v>10960.522898020001</v>
      </c>
      <c r="J65" s="4">
        <v>10686.50982557</v>
      </c>
      <c r="K65" s="4">
        <v>10419.347079929999</v>
      </c>
      <c r="L65" s="4">
        <v>10158.863402929999</v>
      </c>
      <c r="M65" s="4">
        <v>9904.8918178599997</v>
      </c>
      <c r="N65" s="4">
        <v>9657.2695224100007</v>
      </c>
      <c r="O65" s="4">
        <v>9415.8377843500002</v>
      </c>
      <c r="P65" s="4">
        <v>9180.4418397400004</v>
      </c>
      <c r="Q65" s="4">
        <v>8950.9307937499998</v>
      </c>
      <c r="R65" s="4">
        <v>8727.1575238999994</v>
      </c>
      <c r="S65" s="4">
        <v>8508.9785858100004</v>
      </c>
      <c r="T65" s="4">
        <v>8296.2541211600001</v>
      </c>
      <c r="U65" s="4">
        <v>8088.8477699900004</v>
      </c>
      <c r="V65" s="4">
        <v>7886.6265757399997</v>
      </c>
      <c r="W65" s="4">
        <v>7689.4609113500001</v>
      </c>
      <c r="X65" s="4">
        <v>7497.22438857</v>
      </c>
      <c r="Y65" s="4">
        <v>7309.7937788500003</v>
      </c>
      <c r="Z65" s="4">
        <v>7127.0936527499998</v>
      </c>
      <c r="AA65" s="4">
        <v>6948.9163114399998</v>
      </c>
      <c r="AB65" s="4">
        <v>6775.1934036499997</v>
      </c>
      <c r="AC65" s="4">
        <v>6605.81356856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2066.5355746199998</v>
      </c>
      <c r="C66" s="4">
        <v>2014.87218702</v>
      </c>
      <c r="D66" s="4">
        <v>1964.5003797500001</v>
      </c>
      <c r="E66" s="4">
        <v>1915.38786841</v>
      </c>
      <c r="F66" s="4">
        <v>1867.5031190499999</v>
      </c>
      <c r="G66" s="4">
        <v>1820.8155442299999</v>
      </c>
      <c r="H66" s="4">
        <v>1775.29338057</v>
      </c>
      <c r="I66" s="4">
        <v>1730.9110458099999</v>
      </c>
      <c r="J66" s="4">
        <v>1687.6052100899999</v>
      </c>
      <c r="K66" s="4">
        <v>1645.41507983</v>
      </c>
      <c r="L66" s="4">
        <v>1604.1843049300001</v>
      </c>
      <c r="M66" s="4">
        <v>1564.07963021</v>
      </c>
      <c r="N66" s="4">
        <v>1524.9776363200001</v>
      </c>
      <c r="O66" s="4">
        <v>1486.8531892999999</v>
      </c>
      <c r="P66" s="4">
        <v>1449.68185636</v>
      </c>
      <c r="Q66" s="4">
        <v>1413.4398043000001</v>
      </c>
      <c r="R66" s="4">
        <v>1378.1028672100001</v>
      </c>
      <c r="S66" s="4">
        <v>1343.65027553</v>
      </c>
      <c r="T66" s="4">
        <v>1310.0481152699999</v>
      </c>
      <c r="U66" s="4">
        <v>1277.2969126800001</v>
      </c>
      <c r="V66" s="4">
        <v>1245.36448918</v>
      </c>
      <c r="W66" s="4">
        <v>1214.2195069700001</v>
      </c>
      <c r="X66" s="4">
        <v>1183.80002266</v>
      </c>
      <c r="Y66" s="4">
        <v>1154.2005231000001</v>
      </c>
      <c r="Z66" s="4">
        <v>1125.3525709600001</v>
      </c>
      <c r="AA66" s="4">
        <v>1097.2187525899999</v>
      </c>
      <c r="AB66" s="4">
        <v>1069.78825484</v>
      </c>
      <c r="AC66" s="4">
        <v>1043.0290496299999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</v>
      </c>
      <c r="E67" s="4">
        <v>1</v>
      </c>
      <c r="F67" s="4">
        <v>1</v>
      </c>
      <c r="G67" s="4">
        <v>0.99999996999999996</v>
      </c>
      <c r="H67" s="4">
        <v>1</v>
      </c>
      <c r="I67" s="4">
        <v>0.99999899999999997</v>
      </c>
      <c r="J67" s="4">
        <v>1</v>
      </c>
      <c r="K67" s="4">
        <v>0.99998041000000004</v>
      </c>
      <c r="L67" s="4">
        <v>1</v>
      </c>
      <c r="M67" s="4">
        <v>0.99994053999999999</v>
      </c>
      <c r="N67" s="4">
        <v>0.99999996000000002</v>
      </c>
      <c r="O67" s="4">
        <v>1</v>
      </c>
      <c r="P67" s="4">
        <v>1</v>
      </c>
      <c r="Q67" s="4">
        <v>1</v>
      </c>
      <c r="R67" s="4">
        <v>1</v>
      </c>
      <c r="S67" s="4">
        <v>0.99999932000000002</v>
      </c>
      <c r="T67" s="4">
        <v>0.99999998999999995</v>
      </c>
      <c r="U67" s="4">
        <v>0.99999168000000005</v>
      </c>
      <c r="V67" s="4">
        <v>1</v>
      </c>
      <c r="W67" s="4">
        <v>1</v>
      </c>
      <c r="X67" s="4">
        <v>0.99999104999999999</v>
      </c>
      <c r="Y67" s="4">
        <v>0.99994594000000003</v>
      </c>
      <c r="Z67" s="4">
        <v>0.99999610000000005</v>
      </c>
      <c r="AA67" s="4">
        <v>1.0000062700000001</v>
      </c>
      <c r="AB67" s="4">
        <v>1</v>
      </c>
      <c r="AC67" s="4">
        <v>0.99999996999999996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</v>
      </c>
      <c r="D68" s="4">
        <v>1</v>
      </c>
      <c r="E68" s="4">
        <v>1</v>
      </c>
      <c r="F68" s="4">
        <v>0.99999996999999996</v>
      </c>
      <c r="G68" s="4">
        <v>1</v>
      </c>
      <c r="H68" s="4">
        <v>0.99999899999999997</v>
      </c>
      <c r="I68" s="4">
        <v>1</v>
      </c>
      <c r="J68" s="4">
        <v>0.99998041000000004</v>
      </c>
      <c r="K68" s="4">
        <v>1</v>
      </c>
      <c r="L68" s="4">
        <v>0.99994053999999999</v>
      </c>
      <c r="M68" s="4">
        <v>0.99999996000000002</v>
      </c>
      <c r="N68" s="4">
        <v>1</v>
      </c>
      <c r="O68" s="4">
        <v>1</v>
      </c>
      <c r="P68" s="4">
        <v>1</v>
      </c>
      <c r="Q68" s="4">
        <v>1</v>
      </c>
      <c r="R68" s="4">
        <v>0.99999932000000002</v>
      </c>
      <c r="S68" s="4">
        <v>0.99999998999999995</v>
      </c>
      <c r="T68" s="4">
        <v>0.99999168000000005</v>
      </c>
      <c r="U68" s="4">
        <v>1</v>
      </c>
      <c r="V68" s="4">
        <v>1</v>
      </c>
      <c r="W68" s="4">
        <v>0.99999104999999999</v>
      </c>
      <c r="X68" s="4">
        <v>0.99994594000000003</v>
      </c>
      <c r="Y68" s="4">
        <v>0.99999610000000005</v>
      </c>
      <c r="Z68" s="4">
        <v>1.0000062700000001</v>
      </c>
      <c r="AA68" s="4">
        <v>1</v>
      </c>
      <c r="AB68" s="4">
        <v>0.99999996999999996</v>
      </c>
      <c r="AC68" s="4">
        <v>0.99998609999999999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1.4077618999999999</v>
      </c>
      <c r="D69" s="4">
        <v>1.4158738099999999</v>
      </c>
      <c r="E69" s="4">
        <v>1.4273432500000001</v>
      </c>
      <c r="F69" s="4">
        <v>1.4396823700000001</v>
      </c>
      <c r="G69" s="4">
        <v>1.4527241900000001</v>
      </c>
      <c r="H69" s="4">
        <v>1.4664662399999999</v>
      </c>
      <c r="I69" s="4">
        <v>1.48111189</v>
      </c>
      <c r="J69" s="4">
        <v>1.4965753100000001</v>
      </c>
      <c r="K69" s="4">
        <v>1.51289808</v>
      </c>
      <c r="L69" s="4">
        <v>1.5300633699999999</v>
      </c>
      <c r="M69" s="4">
        <v>1.54813742</v>
      </c>
      <c r="N69" s="4">
        <v>1.5671511899999999</v>
      </c>
      <c r="O69" s="4">
        <v>1.58713718</v>
      </c>
      <c r="P69" s="4">
        <v>1.6081460299999999</v>
      </c>
      <c r="Q69" s="4">
        <v>1.6302237900000001</v>
      </c>
      <c r="R69" s="4">
        <v>1.65355695</v>
      </c>
      <c r="S69" s="4">
        <v>1.67812261</v>
      </c>
      <c r="T69" s="4">
        <v>1.70391201</v>
      </c>
      <c r="U69" s="4">
        <v>1.7309932400000001</v>
      </c>
      <c r="V69" s="4">
        <v>1.7594383899999999</v>
      </c>
      <c r="W69" s="4">
        <v>1.7892990900000001</v>
      </c>
      <c r="X69" s="4">
        <v>1.82059021</v>
      </c>
      <c r="Y69" s="4">
        <v>1.85341534</v>
      </c>
      <c r="Z69" s="4">
        <v>1.8878384800000001</v>
      </c>
      <c r="AA69" s="4">
        <v>1.9239302599999999</v>
      </c>
      <c r="AB69" s="4">
        <v>1.96177362</v>
      </c>
      <c r="AC69" s="4">
        <v>2.0014496799999999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608.01442029999998</v>
      </c>
      <c r="D70" s="4">
        <v>1157.2531816999999</v>
      </c>
      <c r="E70" s="4">
        <v>1657.6315260900001</v>
      </c>
      <c r="F70" s="4">
        <v>2118.4322508700002</v>
      </c>
      <c r="G70" s="4">
        <v>2536.04619533</v>
      </c>
      <c r="H70" s="4">
        <v>2919.3903610799998</v>
      </c>
      <c r="I70" s="4">
        <v>3270.9617366399998</v>
      </c>
      <c r="J70" s="4">
        <v>3594.8573155700001</v>
      </c>
      <c r="K70" s="4">
        <v>3894.0429358599999</v>
      </c>
      <c r="L70" s="4">
        <v>4171.1773669900003</v>
      </c>
      <c r="M70" s="4">
        <v>4428.8611060699996</v>
      </c>
      <c r="N70" s="4">
        <v>4669.42650641</v>
      </c>
      <c r="O70" s="4">
        <v>4895.8516068400004</v>
      </c>
      <c r="P70" s="4">
        <v>5110.0607539700004</v>
      </c>
      <c r="Q70" s="4">
        <v>5309.0915718099996</v>
      </c>
      <c r="R70" s="4">
        <v>5498.7217057600001</v>
      </c>
      <c r="S70" s="4">
        <v>5680.274144</v>
      </c>
      <c r="T70" s="4">
        <v>5852.4960500799998</v>
      </c>
      <c r="U70" s="4">
        <v>6018.6422358199998</v>
      </c>
      <c r="V70" s="4">
        <v>6179.0317803500002</v>
      </c>
      <c r="W70" s="4">
        <v>6334.6521537099998</v>
      </c>
      <c r="X70" s="4">
        <v>6487.5244881600001</v>
      </c>
      <c r="Y70" s="4">
        <v>6636.5385159400003</v>
      </c>
      <c r="Z70" s="4">
        <v>6782.8114687500001</v>
      </c>
      <c r="AA70" s="4">
        <v>6928.5307683999999</v>
      </c>
      <c r="AB70" s="4">
        <v>7071.7167058799996</v>
      </c>
      <c r="AC70" s="4">
        <v>7214.1980120199996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303.36346734</v>
      </c>
      <c r="D71" s="4">
        <v>500.96090508999998</v>
      </c>
      <c r="E71" s="4">
        <v>719.17308849000005</v>
      </c>
      <c r="F71" s="4">
        <v>929.27444694999997</v>
      </c>
      <c r="G71" s="4">
        <v>1125.5063614799999</v>
      </c>
      <c r="H71" s="4">
        <v>1272.1753657899999</v>
      </c>
      <c r="I71" s="4">
        <v>1413.02604174</v>
      </c>
      <c r="J71" s="4">
        <v>1610.3906058499999</v>
      </c>
      <c r="K71" s="4">
        <v>1798.2274620600001</v>
      </c>
      <c r="L71" s="4">
        <v>1999.4637461699999</v>
      </c>
      <c r="M71" s="4">
        <v>2206.76604537</v>
      </c>
      <c r="N71" s="4">
        <v>2437.1432410799998</v>
      </c>
      <c r="O71" s="4">
        <v>2658.6197913599999</v>
      </c>
      <c r="P71" s="4">
        <v>2874.1588407700001</v>
      </c>
      <c r="Q71" s="4">
        <v>3011.6953104899999</v>
      </c>
      <c r="R71" s="4">
        <v>3152.3245031299998</v>
      </c>
      <c r="S71" s="4">
        <v>3286.4132407100001</v>
      </c>
      <c r="T71" s="4">
        <v>3416.6032577400001</v>
      </c>
      <c r="U71" s="4">
        <v>3540.7450082800001</v>
      </c>
      <c r="V71" s="4">
        <v>3652.2924545699998</v>
      </c>
      <c r="W71" s="4">
        <v>3764.92841658</v>
      </c>
      <c r="X71" s="4">
        <v>3874.38245005</v>
      </c>
      <c r="Y71" s="4">
        <v>3979.38466303</v>
      </c>
      <c r="Z71" s="4">
        <v>4081.0543293999999</v>
      </c>
      <c r="AA71" s="4">
        <v>4185.0196554000004</v>
      </c>
      <c r="AB71" s="4">
        <v>4287.0208931500001</v>
      </c>
      <c r="AC71" s="4">
        <v>4387.2007358700002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303.36346734</v>
      </c>
      <c r="D72" s="4">
        <v>500.96090508999998</v>
      </c>
      <c r="E72" s="4">
        <v>719.17308849000005</v>
      </c>
      <c r="F72" s="4">
        <v>929.27444694999997</v>
      </c>
      <c r="G72" s="4">
        <v>1125.5063614799999</v>
      </c>
      <c r="H72" s="4">
        <v>1272.1753657899999</v>
      </c>
      <c r="I72" s="4">
        <v>1413.02604174</v>
      </c>
      <c r="J72" s="4">
        <v>1610.3906058499999</v>
      </c>
      <c r="K72" s="4">
        <v>1798.2274620600001</v>
      </c>
      <c r="L72" s="4">
        <v>1999.4637461699999</v>
      </c>
      <c r="M72" s="4">
        <v>2206.76604537</v>
      </c>
      <c r="N72" s="4">
        <v>2437.1432410799998</v>
      </c>
      <c r="O72" s="4">
        <v>2658.6197913599999</v>
      </c>
      <c r="P72" s="4">
        <v>2874.1588407700001</v>
      </c>
      <c r="Q72" s="4">
        <v>3011.6953104899999</v>
      </c>
      <c r="R72" s="4">
        <v>3152.3245031299998</v>
      </c>
      <c r="S72" s="4">
        <v>3286.4132407100001</v>
      </c>
      <c r="T72" s="4">
        <v>3416.6032577400001</v>
      </c>
      <c r="U72" s="4">
        <v>3540.7450082800001</v>
      </c>
      <c r="V72" s="4">
        <v>3652.2924545699998</v>
      </c>
      <c r="W72" s="4">
        <v>3764.92841658</v>
      </c>
      <c r="X72" s="4">
        <v>3874.38245005</v>
      </c>
      <c r="Y72" s="4">
        <v>3979.38466303</v>
      </c>
      <c r="Z72" s="4">
        <v>4081.0543293999999</v>
      </c>
      <c r="AA72" s="4">
        <v>4185.0196554000004</v>
      </c>
      <c r="AB72" s="4">
        <v>4287.0208931500001</v>
      </c>
      <c r="AC72" s="4">
        <v>4387.2007358700002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161.47241678</v>
      </c>
      <c r="D73" s="4">
        <v>307.33453328000002</v>
      </c>
      <c r="E73" s="4">
        <v>440.22124549</v>
      </c>
      <c r="F73" s="4">
        <v>562.59735752999995</v>
      </c>
      <c r="G73" s="4">
        <v>673.50431805999995</v>
      </c>
      <c r="H73" s="4">
        <v>775.30969216000005</v>
      </c>
      <c r="I73" s="4">
        <v>868.67719861</v>
      </c>
      <c r="J73" s="4">
        <v>954.69571982000002</v>
      </c>
      <c r="K73" s="4">
        <v>1034.1519734999999</v>
      </c>
      <c r="L73" s="4">
        <v>1107.7523553599999</v>
      </c>
      <c r="M73" s="4">
        <v>1176.1873692500001</v>
      </c>
      <c r="N73" s="4">
        <v>1240.0766441999999</v>
      </c>
      <c r="O73" s="4">
        <v>1300.2106071400001</v>
      </c>
      <c r="P73" s="4">
        <v>1357.10034081</v>
      </c>
      <c r="Q73" s="4">
        <v>1409.9581451399999</v>
      </c>
      <c r="R73" s="4">
        <v>1460.31948569</v>
      </c>
      <c r="S73" s="4">
        <v>1508.53557108</v>
      </c>
      <c r="T73" s="4">
        <v>1554.2737263700001</v>
      </c>
      <c r="U73" s="4">
        <v>1598.3982908</v>
      </c>
      <c r="V73" s="4">
        <v>1640.99391096</v>
      </c>
      <c r="W73" s="4">
        <v>1682.3230141900001</v>
      </c>
      <c r="X73" s="4">
        <v>1722.9222866299999</v>
      </c>
      <c r="Y73" s="4">
        <v>1762.4968609099999</v>
      </c>
      <c r="Z73" s="4">
        <v>1801.34345171</v>
      </c>
      <c r="AA73" s="4">
        <v>1840.04304241</v>
      </c>
      <c r="AB73" s="4">
        <v>1878.06983003</v>
      </c>
      <c r="AC73" s="4">
        <v>1915.9094661199999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3.375E-5</v>
      </c>
      <c r="D75" s="4">
        <v>5.5729999999999997E-5</v>
      </c>
      <c r="E75" s="4">
        <v>8.0010000000000001E-5</v>
      </c>
      <c r="F75" s="4">
        <v>1.0338E-4</v>
      </c>
      <c r="G75" s="4">
        <v>1.2521E-4</v>
      </c>
      <c r="H75" s="4">
        <v>1.4153000000000001E-4</v>
      </c>
      <c r="I75" s="4">
        <v>1.572E-4</v>
      </c>
      <c r="J75" s="4">
        <v>1.7916000000000001E-4</v>
      </c>
      <c r="K75" s="4">
        <v>2.0005000000000001E-4</v>
      </c>
      <c r="L75" s="4">
        <v>2.2243999999999999E-4</v>
      </c>
      <c r="M75" s="4">
        <v>2.455E-4</v>
      </c>
      <c r="N75" s="4">
        <v>2.7113000000000001E-4</v>
      </c>
      <c r="O75" s="4">
        <v>2.9577E-4</v>
      </c>
      <c r="P75" s="4">
        <v>3.1974999999999999E-4</v>
      </c>
      <c r="Q75" s="4">
        <v>3.3504999999999999E-4</v>
      </c>
      <c r="R75" s="4">
        <v>3.5070000000000001E-4</v>
      </c>
      <c r="S75" s="4">
        <v>3.6560999999999999E-4</v>
      </c>
      <c r="T75" s="4">
        <v>3.8010000000000002E-4</v>
      </c>
      <c r="U75" s="4">
        <v>3.9390999999999997E-4</v>
      </c>
      <c r="V75" s="4">
        <v>4.0632E-4</v>
      </c>
      <c r="W75" s="4">
        <v>4.1885000000000002E-4</v>
      </c>
      <c r="X75" s="4">
        <v>4.3103E-4</v>
      </c>
      <c r="Y75" s="4">
        <v>4.4271000000000002E-4</v>
      </c>
      <c r="Z75" s="4">
        <v>4.5402000000000002E-4</v>
      </c>
      <c r="AA75" s="4">
        <v>4.6558E-4</v>
      </c>
      <c r="AB75" s="4">
        <v>4.7692999999999998E-4</v>
      </c>
      <c r="AC75" s="4">
        <v>4.8808E-4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161.46823946999999</v>
      </c>
      <c r="D76" s="4">
        <v>307.32763505000003</v>
      </c>
      <c r="E76" s="4">
        <v>440.21134247999998</v>
      </c>
      <c r="F76" s="4">
        <v>562.58456142</v>
      </c>
      <c r="G76" s="4">
        <v>673.48881983000001</v>
      </c>
      <c r="H76" s="4">
        <v>775.29217430000006</v>
      </c>
      <c r="I76" s="4">
        <v>868.65774123999995</v>
      </c>
      <c r="J76" s="4">
        <v>954.67354474000001</v>
      </c>
      <c r="K76" s="4">
        <v>1034.1272119099999</v>
      </c>
      <c r="L76" s="4">
        <v>1107.7248227499999</v>
      </c>
      <c r="M76" s="4">
        <v>1176.15698208</v>
      </c>
      <c r="N76" s="4">
        <v>1240.04308474</v>
      </c>
      <c r="O76" s="4">
        <v>1300.1739979500001</v>
      </c>
      <c r="P76" s="4">
        <v>1357.06076364</v>
      </c>
      <c r="Q76" s="4">
        <v>1409.9166740999999</v>
      </c>
      <c r="R76" s="4">
        <v>1460.27607818</v>
      </c>
      <c r="S76" s="4">
        <v>1508.49031717</v>
      </c>
      <c r="T76" s="4">
        <v>1554.22667974</v>
      </c>
      <c r="U76" s="4">
        <v>1598.3495347400001</v>
      </c>
      <c r="V76" s="4">
        <v>1640.9436189</v>
      </c>
      <c r="W76" s="4">
        <v>1682.2711711300001</v>
      </c>
      <c r="X76" s="4">
        <v>1722.8689363799999</v>
      </c>
      <c r="Y76" s="4">
        <v>1762.44206478</v>
      </c>
      <c r="Z76" s="4">
        <v>1801.2872555900001</v>
      </c>
      <c r="AA76" s="4">
        <v>1839.98541469</v>
      </c>
      <c r="AB76" s="4">
        <v>1878.0107977499999</v>
      </c>
      <c r="AC76" s="4">
        <v>1915.8490543600001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4.1773100000000001E-3</v>
      </c>
      <c r="D77" s="4">
        <v>6.89823E-3</v>
      </c>
      <c r="E77" s="4">
        <v>9.9030100000000003E-3</v>
      </c>
      <c r="F77" s="4">
        <v>1.2796109999999999E-2</v>
      </c>
      <c r="G77" s="4">
        <v>1.549822E-2</v>
      </c>
      <c r="H77" s="4">
        <v>1.7517850000000001E-2</v>
      </c>
      <c r="I77" s="4">
        <v>1.9457370000000002E-2</v>
      </c>
      <c r="J77" s="4">
        <v>2.217508E-2</v>
      </c>
      <c r="K77" s="4">
        <v>2.476159E-2</v>
      </c>
      <c r="L77" s="4">
        <v>2.7532620000000001E-2</v>
      </c>
      <c r="M77" s="4">
        <v>3.0387170000000002E-2</v>
      </c>
      <c r="N77" s="4">
        <v>3.3559459999999999E-2</v>
      </c>
      <c r="O77" s="4">
        <v>3.660919E-2</v>
      </c>
      <c r="P77" s="4">
        <v>3.9577170000000002E-2</v>
      </c>
      <c r="Q77" s="4">
        <v>4.1471040000000001E-2</v>
      </c>
      <c r="R77" s="4">
        <v>4.3407510000000003E-2</v>
      </c>
      <c r="S77" s="4">
        <v>4.5253910000000001E-2</v>
      </c>
      <c r="T77" s="4">
        <v>4.7046629999999999E-2</v>
      </c>
      <c r="U77" s="4">
        <v>4.8756059999999997E-2</v>
      </c>
      <c r="V77" s="4">
        <v>5.0292070000000001E-2</v>
      </c>
      <c r="W77" s="4">
        <v>5.1843060000000003E-2</v>
      </c>
      <c r="X77" s="4">
        <v>5.3350250000000002E-2</v>
      </c>
      <c r="Y77" s="4">
        <v>5.4796129999999998E-2</v>
      </c>
      <c r="Z77" s="4">
        <v>5.6196120000000002E-2</v>
      </c>
      <c r="AA77" s="4">
        <v>5.762772E-2</v>
      </c>
      <c r="AB77" s="4">
        <v>5.9032279999999999E-2</v>
      </c>
      <c r="AC77" s="4">
        <v>6.041175E-2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1.00000004</v>
      </c>
      <c r="E78" s="4">
        <v>1.0002001899999999</v>
      </c>
      <c r="F78" s="4">
        <v>1.0000004600000001</v>
      </c>
      <c r="G78" s="4">
        <v>1.0062182900000001</v>
      </c>
      <c r="H78" s="4">
        <v>1.0000230999999999</v>
      </c>
      <c r="I78" s="4">
        <v>1.00105139</v>
      </c>
      <c r="J78" s="4">
        <v>1.00002038</v>
      </c>
      <c r="K78" s="4">
        <v>1.0000823000000001</v>
      </c>
      <c r="L78" s="4">
        <v>1.0000549700000001</v>
      </c>
      <c r="M78" s="4">
        <v>1.00000472</v>
      </c>
      <c r="N78" s="4">
        <v>1.00016266</v>
      </c>
      <c r="O78" s="4">
        <v>1.0005029000000001</v>
      </c>
      <c r="P78" s="4">
        <v>1.0022835299999999</v>
      </c>
      <c r="Q78" s="4">
        <v>1.0043297099999999</v>
      </c>
      <c r="R78" s="4">
        <v>1</v>
      </c>
      <c r="S78" s="4">
        <v>1.00111046</v>
      </c>
      <c r="T78" s="4">
        <v>1.0021908900000001</v>
      </c>
      <c r="U78" s="4">
        <v>1.0000190499999999</v>
      </c>
      <c r="V78" s="4">
        <v>1.0005662900000001</v>
      </c>
      <c r="W78" s="4">
        <v>1.00024238</v>
      </c>
      <c r="X78" s="4">
        <v>1.0000005999999999</v>
      </c>
      <c r="Y78" s="4">
        <v>1.0013293999999999</v>
      </c>
      <c r="Z78" s="4">
        <v>1.0004187200000001</v>
      </c>
      <c r="AA78" s="4">
        <v>1.00000003</v>
      </c>
      <c r="AB78" s="4">
        <v>1.0014725600000001</v>
      </c>
      <c r="AC78" s="4">
        <v>1.00000684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1.00000004</v>
      </c>
      <c r="D79" s="4">
        <v>1.0002001899999999</v>
      </c>
      <c r="E79" s="4">
        <v>1.0000004600000001</v>
      </c>
      <c r="F79" s="4">
        <v>1.0062182900000001</v>
      </c>
      <c r="G79" s="4">
        <v>1.0000230999999999</v>
      </c>
      <c r="H79" s="4">
        <v>1.00105139</v>
      </c>
      <c r="I79" s="4">
        <v>1.00002038</v>
      </c>
      <c r="J79" s="4">
        <v>1.0000823000000001</v>
      </c>
      <c r="K79" s="4">
        <v>1.0000549700000001</v>
      </c>
      <c r="L79" s="4">
        <v>1.00000472</v>
      </c>
      <c r="M79" s="4">
        <v>1.00016266</v>
      </c>
      <c r="N79" s="4">
        <v>1.0005029000000001</v>
      </c>
      <c r="O79" s="4">
        <v>1.0022835299999999</v>
      </c>
      <c r="P79" s="4">
        <v>1.0043297099999999</v>
      </c>
      <c r="Q79" s="4">
        <v>1</v>
      </c>
      <c r="R79" s="4">
        <v>1.00111046</v>
      </c>
      <c r="S79" s="4">
        <v>1.0021908900000001</v>
      </c>
      <c r="T79" s="4">
        <v>1.0000190499999999</v>
      </c>
      <c r="U79" s="4">
        <v>1.0005662900000001</v>
      </c>
      <c r="V79" s="4">
        <v>1.00024238</v>
      </c>
      <c r="W79" s="4">
        <v>1.0000005999999999</v>
      </c>
      <c r="X79" s="4">
        <v>1.0013293999999999</v>
      </c>
      <c r="Y79" s="4">
        <v>1.0004187200000001</v>
      </c>
      <c r="Z79" s="4">
        <v>1.00000003</v>
      </c>
      <c r="AA79" s="4">
        <v>1.0014725600000001</v>
      </c>
      <c r="AB79" s="4">
        <v>1.00000684</v>
      </c>
      <c r="AC79" s="4">
        <v>1.00000149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F15C-50F1-49BA-8143-A94C82411C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76953</v>
      </c>
      <c r="C5" s="4">
        <v>76315.422414910005</v>
      </c>
      <c r="D5" s="4">
        <v>75778.848182610003</v>
      </c>
      <c r="E5" s="4">
        <v>75349.204397520007</v>
      </c>
      <c r="F5" s="4">
        <v>75026.802682409994</v>
      </c>
      <c r="G5" s="4">
        <v>74800.456688609993</v>
      </c>
      <c r="H5" s="4">
        <v>74734.024496839993</v>
      </c>
      <c r="I5" s="4">
        <v>74826.771444450002</v>
      </c>
      <c r="J5" s="4">
        <v>74984.05975452</v>
      </c>
      <c r="K5" s="4">
        <v>75202.348066229999</v>
      </c>
      <c r="L5" s="4">
        <v>75480.487030560005</v>
      </c>
      <c r="M5" s="4">
        <v>76648.848359170006</v>
      </c>
      <c r="N5" s="4">
        <v>78273.267484259995</v>
      </c>
      <c r="O5" s="4">
        <v>79959.527637189996</v>
      </c>
      <c r="P5" s="4">
        <v>81690.420549210001</v>
      </c>
      <c r="Q5" s="4">
        <v>83469.539529889997</v>
      </c>
      <c r="R5" s="4">
        <v>85298.883410070004</v>
      </c>
      <c r="S5" s="4">
        <v>87175.529045029994</v>
      </c>
      <c r="T5" s="4">
        <v>89090.855576260001</v>
      </c>
      <c r="U5" s="4">
        <v>91071.937126699995</v>
      </c>
      <c r="V5" s="4">
        <v>93097.055302859997</v>
      </c>
      <c r="W5" s="4">
        <v>95171.864725010004</v>
      </c>
      <c r="X5" s="4">
        <v>97297.76296434</v>
      </c>
      <c r="Y5" s="4">
        <v>99471.339615329998</v>
      </c>
      <c r="Z5" s="4">
        <v>101697.04658384</v>
      </c>
      <c r="AA5" s="4">
        <v>103975.43587024001</v>
      </c>
      <c r="AB5" s="4">
        <v>106304.46427079001</v>
      </c>
      <c r="AC5" s="4">
        <v>108687.50981493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223763071.5</v>
      </c>
      <c r="C6" s="4">
        <v>228664357.212358</v>
      </c>
      <c r="D6" s="4">
        <v>233663487.550928</v>
      </c>
      <c r="E6" s="4">
        <v>238762603.29674599</v>
      </c>
      <c r="F6" s="4">
        <v>243963701.62363499</v>
      </c>
      <c r="G6" s="4">
        <v>249268824.42273101</v>
      </c>
      <c r="H6" s="4">
        <v>254680051.43270299</v>
      </c>
      <c r="I6" s="4">
        <v>260199503.93569499</v>
      </c>
      <c r="J6" s="4">
        <v>265829347.11664101</v>
      </c>
      <c r="K6" s="4">
        <v>271571788.18084002</v>
      </c>
      <c r="L6" s="4">
        <v>277429078.97873199</v>
      </c>
      <c r="M6" s="4">
        <v>283403516.41038102</v>
      </c>
      <c r="N6" s="4">
        <v>289497446.12179202</v>
      </c>
      <c r="O6" s="4">
        <v>295713253.555408</v>
      </c>
      <c r="P6" s="4">
        <v>302053378.59259897</v>
      </c>
      <c r="Q6" s="4">
        <v>308520306.45660901</v>
      </c>
      <c r="R6" s="4">
        <v>315116573.100546</v>
      </c>
      <c r="S6" s="4">
        <v>321844765.29783702</v>
      </c>
      <c r="T6" s="4">
        <v>328707524.01716501</v>
      </c>
      <c r="U6" s="4">
        <v>335707532.81694901</v>
      </c>
      <c r="V6" s="4">
        <v>342847544.80675101</v>
      </c>
      <c r="W6" s="4">
        <v>350130357.24876601</v>
      </c>
      <c r="X6" s="4">
        <v>357558825.91913402</v>
      </c>
      <c r="Y6" s="4">
        <v>365135864.59707499</v>
      </c>
      <c r="Z6" s="4">
        <v>372864443.42458498</v>
      </c>
      <c r="AA6" s="4">
        <v>380747594.00455898</v>
      </c>
      <c r="AB6" s="4">
        <v>388788408.184187</v>
      </c>
      <c r="AC6" s="4">
        <v>396990038.13382697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223763071.5</v>
      </c>
      <c r="C7" s="4">
        <v>228664195.61000001</v>
      </c>
      <c r="D7" s="4">
        <v>233663342.2022</v>
      </c>
      <c r="E7" s="4">
        <v>238762471.726244</v>
      </c>
      <c r="F7" s="4">
        <v>243963583.84076801</v>
      </c>
      <c r="G7" s="4">
        <v>249268718.197584</v>
      </c>
      <c r="H7" s="4">
        <v>254679955.24153501</v>
      </c>
      <c r="I7" s="4">
        <v>260199417.026366</v>
      </c>
      <c r="J7" s="4">
        <v>265829268.04689401</v>
      </c>
      <c r="K7" s="4">
        <v>271571716.08783102</v>
      </c>
      <c r="L7" s="4">
        <v>277429013.08958799</v>
      </c>
      <c r="M7" s="4">
        <v>283403456.03138</v>
      </c>
      <c r="N7" s="4">
        <v>289497387.83200699</v>
      </c>
      <c r="O7" s="4">
        <v>295713198.26864803</v>
      </c>
      <c r="P7" s="4">
        <v>302053324.91402102</v>
      </c>
      <c r="Q7" s="4">
        <v>308520254.09230101</v>
      </c>
      <c r="R7" s="4">
        <v>315116521.85414702</v>
      </c>
      <c r="S7" s="4">
        <v>321844714.97122997</v>
      </c>
      <c r="T7" s="4">
        <v>328707471.95065498</v>
      </c>
      <c r="U7" s="4">
        <v>335707484.06966799</v>
      </c>
      <c r="V7" s="4">
        <v>342847496.43106103</v>
      </c>
      <c r="W7" s="4">
        <v>350130309.03968197</v>
      </c>
      <c r="X7" s="4">
        <v>357558777.90047598</v>
      </c>
      <c r="Y7" s="4">
        <v>365135816.13848603</v>
      </c>
      <c r="Z7" s="4">
        <v>372864395.14125502</v>
      </c>
      <c r="AA7" s="4">
        <v>380747545.72408003</v>
      </c>
      <c r="AB7" s="4">
        <v>388788359.31856197</v>
      </c>
      <c r="AC7" s="4">
        <v>396989989.18493301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20998.94300526</v>
      </c>
      <c r="C8" s="4">
        <v>20885.90129256</v>
      </c>
      <c r="D8" s="4">
        <v>20778.964707610001</v>
      </c>
      <c r="E8" s="4">
        <v>20681.777320749999</v>
      </c>
      <c r="F8" s="4">
        <v>20594.28162532</v>
      </c>
      <c r="G8" s="4">
        <v>20516.653316259999</v>
      </c>
      <c r="H8" s="4">
        <v>20462.454839760001</v>
      </c>
      <c r="I8" s="4">
        <v>20432.28033102</v>
      </c>
      <c r="J8" s="4">
        <v>20409.619082270001</v>
      </c>
      <c r="K8" s="4">
        <v>20394.622720799998</v>
      </c>
      <c r="L8" s="4">
        <v>20387.803385679999</v>
      </c>
      <c r="M8" s="4">
        <v>20547.32585157</v>
      </c>
      <c r="N8" s="4">
        <v>20794.30945497</v>
      </c>
      <c r="O8" s="4">
        <v>21052.989037520001</v>
      </c>
      <c r="P8" s="4">
        <v>21321.50119146</v>
      </c>
      <c r="Q8" s="4">
        <v>21600.766638590001</v>
      </c>
      <c r="R8" s="4">
        <v>21891.28335704</v>
      </c>
      <c r="S8" s="4">
        <v>22192.95133217</v>
      </c>
      <c r="T8" s="4">
        <v>22506.24747731</v>
      </c>
      <c r="U8" s="4">
        <v>22831.186793879999</v>
      </c>
      <c r="V8" s="4">
        <v>23166.912142280002</v>
      </c>
      <c r="W8" s="4">
        <v>23514.23848675</v>
      </c>
      <c r="X8" s="4">
        <v>23873.606233189999</v>
      </c>
      <c r="Y8" s="4">
        <v>24244.855907280002</v>
      </c>
      <c r="Z8" s="4">
        <v>24628.170364509999</v>
      </c>
      <c r="AA8" s="4">
        <v>25024.249575490001</v>
      </c>
      <c r="AB8" s="4">
        <v>25432.320762619998</v>
      </c>
      <c r="AC8" s="4">
        <v>25852.965634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4766.0564919099997</v>
      </c>
      <c r="C9" s="4">
        <v>4906.7976873199996</v>
      </c>
      <c r="D9" s="4">
        <v>5047.4910651</v>
      </c>
      <c r="E9" s="4">
        <v>5190.0919269899996</v>
      </c>
      <c r="F9" s="4">
        <v>5334.8068505600004</v>
      </c>
      <c r="G9" s="4">
        <v>5481.4703126799996</v>
      </c>
      <c r="H9" s="4">
        <v>5630.1778187700002</v>
      </c>
      <c r="I9" s="4">
        <v>5781.0680554</v>
      </c>
      <c r="J9" s="4">
        <v>5934.19782313</v>
      </c>
      <c r="K9" s="4">
        <v>6089.6327901599998</v>
      </c>
      <c r="L9" s="4">
        <v>6247.4440037100003</v>
      </c>
      <c r="M9" s="4">
        <v>6407.5987735299996</v>
      </c>
      <c r="N9" s="4">
        <v>6570.3184242699999</v>
      </c>
      <c r="O9" s="4">
        <v>6735.7176385900002</v>
      </c>
      <c r="P9" s="4">
        <v>6904.1699800799997</v>
      </c>
      <c r="Q9" s="4">
        <v>7074.8475066700003</v>
      </c>
      <c r="R9" s="4">
        <v>7248.3341727500001</v>
      </c>
      <c r="S9" s="4">
        <v>7424.49217451</v>
      </c>
      <c r="T9" s="4">
        <v>7603.7605635</v>
      </c>
      <c r="U9" s="4">
        <v>7786.1160442399996</v>
      </c>
      <c r="V9" s="4">
        <v>7971.3853785700003</v>
      </c>
      <c r="W9" s="4">
        <v>8159.9415414200002</v>
      </c>
      <c r="X9" s="4">
        <v>8351.76086545</v>
      </c>
      <c r="Y9" s="4">
        <v>8546.8889047600005</v>
      </c>
      <c r="Z9" s="4">
        <v>8745.4290522299998</v>
      </c>
      <c r="AA9" s="4">
        <v>8947.2100812000008</v>
      </c>
      <c r="AB9" s="4">
        <v>9152.8242792100009</v>
      </c>
      <c r="AC9" s="4">
        <v>9362.0715827099993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25764.999497180001</v>
      </c>
      <c r="C12" s="4">
        <v>25792.698979870001</v>
      </c>
      <c r="D12" s="4">
        <v>25826.45577271</v>
      </c>
      <c r="E12" s="4">
        <v>25871.86924774</v>
      </c>
      <c r="F12" s="4">
        <v>25929.088475879998</v>
      </c>
      <c r="G12" s="4">
        <v>25998.123628950001</v>
      </c>
      <c r="H12" s="4">
        <v>26092.632658530001</v>
      </c>
      <c r="I12" s="4">
        <v>26213.34838643</v>
      </c>
      <c r="J12" s="4">
        <v>26343.816905399999</v>
      </c>
      <c r="K12" s="4">
        <v>26484.25551096</v>
      </c>
      <c r="L12" s="4">
        <v>26635.247389389999</v>
      </c>
      <c r="M12" s="4">
        <v>26954.9246251</v>
      </c>
      <c r="N12" s="4">
        <v>27364.627879250002</v>
      </c>
      <c r="O12" s="4">
        <v>27788.70667612</v>
      </c>
      <c r="P12" s="4">
        <v>28225.671171540002</v>
      </c>
      <c r="Q12" s="4">
        <v>28675.614145269999</v>
      </c>
      <c r="R12" s="4">
        <v>29139.617529800002</v>
      </c>
      <c r="S12" s="4">
        <v>29617.443506669999</v>
      </c>
      <c r="T12" s="4">
        <v>30110.008040820001</v>
      </c>
      <c r="U12" s="4">
        <v>30617.302838119998</v>
      </c>
      <c r="V12" s="4">
        <v>31138.297520839998</v>
      </c>
      <c r="W12" s="4">
        <v>31674.180028170002</v>
      </c>
      <c r="X12" s="4">
        <v>32225.367098639999</v>
      </c>
      <c r="Y12" s="4">
        <v>32791.74481204</v>
      </c>
      <c r="Z12" s="4">
        <v>33373.599416739999</v>
      </c>
      <c r="AA12" s="4">
        <v>33971.45965669</v>
      </c>
      <c r="AB12" s="4">
        <v>34585.145041830001</v>
      </c>
      <c r="AC12" s="4">
        <v>35215.037216709999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25764.999497180001</v>
      </c>
      <c r="C13" s="4">
        <v>25792.698979870001</v>
      </c>
      <c r="D13" s="4">
        <v>25826.45577271</v>
      </c>
      <c r="E13" s="4">
        <v>25871.86924774</v>
      </c>
      <c r="F13" s="4">
        <v>25929.088475879998</v>
      </c>
      <c r="G13" s="4">
        <v>25998.123628950001</v>
      </c>
      <c r="H13" s="4">
        <v>26092.632658530001</v>
      </c>
      <c r="I13" s="4">
        <v>26213.34838643</v>
      </c>
      <c r="J13" s="4">
        <v>26343.816905399999</v>
      </c>
      <c r="K13" s="4">
        <v>26484.25551096</v>
      </c>
      <c r="L13" s="4">
        <v>26635.247389389999</v>
      </c>
      <c r="M13" s="4">
        <v>26954.9246251</v>
      </c>
      <c r="N13" s="4">
        <v>27364.627879250002</v>
      </c>
      <c r="O13" s="4">
        <v>27788.70667612</v>
      </c>
      <c r="P13" s="4">
        <v>28225.671171540002</v>
      </c>
      <c r="Q13" s="4">
        <v>28675.614145269999</v>
      </c>
      <c r="R13" s="4">
        <v>29139.617529800002</v>
      </c>
      <c r="S13" s="4">
        <v>29617.443506669999</v>
      </c>
      <c r="T13" s="4">
        <v>30110.008040820001</v>
      </c>
      <c r="U13" s="4">
        <v>30617.302838119998</v>
      </c>
      <c r="V13" s="4">
        <v>31138.297520839998</v>
      </c>
      <c r="W13" s="4">
        <v>31674.180028170002</v>
      </c>
      <c r="X13" s="4">
        <v>32225.367098639999</v>
      </c>
      <c r="Y13" s="4">
        <v>32791.74481204</v>
      </c>
      <c r="Z13" s="4">
        <v>33373.599416739999</v>
      </c>
      <c r="AA13" s="4">
        <v>33971.45965669</v>
      </c>
      <c r="AB13" s="4">
        <v>34585.145041830001</v>
      </c>
      <c r="AC13" s="4">
        <v>35215.037216709999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30200</v>
      </c>
      <c r="C15" s="4">
        <v>29193.33333333</v>
      </c>
      <c r="D15" s="4">
        <v>28220.22222222</v>
      </c>
      <c r="E15" s="4">
        <v>27279.548148149999</v>
      </c>
      <c r="F15" s="4">
        <v>26370.229876540001</v>
      </c>
      <c r="G15" s="4">
        <v>25491.22221399</v>
      </c>
      <c r="H15" s="4">
        <v>24641.514806859999</v>
      </c>
      <c r="I15" s="4">
        <v>23820.130979959999</v>
      </c>
      <c r="J15" s="4">
        <v>23026.126613960001</v>
      </c>
      <c r="K15" s="4">
        <v>22258.589060170001</v>
      </c>
      <c r="L15" s="4">
        <v>21516.636099989999</v>
      </c>
      <c r="M15" s="4">
        <v>20802.609067680001</v>
      </c>
      <c r="N15" s="4">
        <v>20109.188765430001</v>
      </c>
      <c r="O15" s="4">
        <v>19438.882512650001</v>
      </c>
      <c r="P15" s="4">
        <v>18790.919762230002</v>
      </c>
      <c r="Q15" s="4">
        <v>18165.017641589999</v>
      </c>
      <c r="R15" s="4">
        <v>17559.621492530001</v>
      </c>
      <c r="S15" s="4">
        <v>16996.031977229999</v>
      </c>
      <c r="T15" s="4">
        <v>16429.498609779999</v>
      </c>
      <c r="U15" s="4">
        <v>15881.8551431</v>
      </c>
      <c r="V15" s="4">
        <v>15366.25519416</v>
      </c>
      <c r="W15" s="4">
        <v>14854.04671024</v>
      </c>
      <c r="X15" s="4">
        <v>14363.02027078</v>
      </c>
      <c r="Y15" s="4">
        <v>13884.48770501</v>
      </c>
      <c r="Z15" s="4">
        <v>13421.67844614</v>
      </c>
      <c r="AA15" s="4">
        <v>13006.656637509999</v>
      </c>
      <c r="AB15" s="4">
        <v>12573.45523953</v>
      </c>
      <c r="AC15" s="4">
        <v>12158.232125820001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9723220</v>
      </c>
      <c r="C16" s="4">
        <v>9324256.7657843903</v>
      </c>
      <c r="D16" s="4">
        <v>9013448.0645191707</v>
      </c>
      <c r="E16" s="4">
        <v>8712988.9717103895</v>
      </c>
      <c r="F16" s="4">
        <v>8418907.4299933705</v>
      </c>
      <c r="G16" s="4">
        <v>8135772.8601753302</v>
      </c>
      <c r="H16" s="4">
        <v>7864577.5045216801</v>
      </c>
      <c r="I16" s="4">
        <v>7601918.5110101104</v>
      </c>
      <c r="J16" s="4">
        <v>7348357.9934948897</v>
      </c>
      <c r="K16" s="4">
        <v>7103376.8041000701</v>
      </c>
      <c r="L16" s="4">
        <v>6866597.5800092099</v>
      </c>
      <c r="M16" s="4">
        <v>6638730.3488433398</v>
      </c>
      <c r="N16" s="4">
        <v>6417439.2291899798</v>
      </c>
      <c r="O16" s="4">
        <v>6203524.6007917598</v>
      </c>
      <c r="P16" s="4">
        <v>5996740.4335601004</v>
      </c>
      <c r="Q16" s="4">
        <v>5796996.4826626396</v>
      </c>
      <c r="R16" s="4">
        <v>5603796.5961572398</v>
      </c>
      <c r="S16" s="4">
        <v>5423938.44780399</v>
      </c>
      <c r="T16" s="4">
        <v>5243140.8288163496</v>
      </c>
      <c r="U16" s="4">
        <v>5068371.5380462296</v>
      </c>
      <c r="V16" s="4">
        <v>4903828.28521463</v>
      </c>
      <c r="W16" s="4">
        <v>4740367.34957188</v>
      </c>
      <c r="X16" s="4">
        <v>4583666.23324937</v>
      </c>
      <c r="Y16" s="4">
        <v>4430952.2829887699</v>
      </c>
      <c r="Z16" s="4">
        <v>4283256.10681439</v>
      </c>
      <c r="AA16" s="4">
        <v>4150810.3249081802</v>
      </c>
      <c r="AB16" s="4">
        <v>4012562.8962573302</v>
      </c>
      <c r="AC16" s="4">
        <v>3880052.8719226401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9723220</v>
      </c>
      <c r="C17" s="4">
        <v>9324256.7657843903</v>
      </c>
      <c r="D17" s="4">
        <v>9013448.0645191707</v>
      </c>
      <c r="E17" s="4">
        <v>8712988.9717103895</v>
      </c>
      <c r="F17" s="4">
        <v>8418907.4299933705</v>
      </c>
      <c r="G17" s="4">
        <v>8135772.8601753302</v>
      </c>
      <c r="H17" s="4">
        <v>7864577.5045216801</v>
      </c>
      <c r="I17" s="4">
        <v>7601918.5110101104</v>
      </c>
      <c r="J17" s="4">
        <v>7348357.9934948897</v>
      </c>
      <c r="K17" s="4">
        <v>7103376.8041000701</v>
      </c>
      <c r="L17" s="4">
        <v>6866597.5800092099</v>
      </c>
      <c r="M17" s="4">
        <v>6638730.3488433398</v>
      </c>
      <c r="N17" s="4">
        <v>6417439.2291899798</v>
      </c>
      <c r="O17" s="4">
        <v>6203524.6007917598</v>
      </c>
      <c r="P17" s="4">
        <v>5996740.4335601004</v>
      </c>
      <c r="Q17" s="4">
        <v>5796996.4826626396</v>
      </c>
      <c r="R17" s="4">
        <v>5603796.5961572398</v>
      </c>
      <c r="S17" s="4">
        <v>5423938.44780399</v>
      </c>
      <c r="T17" s="4">
        <v>5243140.8288163496</v>
      </c>
      <c r="U17" s="4">
        <v>5068371.5380462296</v>
      </c>
      <c r="V17" s="4">
        <v>4903828.28521463</v>
      </c>
      <c r="W17" s="4">
        <v>4740367.34957188</v>
      </c>
      <c r="X17" s="4">
        <v>4583666.23324937</v>
      </c>
      <c r="Y17" s="4">
        <v>4430952.2829887699</v>
      </c>
      <c r="Z17" s="4">
        <v>4283256.10681439</v>
      </c>
      <c r="AA17" s="4">
        <v>4150810.3249081802</v>
      </c>
      <c r="AB17" s="4">
        <v>4012562.8962573302</v>
      </c>
      <c r="AC17" s="4">
        <v>3880052.8719226401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6165.5671487500003</v>
      </c>
      <c r="C18" s="4">
        <v>5960.04824379</v>
      </c>
      <c r="D18" s="4">
        <v>5761.3799689999996</v>
      </c>
      <c r="E18" s="4">
        <v>5569.3339700300003</v>
      </c>
      <c r="F18" s="4">
        <v>5383.6895043699997</v>
      </c>
      <c r="G18" s="4">
        <v>5204.2331875500004</v>
      </c>
      <c r="H18" s="4">
        <v>5030.7587479699996</v>
      </c>
      <c r="I18" s="4">
        <v>4863.0667897000003</v>
      </c>
      <c r="J18" s="4">
        <v>4700.9645633800001</v>
      </c>
      <c r="K18" s="4">
        <v>4544.2657446000003</v>
      </c>
      <c r="L18" s="4">
        <v>4392.7902215200002</v>
      </c>
      <c r="M18" s="4">
        <v>4247.0159959000002</v>
      </c>
      <c r="N18" s="4">
        <v>4105.4487960300003</v>
      </c>
      <c r="O18" s="4">
        <v>3968.60051088</v>
      </c>
      <c r="P18" s="4">
        <v>3836.3138271799999</v>
      </c>
      <c r="Q18" s="4">
        <v>3708.5309942899999</v>
      </c>
      <c r="R18" s="4">
        <v>3584.93461652</v>
      </c>
      <c r="S18" s="4">
        <v>3469.8733913199999</v>
      </c>
      <c r="T18" s="4">
        <v>3354.2111555900001</v>
      </c>
      <c r="U18" s="4">
        <v>3242.4054414399998</v>
      </c>
      <c r="V18" s="4">
        <v>3137.1416630600002</v>
      </c>
      <c r="W18" s="4">
        <v>3032.5702789000002</v>
      </c>
      <c r="X18" s="4">
        <v>2932.3233754399998</v>
      </c>
      <c r="Y18" s="4">
        <v>2834.6271944099999</v>
      </c>
      <c r="Z18" s="4">
        <v>2740.1410499600001</v>
      </c>
      <c r="AA18" s="4">
        <v>2655.41108872</v>
      </c>
      <c r="AB18" s="4">
        <v>2566.9696215600002</v>
      </c>
      <c r="AC18" s="4">
        <v>2482.1985623099999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4.8616100000000002E-2</v>
      </c>
      <c r="C20" s="4">
        <v>4.6621280000000001E-2</v>
      </c>
      <c r="D20" s="4">
        <v>4.5067240000000001E-2</v>
      </c>
      <c r="E20" s="4">
        <v>4.3564940000000003E-2</v>
      </c>
      <c r="F20" s="4">
        <v>4.209454E-2</v>
      </c>
      <c r="G20" s="4">
        <v>4.0678859999999997E-2</v>
      </c>
      <c r="H20" s="4">
        <v>3.9322889999999999E-2</v>
      </c>
      <c r="I20" s="4">
        <v>3.8009590000000003E-2</v>
      </c>
      <c r="J20" s="4">
        <v>3.6741790000000003E-2</v>
      </c>
      <c r="K20" s="4">
        <v>3.5516880000000001E-2</v>
      </c>
      <c r="L20" s="4">
        <v>3.4332990000000001E-2</v>
      </c>
      <c r="M20" s="4">
        <v>3.3193649999999998E-2</v>
      </c>
      <c r="N20" s="4">
        <v>3.2087200000000003E-2</v>
      </c>
      <c r="O20" s="4">
        <v>3.1017619999999999E-2</v>
      </c>
      <c r="P20" s="4">
        <v>2.9983699999999999E-2</v>
      </c>
      <c r="Q20" s="4">
        <v>2.898498E-2</v>
      </c>
      <c r="R20" s="4">
        <v>2.8018979999999999E-2</v>
      </c>
      <c r="S20" s="4">
        <v>2.7119689999999998E-2</v>
      </c>
      <c r="T20" s="4">
        <v>2.6215700000000002E-2</v>
      </c>
      <c r="U20" s="4">
        <v>2.5341860000000001E-2</v>
      </c>
      <c r="V20" s="4">
        <v>2.4519139999999998E-2</v>
      </c>
      <c r="W20" s="4">
        <v>2.3701839999999998E-2</v>
      </c>
      <c r="X20" s="4">
        <v>2.2918330000000001E-2</v>
      </c>
      <c r="Y20" s="4">
        <v>2.2154759999999999E-2</v>
      </c>
      <c r="Z20" s="4">
        <v>2.1416279999999999E-2</v>
      </c>
      <c r="AA20" s="4">
        <v>2.075405E-2</v>
      </c>
      <c r="AB20" s="4">
        <v>2.006281E-2</v>
      </c>
      <c r="AC20" s="4">
        <v>1.9400259999999999E-2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6165.5671487500003</v>
      </c>
      <c r="C21" s="4">
        <v>5960.04824379</v>
      </c>
      <c r="D21" s="4">
        <v>5761.3799689999996</v>
      </c>
      <c r="E21" s="4">
        <v>5569.3339700300003</v>
      </c>
      <c r="F21" s="4">
        <v>5383.6895043699997</v>
      </c>
      <c r="G21" s="4">
        <v>5204.2331875500004</v>
      </c>
      <c r="H21" s="4">
        <v>5030.7587479699996</v>
      </c>
      <c r="I21" s="4">
        <v>4863.0667897000003</v>
      </c>
      <c r="J21" s="4">
        <v>4700.9645633800001</v>
      </c>
      <c r="K21" s="4">
        <v>4544.2657446000003</v>
      </c>
      <c r="L21" s="4">
        <v>4392.7902215200002</v>
      </c>
      <c r="M21" s="4">
        <v>4247.0159959000002</v>
      </c>
      <c r="N21" s="4">
        <v>4105.4487960300003</v>
      </c>
      <c r="O21" s="4">
        <v>3968.60051088</v>
      </c>
      <c r="P21" s="4">
        <v>3836.3138271799999</v>
      </c>
      <c r="Q21" s="4">
        <v>3708.5309942899999</v>
      </c>
      <c r="R21" s="4">
        <v>3584.93461652</v>
      </c>
      <c r="S21" s="4">
        <v>3469.8733913199999</v>
      </c>
      <c r="T21" s="4">
        <v>3354.2111555900001</v>
      </c>
      <c r="U21" s="4">
        <v>3242.4054414399998</v>
      </c>
      <c r="V21" s="4">
        <v>3137.1416630600002</v>
      </c>
      <c r="W21" s="4">
        <v>3032.5702789000002</v>
      </c>
      <c r="X21" s="4">
        <v>2932.3233754399998</v>
      </c>
      <c r="Y21" s="4">
        <v>2834.6271944099999</v>
      </c>
      <c r="Z21" s="4">
        <v>2740.1410499600001</v>
      </c>
      <c r="AA21" s="4">
        <v>2655.41108872</v>
      </c>
      <c r="AB21" s="4">
        <v>2566.9696215600002</v>
      </c>
      <c r="AC21" s="4">
        <v>2482.1985623099999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0.99203585000000005</v>
      </c>
      <c r="E23" s="4">
        <v>0.99999998000000001</v>
      </c>
      <c r="F23" s="4">
        <v>0.99999875999999999</v>
      </c>
      <c r="G23" s="4">
        <v>0.99956681000000003</v>
      </c>
      <c r="H23" s="4">
        <v>0.99969227999999999</v>
      </c>
      <c r="I23" s="4">
        <v>0.99999963000000003</v>
      </c>
      <c r="J23" s="4">
        <v>0.99993339000000003</v>
      </c>
      <c r="K23" s="4">
        <v>0.99997778999999998</v>
      </c>
      <c r="L23" s="4">
        <v>0.99999494</v>
      </c>
      <c r="M23" s="4">
        <v>1</v>
      </c>
      <c r="N23" s="4">
        <v>1.0001535699999999</v>
      </c>
      <c r="O23" s="4">
        <v>0.99999998000000001</v>
      </c>
      <c r="P23" s="4">
        <v>1</v>
      </c>
      <c r="Q23" s="4">
        <v>1</v>
      </c>
      <c r="R23" s="4">
        <v>1.00002543</v>
      </c>
      <c r="S23" s="4">
        <v>1.00000595</v>
      </c>
      <c r="T23" s="4">
        <v>1.00128024</v>
      </c>
      <c r="U23" s="4">
        <v>1.0000000600000001</v>
      </c>
      <c r="V23" s="4">
        <v>1.00000041</v>
      </c>
      <c r="W23" s="4">
        <v>1.0008985699999999</v>
      </c>
      <c r="X23" s="4">
        <v>1</v>
      </c>
      <c r="Y23" s="4">
        <v>1.0002861300000001</v>
      </c>
      <c r="Z23" s="4">
        <v>1.00001691</v>
      </c>
      <c r="AA23" s="4">
        <v>1.0000005199999999</v>
      </c>
      <c r="AB23" s="4">
        <v>1.0024947399999999</v>
      </c>
      <c r="AC23" s="4">
        <v>1.00002814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0.99203585000000005</v>
      </c>
      <c r="D24" s="4">
        <v>0.99999998000000001</v>
      </c>
      <c r="E24" s="4">
        <v>0.99999875999999999</v>
      </c>
      <c r="F24" s="4">
        <v>0.99956681000000003</v>
      </c>
      <c r="G24" s="4">
        <v>0.99969227999999999</v>
      </c>
      <c r="H24" s="4">
        <v>0.99999963000000003</v>
      </c>
      <c r="I24" s="4">
        <v>0.99993339000000003</v>
      </c>
      <c r="J24" s="4">
        <v>0.99997778999999998</v>
      </c>
      <c r="K24" s="4">
        <v>0.99999494</v>
      </c>
      <c r="L24" s="4">
        <v>1</v>
      </c>
      <c r="M24" s="4">
        <v>1.0001535699999999</v>
      </c>
      <c r="N24" s="4">
        <v>0.99999998000000001</v>
      </c>
      <c r="O24" s="4">
        <v>1</v>
      </c>
      <c r="P24" s="4">
        <v>1</v>
      </c>
      <c r="Q24" s="4">
        <v>1.00002543</v>
      </c>
      <c r="R24" s="4">
        <v>1.00000595</v>
      </c>
      <c r="S24" s="4">
        <v>1.00128024</v>
      </c>
      <c r="T24" s="4">
        <v>1.0000000600000001</v>
      </c>
      <c r="U24" s="4">
        <v>1.00000041</v>
      </c>
      <c r="V24" s="4">
        <v>1.0008985699999999</v>
      </c>
      <c r="W24" s="4">
        <v>1</v>
      </c>
      <c r="X24" s="4">
        <v>1.0002861300000001</v>
      </c>
      <c r="Y24" s="4">
        <v>1.00001691</v>
      </c>
      <c r="Z24" s="4">
        <v>1.0000005199999999</v>
      </c>
      <c r="AA24" s="4">
        <v>1.0024947399999999</v>
      </c>
      <c r="AB24" s="4">
        <v>1.00002814</v>
      </c>
      <c r="AC24" s="4">
        <v>1.0003202200000001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1.0651641999999999</v>
      </c>
      <c r="D25" s="4">
        <v>1.0663344800000001</v>
      </c>
      <c r="E25" s="4">
        <v>1.0675952099999999</v>
      </c>
      <c r="F25" s="4">
        <v>1.0689572700000001</v>
      </c>
      <c r="G25" s="4">
        <v>1.07042875</v>
      </c>
      <c r="H25" s="4">
        <v>1.0720102899999999</v>
      </c>
      <c r="I25" s="4">
        <v>1.07375596</v>
      </c>
      <c r="J25" s="4">
        <v>1.0756786300000001</v>
      </c>
      <c r="K25" s="4">
        <v>1.0777196600000001</v>
      </c>
      <c r="L25" s="4">
        <v>1.0798838100000001</v>
      </c>
      <c r="M25" s="4">
        <v>1.0821778900000001</v>
      </c>
      <c r="N25" s="4">
        <v>1.0853075700000001</v>
      </c>
      <c r="O25" s="4">
        <v>1.08899134</v>
      </c>
      <c r="P25" s="4">
        <v>1.0929078999999999</v>
      </c>
      <c r="Q25" s="4">
        <v>1.0970546400000001</v>
      </c>
      <c r="R25" s="4">
        <v>1.1014456500000001</v>
      </c>
      <c r="S25" s="4">
        <v>1.1061001399999999</v>
      </c>
      <c r="T25" s="4">
        <v>1.11091232</v>
      </c>
      <c r="U25" s="4">
        <v>1.1161135200000001</v>
      </c>
      <c r="V25" s="4">
        <v>1.12163868</v>
      </c>
      <c r="W25" s="4">
        <v>1.1273849899999999</v>
      </c>
      <c r="X25" s="4">
        <v>1.1335636899999999</v>
      </c>
      <c r="Y25" s="4">
        <v>1.1400695199999999</v>
      </c>
      <c r="Z25" s="4">
        <v>1.1469824799999999</v>
      </c>
      <c r="AA25" s="4">
        <v>1.1543003700000001</v>
      </c>
      <c r="AB25" s="4">
        <v>1.1616905099999999</v>
      </c>
      <c r="AC25" s="4">
        <v>1.16985545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1.0300000000000001E-6</v>
      </c>
      <c r="F34" s="4">
        <v>1.0300000000000001E-6</v>
      </c>
      <c r="G34" s="4">
        <v>0</v>
      </c>
      <c r="H34" s="4">
        <v>4.4000000000000002E-7</v>
      </c>
      <c r="I34" s="4">
        <v>4.7E-7</v>
      </c>
      <c r="J34" s="4">
        <v>2.4499999999999998E-6</v>
      </c>
      <c r="K34" s="4">
        <v>0</v>
      </c>
      <c r="L34" s="4">
        <v>4.9999999999999998E-8</v>
      </c>
      <c r="M34" s="4">
        <v>4.0000000000000001E-8</v>
      </c>
      <c r="N34" s="4">
        <v>1E-8</v>
      </c>
      <c r="O34" s="4">
        <v>1E-8</v>
      </c>
      <c r="P34" s="4">
        <v>2E-8</v>
      </c>
      <c r="Q34" s="4">
        <v>0</v>
      </c>
      <c r="R34" s="4">
        <v>2.5086999999999999E-4</v>
      </c>
      <c r="S34" s="4">
        <v>4.7552E-4</v>
      </c>
      <c r="T34" s="4">
        <v>2.4565999999999998E-4</v>
      </c>
      <c r="U34" s="4">
        <v>0</v>
      </c>
      <c r="V34" s="4">
        <v>1E-8</v>
      </c>
      <c r="W34" s="4">
        <v>1E-8</v>
      </c>
      <c r="X34" s="4">
        <v>1E-8</v>
      </c>
      <c r="Y34" s="4">
        <v>1E-8</v>
      </c>
      <c r="Z34" s="4">
        <v>1E-8</v>
      </c>
      <c r="AA34" s="4">
        <v>1E-8</v>
      </c>
      <c r="AB34" s="4">
        <v>1E-8</v>
      </c>
      <c r="AC34" s="4">
        <v>2E-8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1.0300000000000001E-6</v>
      </c>
      <c r="E35" s="4">
        <v>1.0300000000000001E-6</v>
      </c>
      <c r="F35" s="4">
        <v>0</v>
      </c>
      <c r="G35" s="4">
        <v>4.4000000000000002E-7</v>
      </c>
      <c r="H35" s="4">
        <v>4.7E-7</v>
      </c>
      <c r="I35" s="4">
        <v>2.4499999999999998E-6</v>
      </c>
      <c r="J35" s="4">
        <v>0</v>
      </c>
      <c r="K35" s="4">
        <v>4.9999999999999998E-8</v>
      </c>
      <c r="L35" s="4">
        <v>4.0000000000000001E-8</v>
      </c>
      <c r="M35" s="4">
        <v>1E-8</v>
      </c>
      <c r="N35" s="4">
        <v>1E-8</v>
      </c>
      <c r="O35" s="4">
        <v>2E-8</v>
      </c>
      <c r="P35" s="4">
        <v>0</v>
      </c>
      <c r="Q35" s="4">
        <v>2.5086999999999999E-4</v>
      </c>
      <c r="R35" s="4">
        <v>4.7552E-4</v>
      </c>
      <c r="S35" s="4">
        <v>2.4565999999999998E-4</v>
      </c>
      <c r="T35" s="4">
        <v>0</v>
      </c>
      <c r="U35" s="4">
        <v>1E-8</v>
      </c>
      <c r="V35" s="4">
        <v>1E-8</v>
      </c>
      <c r="W35" s="4">
        <v>1E-8</v>
      </c>
      <c r="X35" s="4">
        <v>1E-8</v>
      </c>
      <c r="Y35" s="4">
        <v>1E-8</v>
      </c>
      <c r="Z35" s="4">
        <v>1E-8</v>
      </c>
      <c r="AA35" s="4">
        <v>1E-8</v>
      </c>
      <c r="AB35" s="4">
        <v>2E-8</v>
      </c>
      <c r="AC35" s="4">
        <v>1E-8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4086</v>
      </c>
      <c r="C37" s="4">
        <v>3983.85000498</v>
      </c>
      <c r="D37" s="4">
        <v>3884.2537548599998</v>
      </c>
      <c r="E37" s="4">
        <v>3787.14741099</v>
      </c>
      <c r="F37" s="4">
        <v>3692.4687257099999</v>
      </c>
      <c r="G37" s="4">
        <v>3600.1931181300001</v>
      </c>
      <c r="H37" s="4">
        <v>3510.1882901700001</v>
      </c>
      <c r="I37" s="4">
        <v>3422.4335829199999</v>
      </c>
      <c r="J37" s="4">
        <v>3336.8727540099999</v>
      </c>
      <c r="K37" s="4">
        <v>3253.45093516</v>
      </c>
      <c r="L37" s="4">
        <v>3172.11466178</v>
      </c>
      <c r="M37" s="4">
        <v>3092.8117952399998</v>
      </c>
      <c r="N37" s="4">
        <v>3015.4915003599999</v>
      </c>
      <c r="O37" s="4">
        <v>2940.1042128499998</v>
      </c>
      <c r="P37" s="4">
        <v>2866.6016075299999</v>
      </c>
      <c r="Q37" s="4">
        <v>2794.9365673399998</v>
      </c>
      <c r="R37" s="4">
        <v>2725.0631531600002</v>
      </c>
      <c r="S37" s="4">
        <v>2656.93657433</v>
      </c>
      <c r="T37" s="4">
        <v>2590.5131599699998</v>
      </c>
      <c r="U37" s="4">
        <v>2525.7503551200002</v>
      </c>
      <c r="V37" s="4">
        <v>2462.6065962399998</v>
      </c>
      <c r="W37" s="4">
        <v>2401.0414313400001</v>
      </c>
      <c r="X37" s="4">
        <v>2341.01539555</v>
      </c>
      <c r="Y37" s="4">
        <v>2282.4900106599998</v>
      </c>
      <c r="Z37" s="4">
        <v>2225.4277603999999</v>
      </c>
      <c r="AA37" s="4">
        <v>2169.7920663899999</v>
      </c>
      <c r="AB37" s="4">
        <v>2115.5472647299998</v>
      </c>
      <c r="AC37" s="4">
        <v>2062.6585831100001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30292965.75</v>
      </c>
      <c r="C38" s="4">
        <v>29535641.643197302</v>
      </c>
      <c r="D38" s="4">
        <v>28797160.445268899</v>
      </c>
      <c r="E38" s="4">
        <v>28077226.523929302</v>
      </c>
      <c r="F38" s="4">
        <v>27371601.298188102</v>
      </c>
      <c r="G38" s="4">
        <v>26687578.9467398</v>
      </c>
      <c r="H38" s="4">
        <v>26020389.4445218</v>
      </c>
      <c r="I38" s="4">
        <v>25369879.4882318</v>
      </c>
      <c r="J38" s="4">
        <v>24735632.580102999</v>
      </c>
      <c r="K38" s="4">
        <v>24117241.659303401</v>
      </c>
      <c r="L38" s="4">
        <v>23514310.529076599</v>
      </c>
      <c r="M38" s="4">
        <v>22926452.276845701</v>
      </c>
      <c r="N38" s="4">
        <v>22353290.7584364</v>
      </c>
      <c r="O38" s="4">
        <v>21794458.4802843</v>
      </c>
      <c r="P38" s="4">
        <v>21214504.997187998</v>
      </c>
      <c r="Q38" s="4">
        <v>20684142.308327399</v>
      </c>
      <c r="R38" s="4">
        <v>20167038.686623201</v>
      </c>
      <c r="S38" s="4">
        <v>19662862.6040552</v>
      </c>
      <c r="T38" s="4">
        <v>19171291.027637601</v>
      </c>
      <c r="U38" s="4">
        <v>18692008.9306795</v>
      </c>
      <c r="V38" s="4">
        <v>18224708.628770702</v>
      </c>
      <c r="W38" s="4">
        <v>17769090.806789</v>
      </c>
      <c r="X38" s="4">
        <v>17322095.998518001</v>
      </c>
      <c r="Y38" s="4">
        <v>16889043.570167601</v>
      </c>
      <c r="Z38" s="4">
        <v>16466817.4687027</v>
      </c>
      <c r="AA38" s="4">
        <v>16055146.9763612</v>
      </c>
      <c r="AB38" s="4">
        <v>15653768.0058863</v>
      </c>
      <c r="AC38" s="4">
        <v>15262423.7505263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30292965.75</v>
      </c>
      <c r="C39" s="4">
        <v>29535641.643197302</v>
      </c>
      <c r="D39" s="4">
        <v>28797160.445268899</v>
      </c>
      <c r="E39" s="4">
        <v>28077226.523929302</v>
      </c>
      <c r="F39" s="4">
        <v>27371601.298188102</v>
      </c>
      <c r="G39" s="4">
        <v>26687578.9467398</v>
      </c>
      <c r="H39" s="4">
        <v>26020389.4445218</v>
      </c>
      <c r="I39" s="4">
        <v>25369879.4882318</v>
      </c>
      <c r="J39" s="4">
        <v>24735632.580102999</v>
      </c>
      <c r="K39" s="4">
        <v>24117241.659303401</v>
      </c>
      <c r="L39" s="4">
        <v>23514310.529076599</v>
      </c>
      <c r="M39" s="4">
        <v>22926452.276845701</v>
      </c>
      <c r="N39" s="4">
        <v>22353290.7584364</v>
      </c>
      <c r="O39" s="4">
        <v>21794458.4802843</v>
      </c>
      <c r="P39" s="4">
        <v>21214504.997187998</v>
      </c>
      <c r="Q39" s="4">
        <v>20684142.308327399</v>
      </c>
      <c r="R39" s="4">
        <v>20167038.686623201</v>
      </c>
      <c r="S39" s="4">
        <v>19662862.6040552</v>
      </c>
      <c r="T39" s="4">
        <v>19171291.027637601</v>
      </c>
      <c r="U39" s="4">
        <v>18692008.9306795</v>
      </c>
      <c r="V39" s="4">
        <v>18224708.628770702</v>
      </c>
      <c r="W39" s="4">
        <v>17769090.806789</v>
      </c>
      <c r="X39" s="4">
        <v>17322095.998518001</v>
      </c>
      <c r="Y39" s="4">
        <v>16889043.570167601</v>
      </c>
      <c r="Z39" s="4">
        <v>16466817.4687027</v>
      </c>
      <c r="AA39" s="4">
        <v>16055146.9763612</v>
      </c>
      <c r="AB39" s="4">
        <v>15653768.0058863</v>
      </c>
      <c r="AC39" s="4">
        <v>15262423.7505263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4713.3986388399999</v>
      </c>
      <c r="C40" s="4">
        <v>4595.5636786200002</v>
      </c>
      <c r="D40" s="4">
        <v>4480.67367517</v>
      </c>
      <c r="E40" s="4">
        <v>4368.65678364</v>
      </c>
      <c r="F40" s="4">
        <v>4259.4030120199996</v>
      </c>
      <c r="G40" s="4">
        <v>4152.9595916199996</v>
      </c>
      <c r="H40" s="4">
        <v>4049.1356015400002</v>
      </c>
      <c r="I40" s="4">
        <v>3947.9072092800002</v>
      </c>
      <c r="J40" s="4">
        <v>3849.2095413500001</v>
      </c>
      <c r="K40" s="4">
        <v>3752.9793017400002</v>
      </c>
      <c r="L40" s="4">
        <v>3659.1548183</v>
      </c>
      <c r="M40" s="4">
        <v>3567.6759428999999</v>
      </c>
      <c r="N40" s="4">
        <v>3478.4840421899999</v>
      </c>
      <c r="O40" s="4">
        <v>3391.52194104</v>
      </c>
      <c r="P40" s="4">
        <v>3306.37911218</v>
      </c>
      <c r="Q40" s="4">
        <v>3223.7196337300002</v>
      </c>
      <c r="R40" s="4">
        <v>3143.1266422399999</v>
      </c>
      <c r="S40" s="4">
        <v>3064.5484750199998</v>
      </c>
      <c r="T40" s="4">
        <v>2987.9347630299999</v>
      </c>
      <c r="U40" s="4">
        <v>2913.2364218100001</v>
      </c>
      <c r="V40" s="4">
        <v>2840.4055104700001</v>
      </c>
      <c r="W40" s="4">
        <v>2769.3953716300002</v>
      </c>
      <c r="X40" s="4">
        <v>2700.1325075300001</v>
      </c>
      <c r="Y40" s="4">
        <v>2632.6291945600001</v>
      </c>
      <c r="Z40" s="4">
        <v>2566.8134645700002</v>
      </c>
      <c r="AA40" s="4">
        <v>2502.6431273899998</v>
      </c>
      <c r="AB40" s="4">
        <v>2440.0770462199998</v>
      </c>
      <c r="AC40" s="4">
        <v>2379.0751194999998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9.0878899999999999E-2</v>
      </c>
      <c r="C42" s="4">
        <v>8.8606920000000006E-2</v>
      </c>
      <c r="D42" s="4">
        <v>8.6391480000000007E-2</v>
      </c>
      <c r="E42" s="4">
        <v>8.4231680000000003E-2</v>
      </c>
      <c r="F42" s="4">
        <v>8.2114800000000002E-2</v>
      </c>
      <c r="G42" s="4">
        <v>8.0062739999999993E-2</v>
      </c>
      <c r="H42" s="4">
        <v>7.8061169999999999E-2</v>
      </c>
      <c r="I42" s="4">
        <v>7.6109640000000006E-2</v>
      </c>
      <c r="J42" s="4">
        <v>7.4206900000000006E-2</v>
      </c>
      <c r="K42" s="4">
        <v>7.2351719999999994E-2</v>
      </c>
      <c r="L42" s="4">
        <v>7.0542930000000004E-2</v>
      </c>
      <c r="M42" s="4">
        <v>6.8779359999999998E-2</v>
      </c>
      <c r="N42" s="4">
        <v>6.7059869999999994E-2</v>
      </c>
      <c r="O42" s="4">
        <v>6.5383380000000005E-2</v>
      </c>
      <c r="P42" s="4">
        <v>6.364351E-2</v>
      </c>
      <c r="Q42" s="4">
        <v>6.2052429999999999E-2</v>
      </c>
      <c r="R42" s="4">
        <v>6.0501119999999999E-2</v>
      </c>
      <c r="S42" s="4">
        <v>5.898859E-2</v>
      </c>
      <c r="T42" s="4">
        <v>5.7513870000000002E-2</v>
      </c>
      <c r="U42" s="4">
        <v>5.6076029999999999E-2</v>
      </c>
      <c r="V42" s="4">
        <v>5.4674130000000001E-2</v>
      </c>
      <c r="W42" s="4">
        <v>5.3307269999999997E-2</v>
      </c>
      <c r="X42" s="4">
        <v>5.1966289999999998E-2</v>
      </c>
      <c r="Y42" s="4">
        <v>5.0667129999999998E-2</v>
      </c>
      <c r="Z42" s="4">
        <v>4.9400449999999999E-2</v>
      </c>
      <c r="AA42" s="4">
        <v>4.8165439999999997E-2</v>
      </c>
      <c r="AB42" s="4">
        <v>4.6961299999999997E-2</v>
      </c>
      <c r="AC42" s="4">
        <v>4.5787269999999998E-2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4407.1367551100002</v>
      </c>
      <c r="C43" s="4">
        <v>4296.9583415999996</v>
      </c>
      <c r="D43" s="4">
        <v>4189.5343830600004</v>
      </c>
      <c r="E43" s="4">
        <v>4084.7960234900002</v>
      </c>
      <c r="F43" s="4">
        <v>3982.6761228999999</v>
      </c>
      <c r="G43" s="4">
        <v>3883.1481684700002</v>
      </c>
      <c r="H43" s="4">
        <v>3786.0694642600001</v>
      </c>
      <c r="I43" s="4">
        <v>3691.41772765</v>
      </c>
      <c r="J43" s="4">
        <v>3599.1322959700001</v>
      </c>
      <c r="K43" s="4">
        <v>3509.1539885699999</v>
      </c>
      <c r="L43" s="4">
        <v>3421.4251388500002</v>
      </c>
      <c r="M43" s="4">
        <v>3335.88951038</v>
      </c>
      <c r="N43" s="4">
        <v>3252.4922726200002</v>
      </c>
      <c r="O43" s="4">
        <v>3171.1799658099999</v>
      </c>
      <c r="P43" s="4">
        <v>3091.9004666599999</v>
      </c>
      <c r="Q43" s="4">
        <v>3014.6029549999998</v>
      </c>
      <c r="R43" s="4">
        <v>2939.2378811200001</v>
      </c>
      <c r="S43" s="4">
        <v>2865.75693409</v>
      </c>
      <c r="T43" s="4">
        <v>2794.1130107399999</v>
      </c>
      <c r="U43" s="4">
        <v>2724.2602115200002</v>
      </c>
      <c r="V43" s="4">
        <v>2656.1537062299999</v>
      </c>
      <c r="W43" s="4">
        <v>2589.7498635799998</v>
      </c>
      <c r="X43" s="4">
        <v>2525.00611699</v>
      </c>
      <c r="Y43" s="4">
        <v>2461.8809640600002</v>
      </c>
      <c r="Z43" s="4">
        <v>2400.33393996</v>
      </c>
      <c r="AA43" s="4">
        <v>2340.3255914599999</v>
      </c>
      <c r="AB43" s="4">
        <v>2281.81745168</v>
      </c>
      <c r="AC43" s="4">
        <v>2224.7720153800001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306.26188373000002</v>
      </c>
      <c r="C44" s="4">
        <v>298.60533701000003</v>
      </c>
      <c r="D44" s="4">
        <v>291.13929209999998</v>
      </c>
      <c r="E44" s="4">
        <v>283.86076015999998</v>
      </c>
      <c r="F44" s="4">
        <v>276.72688912000001</v>
      </c>
      <c r="G44" s="4">
        <v>269.81142315</v>
      </c>
      <c r="H44" s="4">
        <v>263.06613728000002</v>
      </c>
      <c r="I44" s="4">
        <v>256.48948163</v>
      </c>
      <c r="J44" s="4">
        <v>250.07724537999999</v>
      </c>
      <c r="K44" s="4">
        <v>243.82531317999999</v>
      </c>
      <c r="L44" s="4">
        <v>237.72967944999999</v>
      </c>
      <c r="M44" s="4">
        <v>231.78643252000001</v>
      </c>
      <c r="N44" s="4">
        <v>225.99176957</v>
      </c>
      <c r="O44" s="4">
        <v>220.34197524000001</v>
      </c>
      <c r="P44" s="4">
        <v>214.47864551999999</v>
      </c>
      <c r="Q44" s="4">
        <v>209.11667874</v>
      </c>
      <c r="R44" s="4">
        <v>203.88876112</v>
      </c>
      <c r="S44" s="4">
        <v>198.79154093</v>
      </c>
      <c r="T44" s="4">
        <v>193.82175229000001</v>
      </c>
      <c r="U44" s="4">
        <v>188.97621029000001</v>
      </c>
      <c r="V44" s="4">
        <v>184.25180424000001</v>
      </c>
      <c r="W44" s="4">
        <v>179.64550806</v>
      </c>
      <c r="X44" s="4">
        <v>175.12639055</v>
      </c>
      <c r="Y44" s="4">
        <v>170.74823049</v>
      </c>
      <c r="Z44" s="4">
        <v>166.47952461</v>
      </c>
      <c r="AA44" s="4">
        <v>162.31753592999999</v>
      </c>
      <c r="AB44" s="4">
        <v>158.25959453999999</v>
      </c>
      <c r="AC44" s="4">
        <v>154.30310412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0.99999687000000004</v>
      </c>
      <c r="F45" s="4">
        <v>0.99999983000000003</v>
      </c>
      <c r="G45" s="4">
        <v>0.99986503999999998</v>
      </c>
      <c r="H45" s="4">
        <v>1.0000100300000001</v>
      </c>
      <c r="I45" s="4">
        <v>1</v>
      </c>
      <c r="J45" s="4">
        <v>0.99999998999999995</v>
      </c>
      <c r="K45" s="4">
        <v>1</v>
      </c>
      <c r="L45" s="4">
        <v>1</v>
      </c>
      <c r="M45" s="4">
        <v>1</v>
      </c>
      <c r="N45" s="4">
        <v>0.99999998000000001</v>
      </c>
      <c r="O45" s="4">
        <v>0.99999998999999995</v>
      </c>
      <c r="P45" s="4">
        <v>1</v>
      </c>
      <c r="Q45" s="4">
        <v>0.99834858000000004</v>
      </c>
      <c r="R45" s="4">
        <v>1</v>
      </c>
      <c r="S45" s="4">
        <v>1</v>
      </c>
      <c r="T45" s="4">
        <v>0.99999998999999995</v>
      </c>
      <c r="U45" s="4">
        <v>1</v>
      </c>
      <c r="V45" s="4">
        <v>1.0000000099999999</v>
      </c>
      <c r="W45" s="4">
        <v>1</v>
      </c>
      <c r="X45" s="4">
        <v>0.99999998999999995</v>
      </c>
      <c r="Y45" s="4">
        <v>0.99984026000000004</v>
      </c>
      <c r="Z45" s="4">
        <v>1</v>
      </c>
      <c r="AA45" s="4">
        <v>1</v>
      </c>
      <c r="AB45" s="4">
        <v>1</v>
      </c>
      <c r="AC45" s="4">
        <v>0.99999998000000001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0.99999687000000004</v>
      </c>
      <c r="E46" s="4">
        <v>0.99999983000000003</v>
      </c>
      <c r="F46" s="4">
        <v>0.99986503999999998</v>
      </c>
      <c r="G46" s="4">
        <v>1.0000100300000001</v>
      </c>
      <c r="H46" s="4">
        <v>1</v>
      </c>
      <c r="I46" s="4">
        <v>0.99999998999999995</v>
      </c>
      <c r="J46" s="4">
        <v>1</v>
      </c>
      <c r="K46" s="4">
        <v>1</v>
      </c>
      <c r="L46" s="4">
        <v>1</v>
      </c>
      <c r="M46" s="4">
        <v>0.99999998000000001</v>
      </c>
      <c r="N46" s="4">
        <v>0.99999998999999995</v>
      </c>
      <c r="O46" s="4">
        <v>1</v>
      </c>
      <c r="P46" s="4">
        <v>0.99834858000000004</v>
      </c>
      <c r="Q46" s="4">
        <v>1</v>
      </c>
      <c r="R46" s="4">
        <v>1</v>
      </c>
      <c r="S46" s="4">
        <v>0.99999998999999995</v>
      </c>
      <c r="T46" s="4">
        <v>1</v>
      </c>
      <c r="U46" s="4">
        <v>1.0000000099999999</v>
      </c>
      <c r="V46" s="4">
        <v>1</v>
      </c>
      <c r="W46" s="4">
        <v>0.99999998999999995</v>
      </c>
      <c r="X46" s="4">
        <v>0.99984026000000004</v>
      </c>
      <c r="Y46" s="4">
        <v>1</v>
      </c>
      <c r="Z46" s="4">
        <v>1</v>
      </c>
      <c r="AA46" s="4">
        <v>1</v>
      </c>
      <c r="AB46" s="4">
        <v>0.99999998000000001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1.53935109</v>
      </c>
      <c r="D47" s="4">
        <v>1.54825448</v>
      </c>
      <c r="E47" s="4">
        <v>1.55799007</v>
      </c>
      <c r="F47" s="4">
        <v>1.56865623</v>
      </c>
      <c r="G47" s="4">
        <v>1.5803165699999999</v>
      </c>
      <c r="H47" s="4">
        <v>1.59294417</v>
      </c>
      <c r="I47" s="4">
        <v>1.60711315</v>
      </c>
      <c r="J47" s="4">
        <v>1.6229146400000001</v>
      </c>
      <c r="K47" s="4">
        <v>1.63967383</v>
      </c>
      <c r="L47" s="4">
        <v>1.65741311</v>
      </c>
      <c r="M47" s="4">
        <v>1.6761749800000001</v>
      </c>
      <c r="N47" s="4">
        <v>1.7034173399999999</v>
      </c>
      <c r="O47" s="4">
        <v>1.7357959000000001</v>
      </c>
      <c r="P47" s="4">
        <v>1.7699656100000001</v>
      </c>
      <c r="Q47" s="4">
        <v>1.8058463600000001</v>
      </c>
      <c r="R47" s="4">
        <v>1.84354989</v>
      </c>
      <c r="S47" s="4">
        <v>1.8831785299999999</v>
      </c>
      <c r="T47" s="4">
        <v>1.9247888900000001</v>
      </c>
      <c r="U47" s="4">
        <v>1.9683773600000001</v>
      </c>
      <c r="V47" s="4">
        <v>2.01432419</v>
      </c>
      <c r="W47" s="4">
        <v>2.0624968699999999</v>
      </c>
      <c r="X47" s="4">
        <v>2.11305692</v>
      </c>
      <c r="Y47" s="4">
        <v>2.1661261999999999</v>
      </c>
      <c r="Z47" s="4">
        <v>2.2217743599999999</v>
      </c>
      <c r="AA47" s="4">
        <v>2.2801687099999999</v>
      </c>
      <c r="AB47" s="4">
        <v>2.34143707</v>
      </c>
      <c r="AC47" s="4">
        <v>2.4056789599999999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36957</v>
      </c>
      <c r="C48" s="4">
        <v>37570.989062560002</v>
      </c>
      <c r="D48" s="4">
        <v>38246.303441850003</v>
      </c>
      <c r="E48" s="4">
        <v>38990.141793800001</v>
      </c>
      <c r="F48" s="4">
        <v>39804.046211679997</v>
      </c>
      <c r="G48" s="4">
        <v>40677.984934729997</v>
      </c>
      <c r="H48" s="4">
        <v>41677.041388589998</v>
      </c>
      <c r="I48" s="4">
        <v>42801.558870629997</v>
      </c>
      <c r="J48" s="4">
        <v>43957.978575879999</v>
      </c>
      <c r="K48" s="4">
        <v>45143.803305510002</v>
      </c>
      <c r="L48" s="4">
        <v>46358.894122520003</v>
      </c>
      <c r="M48" s="4">
        <v>48431.406403640001</v>
      </c>
      <c r="N48" s="4">
        <v>50934.616653179997</v>
      </c>
      <c r="O48" s="4">
        <v>53471.91961053</v>
      </c>
      <c r="P48" s="4">
        <v>56026.993410820003</v>
      </c>
      <c r="Q48" s="4">
        <v>58603.827196550003</v>
      </c>
      <c r="R48" s="4">
        <v>61206.084593090003</v>
      </c>
      <c r="S48" s="4">
        <v>63809.649176450002</v>
      </c>
      <c r="T48" s="4">
        <v>66450.755272420007</v>
      </c>
      <c r="U48" s="4">
        <v>69134.745307730002</v>
      </c>
      <c r="V48" s="4">
        <v>71826.846847189998</v>
      </c>
      <c r="W48" s="4">
        <v>74561.463584800003</v>
      </c>
      <c r="X48" s="4">
        <v>77322.297124339995</v>
      </c>
      <c r="Y48" s="4">
        <v>80114.71748033</v>
      </c>
      <c r="Z48" s="4">
        <v>82940.037068449994</v>
      </c>
      <c r="AA48" s="4">
        <v>85766.831440220005</v>
      </c>
      <c r="AB48" s="4">
        <v>88659.109933550004</v>
      </c>
      <c r="AC48" s="4">
        <v>91584.176068860004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162649203.5</v>
      </c>
      <c r="C49" s="4">
        <v>169234218.55778599</v>
      </c>
      <c r="D49" s="4">
        <v>175796894.82192799</v>
      </c>
      <c r="E49" s="4">
        <v>182417803.909751</v>
      </c>
      <c r="F49" s="4">
        <v>189107473.68033499</v>
      </c>
      <c r="G49" s="4">
        <v>195856396.609375</v>
      </c>
      <c r="H49" s="4">
        <v>202670735.47128499</v>
      </c>
      <c r="I49" s="4">
        <v>209556465.739764</v>
      </c>
      <c r="J49" s="4">
        <v>216518954.87643</v>
      </c>
      <c r="K49" s="4">
        <v>223555428.10769999</v>
      </c>
      <c r="L49" s="4">
        <v>230672638.38500401</v>
      </c>
      <c r="M49" s="4">
        <v>237878473.25668201</v>
      </c>
      <c r="N49" s="4">
        <v>245165863.30342999</v>
      </c>
      <c r="O49" s="4">
        <v>252628746.307787</v>
      </c>
      <c r="P49" s="4">
        <v>260132774.137411</v>
      </c>
      <c r="Q49" s="4">
        <v>267714746.401604</v>
      </c>
      <c r="R49" s="4">
        <v>275408429.33900702</v>
      </c>
      <c r="S49" s="4">
        <v>283174409.43078297</v>
      </c>
      <c r="T49" s="4">
        <v>291049126.23865098</v>
      </c>
      <c r="U49" s="4">
        <v>299097189.023395</v>
      </c>
      <c r="V49" s="4">
        <v>307190293.64180201</v>
      </c>
      <c r="W49" s="4">
        <v>315409729.42125499</v>
      </c>
      <c r="X49" s="4">
        <v>323757040.62234801</v>
      </c>
      <c r="Y49" s="4">
        <v>332217246.313434</v>
      </c>
      <c r="Z49" s="4">
        <v>340805713.066401</v>
      </c>
      <c r="AA49" s="4">
        <v>349516052.75818098</v>
      </c>
      <c r="AB49" s="4">
        <v>358372132.98312902</v>
      </c>
      <c r="AC49" s="4">
        <v>367366639.34756202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162649203.5</v>
      </c>
      <c r="C50" s="4">
        <v>169234218.55778599</v>
      </c>
      <c r="D50" s="4">
        <v>175796894.82192799</v>
      </c>
      <c r="E50" s="4">
        <v>182417803.909751</v>
      </c>
      <c r="F50" s="4">
        <v>189107473.68033499</v>
      </c>
      <c r="G50" s="4">
        <v>195856396.609375</v>
      </c>
      <c r="H50" s="4">
        <v>202670735.47128499</v>
      </c>
      <c r="I50" s="4">
        <v>209556465.739764</v>
      </c>
      <c r="J50" s="4">
        <v>216518954.87643</v>
      </c>
      <c r="K50" s="4">
        <v>223555428.10769999</v>
      </c>
      <c r="L50" s="4">
        <v>230672638.38500401</v>
      </c>
      <c r="M50" s="4">
        <v>237878473.25668201</v>
      </c>
      <c r="N50" s="4">
        <v>245165863.30342999</v>
      </c>
      <c r="O50" s="4">
        <v>252628746.307787</v>
      </c>
      <c r="P50" s="4">
        <v>260132774.137411</v>
      </c>
      <c r="Q50" s="4">
        <v>267714746.401604</v>
      </c>
      <c r="R50" s="4">
        <v>275408429.33900702</v>
      </c>
      <c r="S50" s="4">
        <v>283174409.43078297</v>
      </c>
      <c r="T50" s="4">
        <v>291049126.23865098</v>
      </c>
      <c r="U50" s="4">
        <v>299097189.023395</v>
      </c>
      <c r="V50" s="4">
        <v>307190293.64180201</v>
      </c>
      <c r="W50" s="4">
        <v>315409729.42125499</v>
      </c>
      <c r="X50" s="4">
        <v>323757040.62234801</v>
      </c>
      <c r="Y50" s="4">
        <v>332217246.313434</v>
      </c>
      <c r="Z50" s="4">
        <v>340805713.066401</v>
      </c>
      <c r="AA50" s="4">
        <v>349516052.75818098</v>
      </c>
      <c r="AB50" s="4">
        <v>358372132.98312902</v>
      </c>
      <c r="AC50" s="4">
        <v>367366639.34756202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10977.091191949999</v>
      </c>
      <c r="C51" s="4">
        <v>11254.201201600001</v>
      </c>
      <c r="D51" s="4">
        <v>11542.39575354</v>
      </c>
      <c r="E51" s="4">
        <v>11845.00593376</v>
      </c>
      <c r="F51" s="4">
        <v>12162.58106147</v>
      </c>
      <c r="G51" s="4">
        <v>12492.98675029</v>
      </c>
      <c r="H51" s="4">
        <v>12848.715660919999</v>
      </c>
      <c r="I51" s="4">
        <v>13229.978697140001</v>
      </c>
      <c r="J51" s="4">
        <v>13619.16452274</v>
      </c>
      <c r="K51" s="4">
        <v>14015.731869519999</v>
      </c>
      <c r="L51" s="4">
        <v>14419.81916176</v>
      </c>
      <c r="M51" s="4">
        <v>14988.66856391</v>
      </c>
      <c r="N51" s="4">
        <v>15641.184602720001</v>
      </c>
      <c r="O51" s="4">
        <v>16304.447941750001</v>
      </c>
      <c r="P51" s="4">
        <v>16972.085241190001</v>
      </c>
      <c r="Q51" s="4">
        <v>17645.750904389999</v>
      </c>
      <c r="R51" s="4">
        <v>18326.963590070001</v>
      </c>
      <c r="S51" s="4">
        <v>19010.188218589999</v>
      </c>
      <c r="T51" s="4">
        <v>19703.185319389999</v>
      </c>
      <c r="U51" s="4">
        <v>20408.54448543</v>
      </c>
      <c r="V51" s="4">
        <v>21116.540921430002</v>
      </c>
      <c r="W51" s="4">
        <v>21835.682333820001</v>
      </c>
      <c r="X51" s="4">
        <v>22562.915607710001</v>
      </c>
      <c r="Y51" s="4">
        <v>23298.89356706</v>
      </c>
      <c r="Z51" s="4">
        <v>24044.240040069999</v>
      </c>
      <c r="AA51" s="4">
        <v>24792.839887760001</v>
      </c>
      <c r="AB51" s="4">
        <v>25557.41408065</v>
      </c>
      <c r="AC51" s="4">
        <v>26331.583653350001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79.698109720000005</v>
      </c>
      <c r="C53" s="4">
        <v>82.924767090000003</v>
      </c>
      <c r="D53" s="4">
        <v>86.140478459999997</v>
      </c>
      <c r="E53" s="4">
        <v>89.384723919999999</v>
      </c>
      <c r="F53" s="4">
        <v>92.662662100000006</v>
      </c>
      <c r="G53" s="4">
        <v>95.969634339999999</v>
      </c>
      <c r="H53" s="4">
        <v>99.308660380000006</v>
      </c>
      <c r="I53" s="4">
        <v>102.68266821</v>
      </c>
      <c r="J53" s="4">
        <v>106.09428789</v>
      </c>
      <c r="K53" s="4">
        <v>109.54215977</v>
      </c>
      <c r="L53" s="4">
        <v>113.02959281</v>
      </c>
      <c r="M53" s="4">
        <v>116.5604519</v>
      </c>
      <c r="N53" s="4">
        <v>120.13127301999999</v>
      </c>
      <c r="O53" s="4">
        <v>123.78808569</v>
      </c>
      <c r="P53" s="4">
        <v>127.46505933</v>
      </c>
      <c r="Q53" s="4">
        <v>131.18022574</v>
      </c>
      <c r="R53" s="4">
        <v>134.95013037999999</v>
      </c>
      <c r="S53" s="4">
        <v>138.75546062000001</v>
      </c>
      <c r="T53" s="4">
        <v>142.61407186</v>
      </c>
      <c r="U53" s="4">
        <v>146.55762261999999</v>
      </c>
      <c r="V53" s="4">
        <v>150.52324388</v>
      </c>
      <c r="W53" s="4">
        <v>154.55076742</v>
      </c>
      <c r="X53" s="4">
        <v>158.64094990000001</v>
      </c>
      <c r="Y53" s="4">
        <v>162.78645069000001</v>
      </c>
      <c r="Z53" s="4">
        <v>166.99479940000001</v>
      </c>
      <c r="AA53" s="4">
        <v>171.26286585</v>
      </c>
      <c r="AB53" s="4">
        <v>175.60234516</v>
      </c>
      <c r="AC53" s="4">
        <v>180.00965328000001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7008.4506265500004</v>
      </c>
      <c r="C54" s="4">
        <v>7124.88626879</v>
      </c>
      <c r="D54" s="4">
        <v>7252.95151988</v>
      </c>
      <c r="E54" s="4">
        <v>7394.0115183600001</v>
      </c>
      <c r="F54" s="4">
        <v>7548.3587036700001</v>
      </c>
      <c r="G54" s="4">
        <v>7714.0906730200004</v>
      </c>
      <c r="H54" s="4">
        <v>7903.5497154200002</v>
      </c>
      <c r="I54" s="4">
        <v>8116.8009330900004</v>
      </c>
      <c r="J54" s="4">
        <v>8336.1020237600005</v>
      </c>
      <c r="K54" s="4">
        <v>8560.9794236899997</v>
      </c>
      <c r="L54" s="4">
        <v>8791.4067851599993</v>
      </c>
      <c r="M54" s="4">
        <v>9184.4338164399996</v>
      </c>
      <c r="N54" s="4">
        <v>9659.1375381199996</v>
      </c>
      <c r="O54" s="4">
        <v>10140.30653184</v>
      </c>
      <c r="P54" s="4">
        <v>10624.845552229999</v>
      </c>
      <c r="Q54" s="4">
        <v>11113.51109219</v>
      </c>
      <c r="R54" s="4">
        <v>11606.997914199999</v>
      </c>
      <c r="S54" s="4">
        <v>12100.73262848</v>
      </c>
      <c r="T54" s="4">
        <v>12601.58663917</v>
      </c>
      <c r="U54" s="4">
        <v>13110.57307326</v>
      </c>
      <c r="V54" s="4">
        <v>13621.09775657</v>
      </c>
      <c r="W54" s="4">
        <v>14139.68493594</v>
      </c>
      <c r="X54" s="4">
        <v>14663.243816529999</v>
      </c>
      <c r="Y54" s="4">
        <v>15192.792757020001</v>
      </c>
      <c r="Z54" s="4">
        <v>15728.580641250001</v>
      </c>
      <c r="AA54" s="4">
        <v>16264.64820046</v>
      </c>
      <c r="AB54" s="4">
        <v>16813.134035859999</v>
      </c>
      <c r="AC54" s="4">
        <v>17367.837653269999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3968.6405654</v>
      </c>
      <c r="C55" s="4">
        <v>4129.3149328099998</v>
      </c>
      <c r="D55" s="4">
        <v>4289.4442336599996</v>
      </c>
      <c r="E55" s="4">
        <v>4450.9944154000004</v>
      </c>
      <c r="F55" s="4">
        <v>4614.2223578000003</v>
      </c>
      <c r="G55" s="4">
        <v>4778.8960772700002</v>
      </c>
      <c r="H55" s="4">
        <v>4945.1659454999999</v>
      </c>
      <c r="I55" s="4">
        <v>5113.1777640500004</v>
      </c>
      <c r="J55" s="4">
        <v>5283.0624989799999</v>
      </c>
      <c r="K55" s="4">
        <v>5454.7524458300004</v>
      </c>
      <c r="L55" s="4">
        <v>5628.4123765900003</v>
      </c>
      <c r="M55" s="4">
        <v>5804.2347474600001</v>
      </c>
      <c r="N55" s="4">
        <v>5982.0470646000003</v>
      </c>
      <c r="O55" s="4">
        <v>6164.1414099100002</v>
      </c>
      <c r="P55" s="4">
        <v>6347.2396889499996</v>
      </c>
      <c r="Q55" s="4">
        <v>6532.2398122000004</v>
      </c>
      <c r="R55" s="4">
        <v>6719.9656758700003</v>
      </c>
      <c r="S55" s="4">
        <v>6909.4555901100002</v>
      </c>
      <c r="T55" s="4">
        <v>7101.5986802199996</v>
      </c>
      <c r="U55" s="4">
        <v>7297.9714121699999</v>
      </c>
      <c r="V55" s="4">
        <v>7495.4431648600003</v>
      </c>
      <c r="W55" s="4">
        <v>7695.9973978799999</v>
      </c>
      <c r="X55" s="4">
        <v>7899.6717911899996</v>
      </c>
      <c r="Y55" s="4">
        <v>8106.1008100500003</v>
      </c>
      <c r="Z55" s="4">
        <v>8315.6593988200002</v>
      </c>
      <c r="AA55" s="4">
        <v>8528.1916872999991</v>
      </c>
      <c r="AB55" s="4">
        <v>8744.2800447900008</v>
      </c>
      <c r="AC55" s="4">
        <v>8963.7460000800002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1.05897251</v>
      </c>
      <c r="E56" s="4">
        <v>1.06038996</v>
      </c>
      <c r="F56" s="4">
        <v>1.06192566</v>
      </c>
      <c r="G56" s="4">
        <v>1.06341106</v>
      </c>
      <c r="H56" s="4">
        <v>1.06453753</v>
      </c>
      <c r="I56" s="4">
        <v>1.0672501299999999</v>
      </c>
      <c r="J56" s="4">
        <v>1.06977261</v>
      </c>
      <c r="K56" s="4">
        <v>1.0698105899999999</v>
      </c>
      <c r="L56" s="4">
        <v>1.0697670100000001</v>
      </c>
      <c r="M56" s="4">
        <v>1.0697041700000001</v>
      </c>
      <c r="N56" s="4">
        <v>1.08823523</v>
      </c>
      <c r="O56" s="4">
        <v>1.09504399</v>
      </c>
      <c r="P56" s="4">
        <v>1.0930227699999999</v>
      </c>
      <c r="Q56" s="4">
        <v>1.09120101</v>
      </c>
      <c r="R56" s="4">
        <v>1.08955253</v>
      </c>
      <c r="S56" s="4">
        <v>1.0879210699999999</v>
      </c>
      <c r="T56" s="4">
        <v>1.0859767499999999</v>
      </c>
      <c r="U56" s="4">
        <v>1.08478165</v>
      </c>
      <c r="V56" s="4">
        <v>1.0837402700000001</v>
      </c>
      <c r="W56" s="4">
        <v>1.0822290800000001</v>
      </c>
      <c r="X56" s="4">
        <v>1.0813253599999999</v>
      </c>
      <c r="Y56" s="4">
        <v>1.0802371</v>
      </c>
      <c r="Z56" s="4">
        <v>1.0792854599999999</v>
      </c>
      <c r="AA56" s="4">
        <v>1.0784020000000001</v>
      </c>
      <c r="AB56" s="4">
        <v>1.07716915</v>
      </c>
      <c r="AC56" s="4">
        <v>1.0767943499999999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1.05897251</v>
      </c>
      <c r="D57" s="4">
        <v>1.06038996</v>
      </c>
      <c r="E57" s="4">
        <v>1.06192566</v>
      </c>
      <c r="F57" s="4">
        <v>1.06341106</v>
      </c>
      <c r="G57" s="4">
        <v>1.06453753</v>
      </c>
      <c r="H57" s="4">
        <v>1.0672501299999999</v>
      </c>
      <c r="I57" s="4">
        <v>1.06977261</v>
      </c>
      <c r="J57" s="4">
        <v>1.0698105899999999</v>
      </c>
      <c r="K57" s="4">
        <v>1.0697670100000001</v>
      </c>
      <c r="L57" s="4">
        <v>1.0697041700000001</v>
      </c>
      <c r="M57" s="4">
        <v>1.08823523</v>
      </c>
      <c r="N57" s="4">
        <v>1.0955059199999999</v>
      </c>
      <c r="O57" s="4">
        <v>1.0935571900000001</v>
      </c>
      <c r="P57" s="4">
        <v>1.0914411100000001</v>
      </c>
      <c r="Q57" s="4">
        <v>1.0895757500000001</v>
      </c>
      <c r="R57" s="4">
        <v>1.0879210699999999</v>
      </c>
      <c r="S57" s="4">
        <v>1.0859767499999999</v>
      </c>
      <c r="T57" s="4">
        <v>1.08478165</v>
      </c>
      <c r="U57" s="4">
        <v>1.0837402700000001</v>
      </c>
      <c r="V57" s="4">
        <v>1.0822290800000001</v>
      </c>
      <c r="W57" s="4">
        <v>1.0813253599999999</v>
      </c>
      <c r="X57" s="4">
        <v>1.0802371</v>
      </c>
      <c r="Y57" s="4">
        <v>1.0792854599999999</v>
      </c>
      <c r="Z57" s="4">
        <v>1.0784020000000001</v>
      </c>
      <c r="AA57" s="4">
        <v>1.07716915</v>
      </c>
      <c r="AB57" s="4">
        <v>1.0767943499999999</v>
      </c>
      <c r="AC57" s="4">
        <v>1.07603362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1.12169561</v>
      </c>
      <c r="D58" s="4">
        <v>1.1192048800000001</v>
      </c>
      <c r="E58" s="4">
        <v>1.11676803</v>
      </c>
      <c r="F58" s="4">
        <v>1.11438375</v>
      </c>
      <c r="G58" s="4">
        <v>1.11205822</v>
      </c>
      <c r="H58" s="4">
        <v>1.10980865</v>
      </c>
      <c r="I58" s="4">
        <v>1.10757796</v>
      </c>
      <c r="J58" s="4">
        <v>1.1053828699999999</v>
      </c>
      <c r="K58" s="4">
        <v>1.10331143</v>
      </c>
      <c r="L58" s="4">
        <v>1.1013591899999999</v>
      </c>
      <c r="M58" s="4">
        <v>1.0995197400000001</v>
      </c>
      <c r="N58" s="4">
        <v>1.09729509</v>
      </c>
      <c r="O58" s="4">
        <v>1.09505399</v>
      </c>
      <c r="P58" s="4">
        <v>1.09303277</v>
      </c>
      <c r="Q58" s="4">
        <v>1.0912110100000001</v>
      </c>
      <c r="R58" s="4">
        <v>1.08956253</v>
      </c>
      <c r="S58" s="4">
        <v>1.0880647299999999</v>
      </c>
      <c r="T58" s="4">
        <v>1.08672393</v>
      </c>
      <c r="U58" s="4">
        <v>1.0854796799999999</v>
      </c>
      <c r="V58" s="4">
        <v>1.0843371100000001</v>
      </c>
      <c r="W58" s="4">
        <v>1.0833027399999999</v>
      </c>
      <c r="X58" s="4">
        <v>1.0823400999999999</v>
      </c>
      <c r="Y58" s="4">
        <v>1.0814570100000001</v>
      </c>
      <c r="Z58" s="4">
        <v>1.08063997</v>
      </c>
      <c r="AA58" s="4">
        <v>1.07988492</v>
      </c>
      <c r="AB58" s="4">
        <v>1.0792085899999999</v>
      </c>
      <c r="AC58" s="4">
        <v>1.07856006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5710</v>
      </c>
      <c r="C59" s="4">
        <v>5567.2500140299999</v>
      </c>
      <c r="D59" s="4">
        <v>5428.0687636800003</v>
      </c>
      <c r="E59" s="4">
        <v>5292.3670445899998</v>
      </c>
      <c r="F59" s="4">
        <v>5160.0578684700004</v>
      </c>
      <c r="G59" s="4">
        <v>5031.0564217600004</v>
      </c>
      <c r="H59" s="4">
        <v>4905.2800112200002</v>
      </c>
      <c r="I59" s="4">
        <v>4782.6480109399999</v>
      </c>
      <c r="J59" s="4">
        <v>4663.08181066</v>
      </c>
      <c r="K59" s="4">
        <v>4546.5047654</v>
      </c>
      <c r="L59" s="4">
        <v>4432.8421462599999</v>
      </c>
      <c r="M59" s="4">
        <v>4322.0210926099999</v>
      </c>
      <c r="N59" s="4">
        <v>4213.9705652900002</v>
      </c>
      <c r="O59" s="4">
        <v>4108.6213011600003</v>
      </c>
      <c r="P59" s="4">
        <v>4005.9057686299998</v>
      </c>
      <c r="Q59" s="4">
        <v>3905.7581244100002</v>
      </c>
      <c r="R59" s="4">
        <v>3808.1141713000002</v>
      </c>
      <c r="S59" s="4">
        <v>3712.9113170199998</v>
      </c>
      <c r="T59" s="4">
        <v>3620.0885340899999</v>
      </c>
      <c r="U59" s="4">
        <v>3529.5863207399998</v>
      </c>
      <c r="V59" s="4">
        <v>3441.3466652699999</v>
      </c>
      <c r="W59" s="4">
        <v>3355.31299863</v>
      </c>
      <c r="X59" s="4">
        <v>3271.4301736699999</v>
      </c>
      <c r="Y59" s="4">
        <v>3189.6444193299999</v>
      </c>
      <c r="Z59" s="4">
        <v>3109.9033088400001</v>
      </c>
      <c r="AA59" s="4">
        <v>3032.1557261200001</v>
      </c>
      <c r="AB59" s="4">
        <v>2956.35183297</v>
      </c>
      <c r="AC59" s="4">
        <v>2882.4430371499998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21097682.25</v>
      </c>
      <c r="C60" s="4">
        <v>20570240.245590501</v>
      </c>
      <c r="D60" s="4">
        <v>20055984.219211701</v>
      </c>
      <c r="E60" s="4">
        <v>19554583.8913556</v>
      </c>
      <c r="F60" s="4">
        <v>19065719.215117998</v>
      </c>
      <c r="G60" s="4">
        <v>18589076.006440401</v>
      </c>
      <c r="H60" s="4">
        <v>18124349.012373898</v>
      </c>
      <c r="I60" s="4">
        <v>17671240.196689401</v>
      </c>
      <c r="J60" s="4">
        <v>17226401.6666127</v>
      </c>
      <c r="K60" s="4">
        <v>16795741.609737299</v>
      </c>
      <c r="L60" s="4">
        <v>16375532.4846421</v>
      </c>
      <c r="M60" s="4">
        <v>15959860.528009599</v>
      </c>
      <c r="N60" s="4">
        <v>15560852.830736101</v>
      </c>
      <c r="O60" s="4">
        <v>15086524.166544599</v>
      </c>
      <c r="P60" s="4">
        <v>14709359.02444</v>
      </c>
      <c r="Q60" s="4">
        <v>14324421.264014799</v>
      </c>
      <c r="R60" s="4">
        <v>13937308.478759</v>
      </c>
      <c r="S60" s="4">
        <v>13583554.8151944</v>
      </c>
      <c r="T60" s="4">
        <v>13243965.922059899</v>
      </c>
      <c r="U60" s="4">
        <v>12849963.324828301</v>
      </c>
      <c r="V60" s="4">
        <v>12528714.2509635</v>
      </c>
      <c r="W60" s="4">
        <v>12211169.671150601</v>
      </c>
      <c r="X60" s="4">
        <v>11896023.065018401</v>
      </c>
      <c r="Y60" s="4">
        <v>11598622.430484399</v>
      </c>
      <c r="Z60" s="4">
        <v>11308656.782666599</v>
      </c>
      <c r="AA60" s="4">
        <v>11025583.945108799</v>
      </c>
      <c r="AB60" s="4">
        <v>10749944.298914099</v>
      </c>
      <c r="AC60" s="4">
        <v>10480922.1638158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21097682.25</v>
      </c>
      <c r="C61" s="4">
        <v>20570240.245590501</v>
      </c>
      <c r="D61" s="4">
        <v>20055984.219211701</v>
      </c>
      <c r="E61" s="4">
        <v>19554583.8913556</v>
      </c>
      <c r="F61" s="4">
        <v>19065719.215117998</v>
      </c>
      <c r="G61" s="4">
        <v>18589076.006440401</v>
      </c>
      <c r="H61" s="4">
        <v>18124349.012373898</v>
      </c>
      <c r="I61" s="4">
        <v>17671240.196689401</v>
      </c>
      <c r="J61" s="4">
        <v>17226401.6666127</v>
      </c>
      <c r="K61" s="4">
        <v>16795741.609737299</v>
      </c>
      <c r="L61" s="4">
        <v>16375532.4846421</v>
      </c>
      <c r="M61" s="4">
        <v>15959860.528009599</v>
      </c>
      <c r="N61" s="4">
        <v>15560852.830736101</v>
      </c>
      <c r="O61" s="4">
        <v>15086524.166544599</v>
      </c>
      <c r="P61" s="4">
        <v>14709359.02444</v>
      </c>
      <c r="Q61" s="4">
        <v>14324421.264014799</v>
      </c>
      <c r="R61" s="4">
        <v>13937308.478759</v>
      </c>
      <c r="S61" s="4">
        <v>13583554.8151944</v>
      </c>
      <c r="T61" s="4">
        <v>13243965.922059899</v>
      </c>
      <c r="U61" s="4">
        <v>12849963.324828301</v>
      </c>
      <c r="V61" s="4">
        <v>12528714.2509635</v>
      </c>
      <c r="W61" s="4">
        <v>12211169.671150601</v>
      </c>
      <c r="X61" s="4">
        <v>11896023.065018401</v>
      </c>
      <c r="Y61" s="4">
        <v>11598622.430484399</v>
      </c>
      <c r="Z61" s="4">
        <v>11308656.782666599</v>
      </c>
      <c r="AA61" s="4">
        <v>11025583.945108799</v>
      </c>
      <c r="AB61" s="4">
        <v>10749944.298914099</v>
      </c>
      <c r="AC61" s="4">
        <v>10480922.1638158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3908.9425176300001</v>
      </c>
      <c r="C62" s="4">
        <v>3811.2189643000002</v>
      </c>
      <c r="D62" s="4">
        <v>3715.9384897199998</v>
      </c>
      <c r="E62" s="4">
        <v>3623.04001066</v>
      </c>
      <c r="F62" s="4">
        <v>3532.46400855</v>
      </c>
      <c r="G62" s="4">
        <v>3444.1524030300002</v>
      </c>
      <c r="H62" s="4">
        <v>3358.04859076</v>
      </c>
      <c r="I62" s="4">
        <v>3274.0973738900002</v>
      </c>
      <c r="J62" s="4">
        <v>3192.17376036</v>
      </c>
      <c r="K62" s="4">
        <v>3112.369416</v>
      </c>
      <c r="L62" s="4">
        <v>3034.5528337800001</v>
      </c>
      <c r="M62" s="4">
        <v>2958.5427296900002</v>
      </c>
      <c r="N62" s="4">
        <v>2884.5789010799999</v>
      </c>
      <c r="O62" s="4">
        <v>2810.4784736000001</v>
      </c>
      <c r="P62" s="4">
        <v>2740.2164643199999</v>
      </c>
      <c r="Q62" s="4">
        <v>2671.3105485999999</v>
      </c>
      <c r="R62" s="4">
        <v>2603.8526124199998</v>
      </c>
      <c r="S62" s="4">
        <v>2538.6324253600001</v>
      </c>
      <c r="T62" s="4">
        <v>2475.16661419</v>
      </c>
      <c r="U62" s="4">
        <v>2411.8230565399999</v>
      </c>
      <c r="V62" s="4">
        <v>2351.5274818600001</v>
      </c>
      <c r="W62" s="4">
        <v>2292.6385686899998</v>
      </c>
      <c r="X62" s="4">
        <v>2235.09289223</v>
      </c>
      <c r="Y62" s="4">
        <v>2179.2155685799999</v>
      </c>
      <c r="Z62" s="4">
        <v>2124.7351773400001</v>
      </c>
      <c r="AA62" s="4">
        <v>2071.6085004900001</v>
      </c>
      <c r="AB62" s="4">
        <v>2019.81828688</v>
      </c>
      <c r="AC62" s="4">
        <v>1969.31646198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17.30009944</v>
      </c>
      <c r="C64" s="4">
        <v>16.867597</v>
      </c>
      <c r="D64" s="4">
        <v>16.44590706</v>
      </c>
      <c r="E64" s="4">
        <v>16.034758790000001</v>
      </c>
      <c r="F64" s="4">
        <v>15.633889760000001</v>
      </c>
      <c r="G64" s="4">
        <v>15.24304233</v>
      </c>
      <c r="H64" s="4">
        <v>14.86196619</v>
      </c>
      <c r="I64" s="4">
        <v>14.490416959999999</v>
      </c>
      <c r="J64" s="4">
        <v>14.12564937</v>
      </c>
      <c r="K64" s="4">
        <v>13.772508119999999</v>
      </c>
      <c r="L64" s="4">
        <v>13.42793664</v>
      </c>
      <c r="M64" s="4">
        <v>13.087085630000001</v>
      </c>
      <c r="N64" s="4">
        <v>12.759899320000001</v>
      </c>
      <c r="O64" s="4">
        <v>12.37094982</v>
      </c>
      <c r="P64" s="4">
        <v>12.061674399999999</v>
      </c>
      <c r="Q64" s="4">
        <v>11.74602544</v>
      </c>
      <c r="R64" s="4">
        <v>11.428592950000001</v>
      </c>
      <c r="S64" s="4">
        <v>11.138514949999999</v>
      </c>
      <c r="T64" s="4">
        <v>10.860052059999999</v>
      </c>
      <c r="U64" s="4">
        <v>10.53696993</v>
      </c>
      <c r="V64" s="4">
        <v>10.273545690000001</v>
      </c>
      <c r="W64" s="4">
        <v>10.01315913</v>
      </c>
      <c r="X64" s="4">
        <v>9.7547389100000004</v>
      </c>
      <c r="Y64" s="4">
        <v>9.5108703899999991</v>
      </c>
      <c r="Z64" s="4">
        <v>9.2730985599999993</v>
      </c>
      <c r="AA64" s="4">
        <v>9.0409788300000002</v>
      </c>
      <c r="AB64" s="4">
        <v>8.8149543300000008</v>
      </c>
      <c r="AC64" s="4">
        <v>8.5943561699999993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3417.7884748500001</v>
      </c>
      <c r="C65" s="4">
        <v>3332.3437713799999</v>
      </c>
      <c r="D65" s="4">
        <v>3249.0351771000001</v>
      </c>
      <c r="E65" s="4">
        <v>3167.80929767</v>
      </c>
      <c r="F65" s="4">
        <v>3088.6140652300001</v>
      </c>
      <c r="G65" s="4">
        <v>3011.3987136000001</v>
      </c>
      <c r="H65" s="4">
        <v>2936.1137457599998</v>
      </c>
      <c r="I65" s="4">
        <v>2862.71090211</v>
      </c>
      <c r="J65" s="4">
        <v>2791.14312956</v>
      </c>
      <c r="K65" s="4">
        <v>2721.3645513199999</v>
      </c>
      <c r="L65" s="4">
        <v>2653.3304375399998</v>
      </c>
      <c r="M65" s="4">
        <v>2586.9971765999999</v>
      </c>
      <c r="N65" s="4">
        <v>2522.32224718</v>
      </c>
      <c r="O65" s="4">
        <v>2459.2641910000002</v>
      </c>
      <c r="P65" s="4">
        <v>2397.7825862300001</v>
      </c>
      <c r="Q65" s="4">
        <v>2337.8380215699999</v>
      </c>
      <c r="R65" s="4">
        <v>2279.3920710299999</v>
      </c>
      <c r="S65" s="4">
        <v>2222.4072692599998</v>
      </c>
      <c r="T65" s="4">
        <v>2166.84708753</v>
      </c>
      <c r="U65" s="4">
        <v>2112.67591034</v>
      </c>
      <c r="V65" s="4">
        <v>2059.8590141</v>
      </c>
      <c r="W65" s="4">
        <v>2008.3625387500001</v>
      </c>
      <c r="X65" s="4">
        <v>1958.1534752800001</v>
      </c>
      <c r="Y65" s="4">
        <v>1909.1996383999999</v>
      </c>
      <c r="Z65" s="4">
        <v>1861.46964744</v>
      </c>
      <c r="AA65" s="4">
        <v>1814.9329062500001</v>
      </c>
      <c r="AB65" s="4">
        <v>1769.5595836</v>
      </c>
      <c r="AC65" s="4">
        <v>1725.3205940099999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491.15404278</v>
      </c>
      <c r="C66" s="4">
        <v>478.87519292000002</v>
      </c>
      <c r="D66" s="4">
        <v>466.90331262000001</v>
      </c>
      <c r="E66" s="4">
        <v>455.23071298999997</v>
      </c>
      <c r="F66" s="4">
        <v>443.84994332999997</v>
      </c>
      <c r="G66" s="4">
        <v>432.75368943000001</v>
      </c>
      <c r="H66" s="4">
        <v>421.93484501</v>
      </c>
      <c r="I66" s="4">
        <v>411.38647178000002</v>
      </c>
      <c r="J66" s="4">
        <v>401.03063079999998</v>
      </c>
      <c r="K66" s="4">
        <v>391.00486467000002</v>
      </c>
      <c r="L66" s="4">
        <v>381.22239624000002</v>
      </c>
      <c r="M66" s="4">
        <v>371.54555309</v>
      </c>
      <c r="N66" s="4">
        <v>362.2566539</v>
      </c>
      <c r="O66" s="4">
        <v>351.21428259999999</v>
      </c>
      <c r="P66" s="4">
        <v>342.43387809000001</v>
      </c>
      <c r="Q66" s="4">
        <v>333.47252702999998</v>
      </c>
      <c r="R66" s="4">
        <v>324.46054139</v>
      </c>
      <c r="S66" s="4">
        <v>316.22515609999999</v>
      </c>
      <c r="T66" s="4">
        <v>308.31952667000002</v>
      </c>
      <c r="U66" s="4">
        <v>299.14714620000001</v>
      </c>
      <c r="V66" s="4">
        <v>291.66846776</v>
      </c>
      <c r="W66" s="4">
        <v>284.27602994</v>
      </c>
      <c r="X66" s="4">
        <v>276.93941695000001</v>
      </c>
      <c r="Y66" s="4">
        <v>270.01593018</v>
      </c>
      <c r="Z66" s="4">
        <v>263.26552989999999</v>
      </c>
      <c r="AA66" s="4">
        <v>256.67559424000001</v>
      </c>
      <c r="AB66" s="4">
        <v>250.25870327999999</v>
      </c>
      <c r="AC66" s="4">
        <v>243.99586797000001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</v>
      </c>
      <c r="E67" s="4">
        <v>1</v>
      </c>
      <c r="F67" s="4">
        <v>0.99999996000000002</v>
      </c>
      <c r="G67" s="4">
        <v>1</v>
      </c>
      <c r="H67" s="4">
        <v>0.99999998999999995</v>
      </c>
      <c r="I67" s="4">
        <v>0.99999998999999995</v>
      </c>
      <c r="J67" s="4">
        <v>0.99999998999999995</v>
      </c>
      <c r="K67" s="4">
        <v>0.99982254000000004</v>
      </c>
      <c r="L67" s="4">
        <v>1</v>
      </c>
      <c r="M67" s="4">
        <v>0.99998072999999998</v>
      </c>
      <c r="N67" s="4">
        <v>0.99960643999999998</v>
      </c>
      <c r="O67" s="4">
        <v>0.99999928000000005</v>
      </c>
      <c r="P67" s="4">
        <v>0.99437724999999999</v>
      </c>
      <c r="Q67" s="4">
        <v>0.99999985999999996</v>
      </c>
      <c r="R67" s="4">
        <v>0.99880042999999996</v>
      </c>
      <c r="S67" s="4">
        <v>0.99792340999999996</v>
      </c>
      <c r="T67" s="4">
        <v>0.99960842999999999</v>
      </c>
      <c r="U67" s="4">
        <v>1</v>
      </c>
      <c r="V67" s="4">
        <v>0.99512862000000002</v>
      </c>
      <c r="W67" s="4">
        <v>1</v>
      </c>
      <c r="X67" s="4">
        <v>0.99964580000000003</v>
      </c>
      <c r="Y67" s="4">
        <v>0.99917122000000003</v>
      </c>
      <c r="Z67" s="4">
        <v>1</v>
      </c>
      <c r="AA67" s="4">
        <v>0.99999998999999995</v>
      </c>
      <c r="AB67" s="4">
        <v>0.99996766999999998</v>
      </c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</v>
      </c>
      <c r="D68" s="4">
        <v>1</v>
      </c>
      <c r="E68" s="4">
        <v>0.99999996000000002</v>
      </c>
      <c r="F68" s="4">
        <v>1</v>
      </c>
      <c r="G68" s="4">
        <v>0.99999998999999995</v>
      </c>
      <c r="H68" s="4">
        <v>0.99999998999999995</v>
      </c>
      <c r="I68" s="4">
        <v>0.99999998999999995</v>
      </c>
      <c r="J68" s="4">
        <v>0.99982254000000004</v>
      </c>
      <c r="K68" s="4">
        <v>1</v>
      </c>
      <c r="L68" s="4">
        <v>0.99998072999999998</v>
      </c>
      <c r="M68" s="4">
        <v>0.99960643999999998</v>
      </c>
      <c r="N68" s="4">
        <v>0.99999928000000005</v>
      </c>
      <c r="O68" s="4">
        <v>0.99437724999999999</v>
      </c>
      <c r="P68" s="4">
        <v>0.99999985999999996</v>
      </c>
      <c r="Q68" s="4">
        <v>0.99880042999999996</v>
      </c>
      <c r="R68" s="4">
        <v>0.99792340999999996</v>
      </c>
      <c r="S68" s="4">
        <v>0.99960842999999999</v>
      </c>
      <c r="T68" s="4">
        <v>1</v>
      </c>
      <c r="U68" s="4">
        <v>0.99512862000000002</v>
      </c>
      <c r="V68" s="4">
        <v>1</v>
      </c>
      <c r="W68" s="4">
        <v>0.99964580000000003</v>
      </c>
      <c r="X68" s="4">
        <v>0.99917122000000003</v>
      </c>
      <c r="Y68" s="4">
        <v>1</v>
      </c>
      <c r="Z68" s="4">
        <v>0.99999998999999995</v>
      </c>
      <c r="AA68" s="4">
        <v>0.99996766999999998</v>
      </c>
      <c r="AB68" s="4">
        <v>1</v>
      </c>
      <c r="AC68" s="4">
        <v>0.99997389999999997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2.5992830100000002</v>
      </c>
      <c r="D69" s="4">
        <v>2.6263571200000002</v>
      </c>
      <c r="E69" s="4">
        <v>2.6559618600000001</v>
      </c>
      <c r="F69" s="4">
        <v>2.6883963500000001</v>
      </c>
      <c r="G69" s="4">
        <v>2.7238540200000001</v>
      </c>
      <c r="H69" s="4">
        <v>2.7622704800000002</v>
      </c>
      <c r="I69" s="4">
        <v>2.80535705</v>
      </c>
      <c r="J69" s="4">
        <v>2.85340792</v>
      </c>
      <c r="K69" s="4">
        <v>2.9043710800000002</v>
      </c>
      <c r="L69" s="4">
        <v>2.9583146</v>
      </c>
      <c r="M69" s="4">
        <v>3.0153677299999999</v>
      </c>
      <c r="N69" s="4">
        <v>3.0982092200000002</v>
      </c>
      <c r="O69" s="4">
        <v>3.1966694499999999</v>
      </c>
      <c r="P69" s="4">
        <v>3.3005763799999999</v>
      </c>
      <c r="Q69" s="4">
        <v>3.4096864400000002</v>
      </c>
      <c r="R69" s="4">
        <v>3.52433942</v>
      </c>
      <c r="S69" s="4">
        <v>3.6448464399999998</v>
      </c>
      <c r="T69" s="4">
        <v>3.7713797200000001</v>
      </c>
      <c r="U69" s="4">
        <v>3.9039282700000002</v>
      </c>
      <c r="V69" s="4">
        <v>4.0436483599999997</v>
      </c>
      <c r="W69" s="4">
        <v>4.1901370399999998</v>
      </c>
      <c r="X69" s="4">
        <v>4.3438854999999998</v>
      </c>
      <c r="Y69" s="4">
        <v>4.5052642900000004</v>
      </c>
      <c r="Z69" s="4">
        <v>4.6744852400000001</v>
      </c>
      <c r="AA69" s="4">
        <v>4.8520570899999997</v>
      </c>
      <c r="AB69" s="4">
        <v>5.0383685299999996</v>
      </c>
      <c r="AC69" s="4">
        <v>5.2337222099999998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646.40943215000004</v>
      </c>
      <c r="D70" s="4">
        <v>1227.8043471399999</v>
      </c>
      <c r="E70" s="4">
        <v>1754.08635841</v>
      </c>
      <c r="F70" s="4">
        <v>2225.21782669</v>
      </c>
      <c r="G70" s="4">
        <v>2650.1184067600002</v>
      </c>
      <c r="H70" s="4">
        <v>3034.8830766599999</v>
      </c>
      <c r="I70" s="4">
        <v>3382.5203905799999</v>
      </c>
      <c r="J70" s="4">
        <v>3698.7993739200001</v>
      </c>
      <c r="K70" s="4">
        <v>3987.1714143999998</v>
      </c>
      <c r="L70" s="4">
        <v>4250.7279983799999</v>
      </c>
      <c r="M70" s="4">
        <v>4492.2439968500003</v>
      </c>
      <c r="N70" s="4">
        <v>4725.4031386799998</v>
      </c>
      <c r="O70" s="4">
        <v>4946.5501771999998</v>
      </c>
      <c r="P70" s="4">
        <v>5161.2644915499995</v>
      </c>
      <c r="Q70" s="4">
        <v>5370.7217235400003</v>
      </c>
      <c r="R70" s="4">
        <v>5575.7073149600001</v>
      </c>
      <c r="S70" s="4">
        <v>5777.0137378500003</v>
      </c>
      <c r="T70" s="4">
        <v>5985.2797760499998</v>
      </c>
      <c r="U70" s="4">
        <v>6180.2689035100002</v>
      </c>
      <c r="V70" s="4">
        <v>6373.7716684400002</v>
      </c>
      <c r="W70" s="4">
        <v>6566.6080174400004</v>
      </c>
      <c r="X70" s="4">
        <v>6758.6826440900004</v>
      </c>
      <c r="Y70" s="4">
        <v>6952.5169999899999</v>
      </c>
      <c r="Z70" s="4">
        <v>7145.6503188999995</v>
      </c>
      <c r="AA70" s="4">
        <v>7338.77222884</v>
      </c>
      <c r="AB70" s="4">
        <v>7534.2347153700002</v>
      </c>
      <c r="AC70" s="4">
        <v>7730.0302928000001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161.55248416000001</v>
      </c>
      <c r="D71" s="4">
        <v>306.95108632</v>
      </c>
      <c r="E71" s="4">
        <v>438.52158734</v>
      </c>
      <c r="F71" s="4">
        <v>556.3040029</v>
      </c>
      <c r="G71" s="4">
        <v>662.51509987999998</v>
      </c>
      <c r="H71" s="4">
        <v>790.92077788999995</v>
      </c>
      <c r="I71" s="4">
        <v>1041.2453164599999</v>
      </c>
      <c r="J71" s="4">
        <v>1993.3157564099999</v>
      </c>
      <c r="K71" s="4">
        <v>3643.1721494600001</v>
      </c>
      <c r="L71" s="4">
        <v>5777.1548857400003</v>
      </c>
      <c r="M71" s="4">
        <v>2326.8306485600001</v>
      </c>
      <c r="N71" s="4">
        <v>1665.66465309</v>
      </c>
      <c r="O71" s="4">
        <v>1450.31591091</v>
      </c>
      <c r="P71" s="4">
        <v>1290.30649395</v>
      </c>
      <c r="Q71" s="4">
        <v>1342.6804289700001</v>
      </c>
      <c r="R71" s="4">
        <v>1393.9268227699999</v>
      </c>
      <c r="S71" s="4">
        <v>1444.2534202300001</v>
      </c>
      <c r="T71" s="4">
        <v>1496.3198807700001</v>
      </c>
      <c r="U71" s="4">
        <v>1545.0672201499999</v>
      </c>
      <c r="V71" s="4">
        <v>1593.4429119199999</v>
      </c>
      <c r="W71" s="4">
        <v>1641.6517100200001</v>
      </c>
      <c r="X71" s="4">
        <v>1689.6706589600001</v>
      </c>
      <c r="Y71" s="4">
        <v>1738.12924838</v>
      </c>
      <c r="Z71" s="4">
        <v>1786.4125691300001</v>
      </c>
      <c r="AA71" s="4">
        <v>1834.6930554800001</v>
      </c>
      <c r="AB71" s="4">
        <v>1883.55867601</v>
      </c>
      <c r="AC71" s="4">
        <v>1932.5009703600001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161.55248416000001</v>
      </c>
      <c r="D72" s="4">
        <v>306.95108632</v>
      </c>
      <c r="E72" s="4">
        <v>438.52158734</v>
      </c>
      <c r="F72" s="4">
        <v>556.3040029</v>
      </c>
      <c r="G72" s="4">
        <v>662.51509987999998</v>
      </c>
      <c r="H72" s="4">
        <v>790.92077788999995</v>
      </c>
      <c r="I72" s="4">
        <v>1041.2453164599999</v>
      </c>
      <c r="J72" s="4">
        <v>1993.3157564099999</v>
      </c>
      <c r="K72" s="4">
        <v>3643.1721494600001</v>
      </c>
      <c r="L72" s="4">
        <v>5777.1548857400003</v>
      </c>
      <c r="M72" s="4">
        <v>2326.8306485600001</v>
      </c>
      <c r="N72" s="4">
        <v>1665.66465309</v>
      </c>
      <c r="O72" s="4">
        <v>1450.31591091</v>
      </c>
      <c r="P72" s="4">
        <v>1290.30649395</v>
      </c>
      <c r="Q72" s="4">
        <v>1342.6804289700001</v>
      </c>
      <c r="R72" s="4">
        <v>1393.9268227699999</v>
      </c>
      <c r="S72" s="4">
        <v>1444.2534202300001</v>
      </c>
      <c r="T72" s="4">
        <v>1496.3198807700001</v>
      </c>
      <c r="U72" s="4">
        <v>1545.0672201499999</v>
      </c>
      <c r="V72" s="4">
        <v>1593.4429119199999</v>
      </c>
      <c r="W72" s="4">
        <v>1641.6517100200001</v>
      </c>
      <c r="X72" s="4">
        <v>1689.6706589600001</v>
      </c>
      <c r="Y72" s="4">
        <v>1738.12924838</v>
      </c>
      <c r="Z72" s="4">
        <v>1786.4125691300001</v>
      </c>
      <c r="AA72" s="4">
        <v>1834.6930554800001</v>
      </c>
      <c r="AB72" s="4">
        <v>1883.55867601</v>
      </c>
      <c r="AC72" s="4">
        <v>1932.5009703600001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171.66689156999999</v>
      </c>
      <c r="D73" s="4">
        <v>326.06788527999998</v>
      </c>
      <c r="E73" s="4">
        <v>465.83254964000002</v>
      </c>
      <c r="F73" s="4">
        <v>590.95088946999999</v>
      </c>
      <c r="G73" s="4">
        <v>703.79169646000003</v>
      </c>
      <c r="H73" s="4">
        <v>805.97405733999994</v>
      </c>
      <c r="I73" s="4">
        <v>898.29831640999998</v>
      </c>
      <c r="J73" s="4">
        <v>982.30451756000002</v>
      </c>
      <c r="K73" s="4">
        <v>1058.9091791000001</v>
      </c>
      <c r="L73" s="4">
        <v>1128.93035403</v>
      </c>
      <c r="M73" s="4">
        <v>1193.0213927</v>
      </c>
      <c r="N73" s="4">
        <v>1254.9315372200001</v>
      </c>
      <c r="O73" s="4">
        <v>1313.6578088399999</v>
      </c>
      <c r="P73" s="4">
        <v>1370.6765266800001</v>
      </c>
      <c r="Q73" s="4">
        <v>1426.30206426</v>
      </c>
      <c r="R73" s="4">
        <v>1480.74006854</v>
      </c>
      <c r="S73" s="4">
        <v>1534.2009963800001</v>
      </c>
      <c r="T73" s="4">
        <v>1589.5101886099999</v>
      </c>
      <c r="U73" s="4">
        <v>1641.2934328900001</v>
      </c>
      <c r="V73" s="4">
        <v>1692.6819440199999</v>
      </c>
      <c r="W73" s="4">
        <v>1743.8934751300001</v>
      </c>
      <c r="X73" s="4">
        <v>1794.9027157200001</v>
      </c>
      <c r="Y73" s="4">
        <v>1846.37928743</v>
      </c>
      <c r="Z73" s="4">
        <v>1897.66968481</v>
      </c>
      <c r="AA73" s="4">
        <v>1948.95705232</v>
      </c>
      <c r="AB73" s="4">
        <v>2000.86600653</v>
      </c>
      <c r="AC73" s="4">
        <v>2052.8634195599998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1.7969999999999999E-5</v>
      </c>
      <c r="D75" s="4">
        <v>3.4150000000000003E-5</v>
      </c>
      <c r="E75" s="4">
        <v>4.8789999999999999E-5</v>
      </c>
      <c r="F75" s="4">
        <v>6.1890000000000005E-5</v>
      </c>
      <c r="G75" s="4">
        <v>7.3700000000000002E-5</v>
      </c>
      <c r="H75" s="4">
        <v>8.7990000000000003E-5</v>
      </c>
      <c r="I75" s="4">
        <v>1.1584E-4</v>
      </c>
      <c r="J75" s="4">
        <v>2.2175999999999999E-4</v>
      </c>
      <c r="K75" s="4">
        <v>4.0529999999999999E-4</v>
      </c>
      <c r="L75" s="4">
        <v>6.4271E-4</v>
      </c>
      <c r="M75" s="4">
        <v>2.5886000000000003E-4</v>
      </c>
      <c r="N75" s="4">
        <v>1.8531E-4</v>
      </c>
      <c r="O75" s="4">
        <v>1.6134999999999999E-4</v>
      </c>
      <c r="P75" s="4">
        <v>1.4354999999999999E-4</v>
      </c>
      <c r="Q75" s="4">
        <v>1.4936999999999999E-4</v>
      </c>
      <c r="R75" s="4">
        <v>1.5506999999999999E-4</v>
      </c>
      <c r="S75" s="4">
        <v>1.6066999999999999E-4</v>
      </c>
      <c r="T75" s="4">
        <v>1.6647E-4</v>
      </c>
      <c r="U75" s="4">
        <v>1.7189000000000001E-4</v>
      </c>
      <c r="V75" s="4">
        <v>1.7726999999999999E-4</v>
      </c>
      <c r="W75" s="4">
        <v>1.8263E-4</v>
      </c>
      <c r="X75" s="4">
        <v>1.8798E-4</v>
      </c>
      <c r="Y75" s="4">
        <v>1.9337E-4</v>
      </c>
      <c r="Z75" s="4">
        <v>1.9874000000000001E-4</v>
      </c>
      <c r="AA75" s="4">
        <v>2.0411E-4</v>
      </c>
      <c r="AB75" s="4">
        <v>2.0955E-4</v>
      </c>
      <c r="AC75" s="4">
        <v>2.1499E-4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171.66466699</v>
      </c>
      <c r="D76" s="4">
        <v>326.06365856999997</v>
      </c>
      <c r="E76" s="4">
        <v>465.82651120000003</v>
      </c>
      <c r="F76" s="4">
        <v>590.94322915999999</v>
      </c>
      <c r="G76" s="4">
        <v>703.78257363</v>
      </c>
      <c r="H76" s="4">
        <v>805.96316635999995</v>
      </c>
      <c r="I76" s="4">
        <v>898.28397845999996</v>
      </c>
      <c r="J76" s="4">
        <v>982.27706961000001</v>
      </c>
      <c r="K76" s="4">
        <v>1058.8590126199999</v>
      </c>
      <c r="L76" s="4">
        <v>1128.8508026100001</v>
      </c>
      <c r="M76" s="4">
        <v>1192.9893522499999</v>
      </c>
      <c r="N76" s="4">
        <v>1254.9086010200001</v>
      </c>
      <c r="O76" s="4">
        <v>1313.63783799</v>
      </c>
      <c r="P76" s="4">
        <v>1370.65875916</v>
      </c>
      <c r="Q76" s="4">
        <v>1426.28357555</v>
      </c>
      <c r="R76" s="4">
        <v>1480.7208741699999</v>
      </c>
      <c r="S76" s="4">
        <v>1534.18110901</v>
      </c>
      <c r="T76" s="4">
        <v>1589.4895842799999</v>
      </c>
      <c r="U76" s="4">
        <v>1641.2721573199999</v>
      </c>
      <c r="V76" s="4">
        <v>1692.66000231</v>
      </c>
      <c r="W76" s="4">
        <v>1743.87086959</v>
      </c>
      <c r="X76" s="4">
        <v>1794.8794489500001</v>
      </c>
      <c r="Y76" s="4">
        <v>1846.3553533899999</v>
      </c>
      <c r="Z76" s="4">
        <v>1897.64508591</v>
      </c>
      <c r="AA76" s="4">
        <v>1948.93178859</v>
      </c>
      <c r="AB76" s="4">
        <v>2000.8400699199999</v>
      </c>
      <c r="AC76" s="4">
        <v>2052.83680903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2.2245799999999999E-3</v>
      </c>
      <c r="D77" s="4">
        <v>4.2267199999999998E-3</v>
      </c>
      <c r="E77" s="4">
        <v>6.03844E-3</v>
      </c>
      <c r="F77" s="4">
        <v>7.66031E-3</v>
      </c>
      <c r="G77" s="4">
        <v>9.1228300000000002E-3</v>
      </c>
      <c r="H77" s="4">
        <v>1.089098E-2</v>
      </c>
      <c r="I77" s="4">
        <v>1.433795E-2</v>
      </c>
      <c r="J77" s="4">
        <v>2.744796E-2</v>
      </c>
      <c r="K77" s="4">
        <v>5.0166479999999999E-2</v>
      </c>
      <c r="L77" s="4">
        <v>7.9551419999999998E-2</v>
      </c>
      <c r="M77" s="4">
        <v>3.204046E-2</v>
      </c>
      <c r="N77" s="4">
        <v>2.29362E-2</v>
      </c>
      <c r="O77" s="4">
        <v>1.9970849999999998E-2</v>
      </c>
      <c r="P77" s="4">
        <v>1.7767519999999998E-2</v>
      </c>
      <c r="Q77" s="4">
        <v>1.8488709999999998E-2</v>
      </c>
      <c r="R77" s="4">
        <v>1.9194369999999999E-2</v>
      </c>
      <c r="S77" s="4">
        <v>1.9887370000000001E-2</v>
      </c>
      <c r="T77" s="4">
        <v>2.0604319999999999E-2</v>
      </c>
      <c r="U77" s="4">
        <v>2.1275579999999999E-2</v>
      </c>
      <c r="V77" s="4">
        <v>2.194171E-2</v>
      </c>
      <c r="W77" s="4">
        <v>2.260554E-2</v>
      </c>
      <c r="X77" s="4">
        <v>2.3266760000000001E-2</v>
      </c>
      <c r="Y77" s="4">
        <v>2.393404E-2</v>
      </c>
      <c r="Z77" s="4">
        <v>2.45989E-2</v>
      </c>
      <c r="AA77" s="4">
        <v>2.526372E-2</v>
      </c>
      <c r="AB77" s="4">
        <v>2.5936600000000001E-2</v>
      </c>
      <c r="AC77" s="4">
        <v>2.6610539999999999E-2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1.0000551</v>
      </c>
      <c r="E78" s="4">
        <v>1.0000253800000001</v>
      </c>
      <c r="F78" s="4">
        <v>1.0047364299999999</v>
      </c>
      <c r="G78" s="4">
        <v>1.0001384600000001</v>
      </c>
      <c r="H78" s="4">
        <v>1.00008801</v>
      </c>
      <c r="I78" s="4">
        <v>1.0016233699999999</v>
      </c>
      <c r="J78" s="4">
        <v>1.0000299100000001</v>
      </c>
      <c r="K78" s="4">
        <v>1</v>
      </c>
      <c r="L78" s="4">
        <v>1</v>
      </c>
      <c r="M78" s="4">
        <v>1.0000110799999999</v>
      </c>
      <c r="N78" s="4">
        <v>1</v>
      </c>
      <c r="O78" s="4">
        <v>1.00619361</v>
      </c>
      <c r="P78" s="4">
        <v>1.00023189</v>
      </c>
      <c r="Q78" s="4">
        <v>1.0001051999999999</v>
      </c>
      <c r="R78" s="4">
        <v>1.00027043</v>
      </c>
      <c r="S78" s="4">
        <v>1.0002879600000001</v>
      </c>
      <c r="T78" s="4">
        <v>1.00025016</v>
      </c>
      <c r="U78" s="4">
        <v>1.0129749100000001</v>
      </c>
      <c r="V78" s="4">
        <v>1.00003255</v>
      </c>
      <c r="W78" s="4">
        <v>1</v>
      </c>
      <c r="X78" s="4">
        <v>1.00034534</v>
      </c>
      <c r="Y78" s="4">
        <v>1.00000044</v>
      </c>
      <c r="Z78" s="4">
        <v>1.00200073</v>
      </c>
      <c r="AA78" s="4">
        <v>1.0008724200000001</v>
      </c>
      <c r="AB78" s="4">
        <v>1.0000000099999999</v>
      </c>
      <c r="AC78" s="4">
        <v>1.0012205599999999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1.0000551</v>
      </c>
      <c r="D79" s="4">
        <v>1.0000253800000001</v>
      </c>
      <c r="E79" s="4">
        <v>1.0047364299999999</v>
      </c>
      <c r="F79" s="4">
        <v>1.0001384600000001</v>
      </c>
      <c r="G79" s="4">
        <v>1.00008801</v>
      </c>
      <c r="H79" s="4">
        <v>1.0016233699999999</v>
      </c>
      <c r="I79" s="4">
        <v>1.0000299100000001</v>
      </c>
      <c r="J79" s="4">
        <v>1</v>
      </c>
      <c r="K79" s="4">
        <v>1</v>
      </c>
      <c r="L79" s="4">
        <v>1.0000110799999999</v>
      </c>
      <c r="M79" s="4">
        <v>1</v>
      </c>
      <c r="N79" s="4">
        <v>1.00619361</v>
      </c>
      <c r="O79" s="4">
        <v>1.00023189</v>
      </c>
      <c r="P79" s="4">
        <v>1.0001051999999999</v>
      </c>
      <c r="Q79" s="4">
        <v>1.00027043</v>
      </c>
      <c r="R79" s="4">
        <v>1.0002879600000001</v>
      </c>
      <c r="S79" s="4">
        <v>1.00025016</v>
      </c>
      <c r="T79" s="4">
        <v>1.0129749100000001</v>
      </c>
      <c r="U79" s="4">
        <v>1.00003255</v>
      </c>
      <c r="V79" s="4">
        <v>1</v>
      </c>
      <c r="W79" s="4">
        <v>1.00034534</v>
      </c>
      <c r="X79" s="4">
        <v>1.00000044</v>
      </c>
      <c r="Y79" s="4">
        <v>1.00200073</v>
      </c>
      <c r="Z79" s="4">
        <v>1.0008724200000001</v>
      </c>
      <c r="AA79" s="4">
        <v>1.0000000099999999</v>
      </c>
      <c r="AB79" s="4">
        <v>1.0012205599999999</v>
      </c>
      <c r="AC79" s="4">
        <v>1.0000540899999999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63ED-FD0D-4D45-AE02-8AF8C7EE4C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178736</v>
      </c>
      <c r="C5" s="4">
        <v>179921.95557943001</v>
      </c>
      <c r="D5" s="4">
        <v>181523.13432621001</v>
      </c>
      <c r="E5" s="4">
        <v>183350.10482913</v>
      </c>
      <c r="F5" s="4">
        <v>185296.30765837</v>
      </c>
      <c r="G5" s="4">
        <v>187358.06758234999</v>
      </c>
      <c r="H5" s="4">
        <v>189535.04828998999</v>
      </c>
      <c r="I5" s="4">
        <v>191849.37928346</v>
      </c>
      <c r="J5" s="4">
        <v>194301.73361595999</v>
      </c>
      <c r="K5" s="4">
        <v>196845.43124194999</v>
      </c>
      <c r="L5" s="4">
        <v>199504.35223768</v>
      </c>
      <c r="M5" s="4">
        <v>202275.91321569</v>
      </c>
      <c r="N5" s="4">
        <v>205143.63606868</v>
      </c>
      <c r="O5" s="4">
        <v>208116.52108149001</v>
      </c>
      <c r="P5" s="4">
        <v>211199.14067687001</v>
      </c>
      <c r="Q5" s="4">
        <v>214388.34352225999</v>
      </c>
      <c r="R5" s="4">
        <v>217686.52615172</v>
      </c>
      <c r="S5" s="4">
        <v>221083.79471223001</v>
      </c>
      <c r="T5" s="4">
        <v>224584.61006109</v>
      </c>
      <c r="U5" s="4">
        <v>228197.37284433999</v>
      </c>
      <c r="V5" s="4">
        <v>231914.78002476</v>
      </c>
      <c r="W5" s="4">
        <v>235744.33954961001</v>
      </c>
      <c r="X5" s="4">
        <v>239676.57360373999</v>
      </c>
      <c r="Y5" s="4">
        <v>243716.66155875</v>
      </c>
      <c r="Z5" s="4">
        <v>247866.91552414</v>
      </c>
      <c r="AA5" s="4">
        <v>252129.13074846999</v>
      </c>
      <c r="AB5" s="4">
        <v>256505.78804429001</v>
      </c>
      <c r="AC5" s="4">
        <v>260993.33993921001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791631557.5</v>
      </c>
      <c r="C6" s="4">
        <v>808051560.81612599</v>
      </c>
      <c r="D6" s="4">
        <v>824799507.09672999</v>
      </c>
      <c r="E6" s="4">
        <v>841882437.83032501</v>
      </c>
      <c r="F6" s="4">
        <v>859307031.07481205</v>
      </c>
      <c r="G6" s="4">
        <v>877080119.94023502</v>
      </c>
      <c r="H6" s="4">
        <v>895208672.28914106</v>
      </c>
      <c r="I6" s="4">
        <v>913699799.09345996</v>
      </c>
      <c r="J6" s="4">
        <v>932560750.13197601</v>
      </c>
      <c r="K6" s="4">
        <v>951798923.636181</v>
      </c>
      <c r="L6" s="4">
        <v>971421860.98182595</v>
      </c>
      <c r="M6" s="4">
        <v>991437258.16375506</v>
      </c>
      <c r="N6" s="4">
        <v>1011852966.23437</v>
      </c>
      <c r="O6" s="4">
        <v>1032676989.2599699</v>
      </c>
      <c r="P6" s="4">
        <v>1053917493.79592</v>
      </c>
      <c r="Q6" s="4">
        <v>1075582809.8878701</v>
      </c>
      <c r="R6" s="4">
        <v>1097681433.3129599</v>
      </c>
      <c r="S6" s="4">
        <v>1120222030.13936</v>
      </c>
      <c r="T6" s="4">
        <v>1143213439.74755</v>
      </c>
      <c r="U6" s="4">
        <v>1166664678.8222499</v>
      </c>
      <c r="V6" s="4">
        <v>1190584942.01472</v>
      </c>
      <c r="W6" s="4">
        <v>1214983611.8524301</v>
      </c>
      <c r="X6" s="4">
        <v>1239870255.65329</v>
      </c>
      <c r="Y6" s="4">
        <v>1265254632.7932899</v>
      </c>
      <c r="Z6" s="4">
        <v>1291146697.8096299</v>
      </c>
      <c r="AA6" s="4">
        <v>1317556604.62061</v>
      </c>
      <c r="AB6" s="4">
        <v>1344494710.1605699</v>
      </c>
      <c r="AC6" s="4">
        <v>1371971577.9212999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791631557.5</v>
      </c>
      <c r="C7" s="4">
        <v>808051164.76999998</v>
      </c>
      <c r="D7" s="4">
        <v>824799164.18540001</v>
      </c>
      <c r="E7" s="4">
        <v>841882123.58910799</v>
      </c>
      <c r="F7" s="4">
        <v>859306742.18088996</v>
      </c>
      <c r="G7" s="4">
        <v>877079853.144508</v>
      </c>
      <c r="H7" s="4">
        <v>895208426.32739794</v>
      </c>
      <c r="I7" s="4">
        <v>913699570.97394598</v>
      </c>
      <c r="J7" s="4">
        <v>932560538.51342499</v>
      </c>
      <c r="K7" s="4">
        <v>951798725.40369296</v>
      </c>
      <c r="L7" s="4">
        <v>971421676.03176701</v>
      </c>
      <c r="M7" s="4">
        <v>991437085.67240298</v>
      </c>
      <c r="N7" s="4">
        <v>1011852803.50585</v>
      </c>
      <c r="O7" s="4">
        <v>1032676835.69596</v>
      </c>
      <c r="P7" s="4">
        <v>1053917348.52988</v>
      </c>
      <c r="Q7" s="4">
        <v>1075582671.6204801</v>
      </c>
      <c r="R7" s="4">
        <v>1097681301.1728899</v>
      </c>
      <c r="S7" s="4">
        <v>1120221903.31635</v>
      </c>
      <c r="T7" s="4">
        <v>1143213317.5026801</v>
      </c>
      <c r="U7" s="4">
        <v>1166664559.9727299</v>
      </c>
      <c r="V7" s="4">
        <v>1190584827.2921801</v>
      </c>
      <c r="W7" s="4">
        <v>1214983499.95803</v>
      </c>
      <c r="X7" s="4">
        <v>1239870146.0771899</v>
      </c>
      <c r="Y7" s="4">
        <v>1265254525.1187301</v>
      </c>
      <c r="Z7" s="4">
        <v>1291146591.7411101</v>
      </c>
      <c r="AA7" s="4">
        <v>1317556499.69593</v>
      </c>
      <c r="AB7" s="4">
        <v>1344494605.80985</v>
      </c>
      <c r="AC7" s="4">
        <v>1371971474.0460401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93430.321299160001</v>
      </c>
      <c r="C8" s="4">
        <v>92579.422756950007</v>
      </c>
      <c r="D8" s="4">
        <v>91779.881553889994</v>
      </c>
      <c r="E8" s="4">
        <v>91029.884065570004</v>
      </c>
      <c r="F8" s="4">
        <v>90312.520384439995</v>
      </c>
      <c r="G8" s="4">
        <v>89628.647205460002</v>
      </c>
      <c r="H8" s="4">
        <v>88978.974453210001</v>
      </c>
      <c r="I8" s="4">
        <v>88369.951165179998</v>
      </c>
      <c r="J8" s="4">
        <v>87802.370165870001</v>
      </c>
      <c r="K8" s="4">
        <v>87269.856365290005</v>
      </c>
      <c r="L8" s="4">
        <v>86776.209107889998</v>
      </c>
      <c r="M8" s="4">
        <v>86321.025307720003</v>
      </c>
      <c r="N8" s="4">
        <v>85903.266354439998</v>
      </c>
      <c r="O8" s="4">
        <v>85524.517341069994</v>
      </c>
      <c r="P8" s="4">
        <v>85185.985883310001</v>
      </c>
      <c r="Q8" s="4">
        <v>84887.437230449999</v>
      </c>
      <c r="R8" s="4">
        <v>84629.681831540001</v>
      </c>
      <c r="S8" s="4">
        <v>84411.140270689997</v>
      </c>
      <c r="T8" s="4">
        <v>84232.550951840007</v>
      </c>
      <c r="U8" s="4">
        <v>84096.28573114</v>
      </c>
      <c r="V8" s="4">
        <v>83999.456335829993</v>
      </c>
      <c r="W8" s="4">
        <v>83944.514863599994</v>
      </c>
      <c r="X8" s="4">
        <v>83929.173618329994</v>
      </c>
      <c r="Y8" s="4">
        <v>83954.5244809</v>
      </c>
      <c r="Z8" s="4">
        <v>84020.693973689995</v>
      </c>
      <c r="AA8" s="4">
        <v>84127.990377659997</v>
      </c>
      <c r="AB8" s="4">
        <v>84276.951009030003</v>
      </c>
      <c r="AC8" s="4">
        <v>84466.4830621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14413.389289520001</v>
      </c>
      <c r="C9" s="4">
        <v>14947.67600066</v>
      </c>
      <c r="D9" s="4">
        <v>15486.513901619999</v>
      </c>
      <c r="E9" s="4">
        <v>16029.94000653</v>
      </c>
      <c r="F9" s="4">
        <v>16578.11761057</v>
      </c>
      <c r="G9" s="4">
        <v>17131.321664409999</v>
      </c>
      <c r="H9" s="4">
        <v>17689.813161580001</v>
      </c>
      <c r="I9" s="4">
        <v>18253.893201850002</v>
      </c>
      <c r="J9" s="4">
        <v>18823.82354066</v>
      </c>
      <c r="K9" s="4">
        <v>19399.86707317</v>
      </c>
      <c r="L9" s="4">
        <v>19982.325985179999</v>
      </c>
      <c r="M9" s="4">
        <v>20572.4451013</v>
      </c>
      <c r="N9" s="4">
        <v>21168.475261899999</v>
      </c>
      <c r="O9" s="4">
        <v>21771.730363710001</v>
      </c>
      <c r="P9" s="4">
        <v>22382.192645809999</v>
      </c>
      <c r="Q9" s="4">
        <v>23000.734554520001</v>
      </c>
      <c r="R9" s="4">
        <v>23628.519026180002</v>
      </c>
      <c r="S9" s="4">
        <v>24263.234239689999</v>
      </c>
      <c r="T9" s="4">
        <v>24906.826907670002</v>
      </c>
      <c r="U9" s="4">
        <v>25559.516844829999</v>
      </c>
      <c r="V9" s="4">
        <v>26221.42652375</v>
      </c>
      <c r="W9" s="4">
        <v>26892.207367530002</v>
      </c>
      <c r="X9" s="4">
        <v>27573.42009652</v>
      </c>
      <c r="Y9" s="4">
        <v>28264.590318549999</v>
      </c>
      <c r="Z9" s="4">
        <v>28966.157763759998</v>
      </c>
      <c r="AA9" s="4">
        <v>29678.515978889998</v>
      </c>
      <c r="AB9" s="4">
        <v>30401.969215249999</v>
      </c>
      <c r="AC9" s="4">
        <v>31136.589933089999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107843.71058868</v>
      </c>
      <c r="C12" s="4">
        <v>107527.09875761</v>
      </c>
      <c r="D12" s="4">
        <v>107266.39545551001</v>
      </c>
      <c r="E12" s="4">
        <v>107059.8240721</v>
      </c>
      <c r="F12" s="4">
        <v>106890.63799500999</v>
      </c>
      <c r="G12" s="4">
        <v>106759.96886987</v>
      </c>
      <c r="H12" s="4">
        <v>106668.78761479</v>
      </c>
      <c r="I12" s="4">
        <v>106623.84436703</v>
      </c>
      <c r="J12" s="4">
        <v>106626.19370652</v>
      </c>
      <c r="K12" s="4">
        <v>106669.72343846</v>
      </c>
      <c r="L12" s="4">
        <v>106758.53509308001</v>
      </c>
      <c r="M12" s="4">
        <v>106893.47040902</v>
      </c>
      <c r="N12" s="4">
        <v>107071.74161632999</v>
      </c>
      <c r="O12" s="4">
        <v>107296.24770478001</v>
      </c>
      <c r="P12" s="4">
        <v>107568.17852912001</v>
      </c>
      <c r="Q12" s="4">
        <v>107888.17178497001</v>
      </c>
      <c r="R12" s="4">
        <v>108258.20085772</v>
      </c>
      <c r="S12" s="4">
        <v>108674.37451038</v>
      </c>
      <c r="T12" s="4">
        <v>109139.37785951</v>
      </c>
      <c r="U12" s="4">
        <v>109655.80257597</v>
      </c>
      <c r="V12" s="4">
        <v>110220.88285958</v>
      </c>
      <c r="W12" s="4">
        <v>110836.72223112</v>
      </c>
      <c r="X12" s="4">
        <v>111502.59371484999</v>
      </c>
      <c r="Y12" s="4">
        <v>112219.11479945001</v>
      </c>
      <c r="Z12" s="4">
        <v>112986.85173744999</v>
      </c>
      <c r="AA12" s="4">
        <v>113806.50635655</v>
      </c>
      <c r="AB12" s="4">
        <v>114678.92022427</v>
      </c>
      <c r="AC12" s="4">
        <v>115603.07299518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107843.71058868</v>
      </c>
      <c r="C13" s="4">
        <v>107527.09875761</v>
      </c>
      <c r="D13" s="4">
        <v>107266.39545551001</v>
      </c>
      <c r="E13" s="4">
        <v>107059.8240721</v>
      </c>
      <c r="F13" s="4">
        <v>106890.63799500999</v>
      </c>
      <c r="G13" s="4">
        <v>106759.96886987</v>
      </c>
      <c r="H13" s="4">
        <v>106668.78761479</v>
      </c>
      <c r="I13" s="4">
        <v>106623.84436703</v>
      </c>
      <c r="J13" s="4">
        <v>106626.19370652</v>
      </c>
      <c r="K13" s="4">
        <v>106669.72343846</v>
      </c>
      <c r="L13" s="4">
        <v>106758.53509308001</v>
      </c>
      <c r="M13" s="4">
        <v>106893.47040902</v>
      </c>
      <c r="N13" s="4">
        <v>107071.74161632999</v>
      </c>
      <c r="O13" s="4">
        <v>107296.24770478001</v>
      </c>
      <c r="P13" s="4">
        <v>107568.17852912001</v>
      </c>
      <c r="Q13" s="4">
        <v>107888.17178497001</v>
      </c>
      <c r="R13" s="4">
        <v>108258.20085772</v>
      </c>
      <c r="S13" s="4">
        <v>108674.37451038</v>
      </c>
      <c r="T13" s="4">
        <v>109139.37785951</v>
      </c>
      <c r="U13" s="4">
        <v>109655.80257597</v>
      </c>
      <c r="V13" s="4">
        <v>110220.88285958</v>
      </c>
      <c r="W13" s="4">
        <v>110836.72223112</v>
      </c>
      <c r="X13" s="4">
        <v>111502.59371484999</v>
      </c>
      <c r="Y13" s="4">
        <v>112219.11479945001</v>
      </c>
      <c r="Z13" s="4">
        <v>112986.85173744999</v>
      </c>
      <c r="AA13" s="4">
        <v>113806.50635655</v>
      </c>
      <c r="AB13" s="4">
        <v>114678.92022427</v>
      </c>
      <c r="AC13" s="4">
        <v>115603.07299518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4931</v>
      </c>
      <c r="C15" s="4">
        <v>4766.6333811300001</v>
      </c>
      <c r="D15" s="4">
        <v>4607.7456291099998</v>
      </c>
      <c r="E15" s="4">
        <v>4454.1541305999999</v>
      </c>
      <c r="F15" s="4">
        <v>4305.7766755399998</v>
      </c>
      <c r="G15" s="4">
        <v>4162.2508063499999</v>
      </c>
      <c r="H15" s="4">
        <v>4023.9159118699999</v>
      </c>
      <c r="I15" s="4">
        <v>3889.7853814700002</v>
      </c>
      <c r="J15" s="4">
        <v>3760.1258754300002</v>
      </c>
      <c r="K15" s="4">
        <v>3634.7887712500001</v>
      </c>
      <c r="L15" s="4">
        <v>3513.6291455400001</v>
      </c>
      <c r="M15" s="4">
        <v>3396.5084031900001</v>
      </c>
      <c r="N15" s="4">
        <v>3283.2914866900001</v>
      </c>
      <c r="O15" s="4">
        <v>3173.84843714</v>
      </c>
      <c r="P15" s="4">
        <v>3077.52721608</v>
      </c>
      <c r="Q15" s="4">
        <v>2976.3357017200001</v>
      </c>
      <c r="R15" s="4">
        <v>2877.87897961</v>
      </c>
      <c r="S15" s="4">
        <v>2790.0705010699999</v>
      </c>
      <c r="T15" s="4">
        <v>2697.0681880100001</v>
      </c>
      <c r="U15" s="4">
        <v>2610.2552724900002</v>
      </c>
      <c r="V15" s="4">
        <v>2523.2467634099999</v>
      </c>
      <c r="W15" s="4">
        <v>2453.8435559099998</v>
      </c>
      <c r="X15" s="4">
        <v>2372.0489092500002</v>
      </c>
      <c r="Y15" s="4">
        <v>2292.9824216400002</v>
      </c>
      <c r="Z15" s="4">
        <v>2216.5498259000001</v>
      </c>
      <c r="AA15" s="4">
        <v>2142.6651020899999</v>
      </c>
      <c r="AB15" s="4">
        <v>2071.2429320299998</v>
      </c>
      <c r="AC15" s="4">
        <v>2002.2015081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6301391.75</v>
      </c>
      <c r="C16" s="4">
        <v>6091345.4194069998</v>
      </c>
      <c r="D16" s="4">
        <v>5888300.60704841</v>
      </c>
      <c r="E16" s="4">
        <v>5692023.9488507099</v>
      </c>
      <c r="F16" s="4">
        <v>5502410.38746987</v>
      </c>
      <c r="G16" s="4">
        <v>5318996.7334324596</v>
      </c>
      <c r="H16" s="4">
        <v>5142216.6963545103</v>
      </c>
      <c r="I16" s="4">
        <v>4970783.0753105599</v>
      </c>
      <c r="J16" s="4">
        <v>4805090.31466607</v>
      </c>
      <c r="K16" s="4">
        <v>4644921.1806162801</v>
      </c>
      <c r="L16" s="4">
        <v>4490090.4578664098</v>
      </c>
      <c r="M16" s="4">
        <v>4340421.0687971096</v>
      </c>
      <c r="N16" s="4">
        <v>4195740.4051916003</v>
      </c>
      <c r="O16" s="4">
        <v>4055842.8368399302</v>
      </c>
      <c r="P16" s="4">
        <v>3932754.4971820801</v>
      </c>
      <c r="Q16" s="4">
        <v>3803442.4374492499</v>
      </c>
      <c r="R16" s="4">
        <v>3677625.1531647001</v>
      </c>
      <c r="S16" s="4">
        <v>3565415.198667</v>
      </c>
      <c r="T16" s="4">
        <v>3446568.0726306001</v>
      </c>
      <c r="U16" s="4">
        <v>3335630.3424517601</v>
      </c>
      <c r="V16" s="4">
        <v>3224442.6398488302</v>
      </c>
      <c r="W16" s="4">
        <v>3135752.6770358798</v>
      </c>
      <c r="X16" s="4">
        <v>3031227.7648493801</v>
      </c>
      <c r="Y16" s="4">
        <v>2930189.15152749</v>
      </c>
      <c r="Z16" s="4">
        <v>2832516.3736039898</v>
      </c>
      <c r="AA16" s="4">
        <v>2738099.5066767698</v>
      </c>
      <c r="AB16" s="4">
        <v>2640356.9148802599</v>
      </c>
      <c r="AC16" s="4">
        <v>2552345.0268236701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6301391.75</v>
      </c>
      <c r="C17" s="4">
        <v>6091345.4194069998</v>
      </c>
      <c r="D17" s="4">
        <v>5888300.60704841</v>
      </c>
      <c r="E17" s="4">
        <v>5692023.9488507099</v>
      </c>
      <c r="F17" s="4">
        <v>5502410.38746987</v>
      </c>
      <c r="G17" s="4">
        <v>5318996.7334324596</v>
      </c>
      <c r="H17" s="4">
        <v>5142216.6963545103</v>
      </c>
      <c r="I17" s="4">
        <v>4970783.0753105599</v>
      </c>
      <c r="J17" s="4">
        <v>4805090.31466607</v>
      </c>
      <c r="K17" s="4">
        <v>4644921.1806162801</v>
      </c>
      <c r="L17" s="4">
        <v>4490090.4578664098</v>
      </c>
      <c r="M17" s="4">
        <v>4340421.0687971096</v>
      </c>
      <c r="N17" s="4">
        <v>4195740.4051916003</v>
      </c>
      <c r="O17" s="4">
        <v>4055842.8368399302</v>
      </c>
      <c r="P17" s="4">
        <v>3932754.4971820801</v>
      </c>
      <c r="Q17" s="4">
        <v>3803442.4374492499</v>
      </c>
      <c r="R17" s="4">
        <v>3677625.1531647001</v>
      </c>
      <c r="S17" s="4">
        <v>3565415.198667</v>
      </c>
      <c r="T17" s="4">
        <v>3446568.0726306001</v>
      </c>
      <c r="U17" s="4">
        <v>3335630.3424517601</v>
      </c>
      <c r="V17" s="4">
        <v>3224442.6398488302</v>
      </c>
      <c r="W17" s="4">
        <v>3135752.6770358798</v>
      </c>
      <c r="X17" s="4">
        <v>3031227.7648493801</v>
      </c>
      <c r="Y17" s="4">
        <v>2930189.15152749</v>
      </c>
      <c r="Z17" s="4">
        <v>2832516.3736039898</v>
      </c>
      <c r="AA17" s="4">
        <v>2738099.5066767698</v>
      </c>
      <c r="AB17" s="4">
        <v>2640356.9148802599</v>
      </c>
      <c r="AC17" s="4">
        <v>2552345.0268236701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1006.70237121</v>
      </c>
      <c r="C18" s="4">
        <v>973.14563525999995</v>
      </c>
      <c r="D18" s="4">
        <v>940.70745299999999</v>
      </c>
      <c r="E18" s="4">
        <v>909.35054248999995</v>
      </c>
      <c r="F18" s="4">
        <v>879.05811988999994</v>
      </c>
      <c r="G18" s="4">
        <v>849.75618664000001</v>
      </c>
      <c r="H18" s="4">
        <v>821.51403163999998</v>
      </c>
      <c r="I18" s="4">
        <v>794.13023059</v>
      </c>
      <c r="J18" s="4">
        <v>767.65922425999997</v>
      </c>
      <c r="K18" s="4">
        <v>742.07067022000001</v>
      </c>
      <c r="L18" s="4">
        <v>717.33498121000002</v>
      </c>
      <c r="M18" s="4">
        <v>693.42386195999995</v>
      </c>
      <c r="N18" s="4">
        <v>670.30973941000002</v>
      </c>
      <c r="O18" s="4">
        <v>647.96608143000003</v>
      </c>
      <c r="P18" s="4">
        <v>628.30134778000001</v>
      </c>
      <c r="Q18" s="4">
        <v>607.64230550000002</v>
      </c>
      <c r="R18" s="4">
        <v>587.54159254000001</v>
      </c>
      <c r="S18" s="4">
        <v>569.61480212000004</v>
      </c>
      <c r="T18" s="4">
        <v>550.62764960000004</v>
      </c>
      <c r="U18" s="4">
        <v>532.90411118999998</v>
      </c>
      <c r="V18" s="4">
        <v>515.14064082000004</v>
      </c>
      <c r="W18" s="4">
        <v>500.97143101</v>
      </c>
      <c r="X18" s="4">
        <v>484.27241158999999</v>
      </c>
      <c r="Y18" s="4">
        <v>468.13036727000002</v>
      </c>
      <c r="Z18" s="4">
        <v>452.52605265</v>
      </c>
      <c r="AA18" s="4">
        <v>437.44190609999998</v>
      </c>
      <c r="AB18" s="4">
        <v>422.86050922999999</v>
      </c>
      <c r="AC18" s="4">
        <v>408.76516038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3.1506960000000001E-2</v>
      </c>
      <c r="C20" s="4">
        <v>3.0456730000000001E-2</v>
      </c>
      <c r="D20" s="4">
        <v>2.9441499999999999E-2</v>
      </c>
      <c r="E20" s="4">
        <v>2.8460119999999998E-2</v>
      </c>
      <c r="F20" s="4">
        <v>2.751205E-2</v>
      </c>
      <c r="G20" s="4">
        <v>2.6594980000000001E-2</v>
      </c>
      <c r="H20" s="4">
        <v>2.5711080000000001E-2</v>
      </c>
      <c r="I20" s="4">
        <v>2.4853920000000002E-2</v>
      </c>
      <c r="J20" s="4">
        <v>2.402545E-2</v>
      </c>
      <c r="K20" s="4">
        <v>2.322461E-2</v>
      </c>
      <c r="L20" s="4">
        <v>2.245045E-2</v>
      </c>
      <c r="M20" s="4">
        <v>2.170211E-2</v>
      </c>
      <c r="N20" s="4">
        <v>2.0978699999999999E-2</v>
      </c>
      <c r="O20" s="4">
        <v>2.0279209999999999E-2</v>
      </c>
      <c r="P20" s="4">
        <v>1.9663770000000001E-2</v>
      </c>
      <c r="Q20" s="4">
        <v>1.901721E-2</v>
      </c>
      <c r="R20" s="4">
        <v>1.8388129999999999E-2</v>
      </c>
      <c r="S20" s="4">
        <v>1.7827079999999999E-2</v>
      </c>
      <c r="T20" s="4">
        <v>1.7232839999999999E-2</v>
      </c>
      <c r="U20" s="4">
        <v>1.6678149999999999E-2</v>
      </c>
      <c r="V20" s="4">
        <v>1.6122210000000001E-2</v>
      </c>
      <c r="W20" s="4">
        <v>1.567876E-2</v>
      </c>
      <c r="X20" s="4">
        <v>1.515614E-2</v>
      </c>
      <c r="Y20" s="4">
        <v>1.4650949999999999E-2</v>
      </c>
      <c r="Z20" s="4">
        <v>1.4162579999999999E-2</v>
      </c>
      <c r="AA20" s="4">
        <v>1.36905E-2</v>
      </c>
      <c r="AB20" s="4">
        <v>1.320178E-2</v>
      </c>
      <c r="AC20" s="4">
        <v>1.2761730000000001E-2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1006.70237121</v>
      </c>
      <c r="C21" s="4">
        <v>973.14563525999995</v>
      </c>
      <c r="D21" s="4">
        <v>940.70745299999999</v>
      </c>
      <c r="E21" s="4">
        <v>909.35054248999995</v>
      </c>
      <c r="F21" s="4">
        <v>879.05811988999994</v>
      </c>
      <c r="G21" s="4">
        <v>849.75618664000001</v>
      </c>
      <c r="H21" s="4">
        <v>821.51403163999998</v>
      </c>
      <c r="I21" s="4">
        <v>794.13023059</v>
      </c>
      <c r="J21" s="4">
        <v>767.65922425999997</v>
      </c>
      <c r="K21" s="4">
        <v>742.07067022000001</v>
      </c>
      <c r="L21" s="4">
        <v>717.33498121000002</v>
      </c>
      <c r="M21" s="4">
        <v>693.42386195999995</v>
      </c>
      <c r="N21" s="4">
        <v>670.30973941000002</v>
      </c>
      <c r="O21" s="4">
        <v>647.96608143000003</v>
      </c>
      <c r="P21" s="4">
        <v>628.30134778000001</v>
      </c>
      <c r="Q21" s="4">
        <v>607.64230550000002</v>
      </c>
      <c r="R21" s="4">
        <v>587.54159254000001</v>
      </c>
      <c r="S21" s="4">
        <v>569.61480212000004</v>
      </c>
      <c r="T21" s="4">
        <v>550.62764960000004</v>
      </c>
      <c r="U21" s="4">
        <v>532.90411118999998</v>
      </c>
      <c r="V21" s="4">
        <v>515.14064082000004</v>
      </c>
      <c r="W21" s="4">
        <v>500.97143101</v>
      </c>
      <c r="X21" s="4">
        <v>484.27241158999999</v>
      </c>
      <c r="Y21" s="4">
        <v>468.13036727000002</v>
      </c>
      <c r="Z21" s="4">
        <v>452.52605265</v>
      </c>
      <c r="AA21" s="4">
        <v>437.44190609999998</v>
      </c>
      <c r="AB21" s="4">
        <v>422.86050922999999</v>
      </c>
      <c r="AC21" s="4">
        <v>408.76516038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1.0000000099999999</v>
      </c>
      <c r="E23" s="4">
        <v>1.0000000099999999</v>
      </c>
      <c r="F23" s="4">
        <v>1.0000000099999999</v>
      </c>
      <c r="G23" s="4">
        <v>1.0000219100000001</v>
      </c>
      <c r="H23" s="4">
        <v>1</v>
      </c>
      <c r="I23" s="4">
        <v>1.0001011099999999</v>
      </c>
      <c r="J23" s="4">
        <v>0.99999468999999996</v>
      </c>
      <c r="K23" s="4">
        <v>1</v>
      </c>
      <c r="L23" s="4">
        <v>1.0000001199999999</v>
      </c>
      <c r="M23" s="4">
        <v>1</v>
      </c>
      <c r="N23" s="4">
        <v>1.00000007</v>
      </c>
      <c r="O23" s="4">
        <v>1.0000000099999999</v>
      </c>
      <c r="P23" s="4">
        <v>0.99999024999999997</v>
      </c>
      <c r="Q23" s="4">
        <v>1.0030878599999999</v>
      </c>
      <c r="R23" s="4">
        <v>1.0004681499999999</v>
      </c>
      <c r="S23" s="4">
        <v>1.0002622299999999</v>
      </c>
      <c r="T23" s="4">
        <v>1.0029191099999999</v>
      </c>
      <c r="U23" s="4">
        <v>1.0000000099999999</v>
      </c>
      <c r="V23" s="4">
        <v>1.0011849500000001</v>
      </c>
      <c r="W23" s="4">
        <v>0.99999998999999995</v>
      </c>
      <c r="X23" s="4">
        <v>1.0060287800000001</v>
      </c>
      <c r="Y23" s="4">
        <v>1.0000000600000001</v>
      </c>
      <c r="Z23" s="4">
        <v>1.0000007900000001</v>
      </c>
      <c r="AA23" s="4">
        <v>1.00000007</v>
      </c>
      <c r="AB23" s="4">
        <v>1.0000001300000001</v>
      </c>
      <c r="AC23" s="4">
        <v>0.99755457999999997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1.0000000099999999</v>
      </c>
      <c r="D24" s="4">
        <v>1.0000000099999999</v>
      </c>
      <c r="E24" s="4">
        <v>1.0000000099999999</v>
      </c>
      <c r="F24" s="4">
        <v>1.0000219100000001</v>
      </c>
      <c r="G24" s="4">
        <v>1</v>
      </c>
      <c r="H24" s="4">
        <v>1.0001011099999999</v>
      </c>
      <c r="I24" s="4">
        <v>0.99999468999999996</v>
      </c>
      <c r="J24" s="4">
        <v>1</v>
      </c>
      <c r="K24" s="4">
        <v>1.0000001199999999</v>
      </c>
      <c r="L24" s="4">
        <v>1</v>
      </c>
      <c r="M24" s="4">
        <v>1.00000007</v>
      </c>
      <c r="N24" s="4">
        <v>1.0000000099999999</v>
      </c>
      <c r="O24" s="4">
        <v>0.99999024999999997</v>
      </c>
      <c r="P24" s="4">
        <v>1.0030878599999999</v>
      </c>
      <c r="Q24" s="4">
        <v>1.0004681499999999</v>
      </c>
      <c r="R24" s="4">
        <v>1.0002622299999999</v>
      </c>
      <c r="S24" s="4">
        <v>1.0029191099999999</v>
      </c>
      <c r="T24" s="4">
        <v>1.0000000099999999</v>
      </c>
      <c r="U24" s="4">
        <v>1.0011849500000001</v>
      </c>
      <c r="V24" s="4">
        <v>0.99999998999999995</v>
      </c>
      <c r="W24" s="4">
        <v>1.0060287800000001</v>
      </c>
      <c r="X24" s="4">
        <v>1.0000000600000001</v>
      </c>
      <c r="Y24" s="4">
        <v>1.0000007900000001</v>
      </c>
      <c r="Z24" s="4">
        <v>1.00000007</v>
      </c>
      <c r="AA24" s="4">
        <v>1.0000001300000001</v>
      </c>
      <c r="AB24" s="4">
        <v>0.99755457999999997</v>
      </c>
      <c r="AC24" s="4">
        <v>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1.6624698</v>
      </c>
      <c r="D25" s="4">
        <v>1.6890338600000001</v>
      </c>
      <c r="E25" s="4">
        <v>1.7182632200000001</v>
      </c>
      <c r="F25" s="4">
        <v>1.7496113900000001</v>
      </c>
      <c r="G25" s="4">
        <v>1.7827653400000001</v>
      </c>
      <c r="H25" s="4">
        <v>1.8178474</v>
      </c>
      <c r="I25" s="4">
        <v>1.8548651199999999</v>
      </c>
      <c r="J25" s="4">
        <v>1.89419928</v>
      </c>
      <c r="K25" s="4">
        <v>1.93590404</v>
      </c>
      <c r="L25" s="4">
        <v>1.97989083</v>
      </c>
      <c r="M25" s="4">
        <v>2.0264034999999998</v>
      </c>
      <c r="N25" s="4">
        <v>2.0755702999999999</v>
      </c>
      <c r="O25" s="4">
        <v>2.1274504200000002</v>
      </c>
      <c r="P25" s="4">
        <v>2.1822406399999998</v>
      </c>
      <c r="Q25" s="4">
        <v>2.2363706400000001</v>
      </c>
      <c r="R25" s="4">
        <v>2.2967178700000002</v>
      </c>
      <c r="S25" s="4">
        <v>2.3607095600000001</v>
      </c>
      <c r="T25" s="4">
        <v>2.4244860099999999</v>
      </c>
      <c r="U25" s="4">
        <v>2.4959231700000002</v>
      </c>
      <c r="V25" s="4">
        <v>2.56954196</v>
      </c>
      <c r="W25" s="4">
        <v>2.6490874</v>
      </c>
      <c r="X25" s="4">
        <v>2.72282527</v>
      </c>
      <c r="Y25" s="4">
        <v>2.8109259600000001</v>
      </c>
      <c r="Z25" s="4">
        <v>2.9039101199999999</v>
      </c>
      <c r="AA25" s="4">
        <v>3.0020597699999998</v>
      </c>
      <c r="AB25" s="4">
        <v>3.1056643300000002</v>
      </c>
      <c r="AC25" s="4">
        <v>3.2150368399999998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9891</v>
      </c>
      <c r="C26" s="4">
        <v>9495.36008864</v>
      </c>
      <c r="D26" s="4">
        <v>9117.0121225300009</v>
      </c>
      <c r="E26" s="4">
        <v>8752.3316376300008</v>
      </c>
      <c r="F26" s="4">
        <v>8402.2630550600006</v>
      </c>
      <c r="G26" s="4">
        <v>8066.1725328599996</v>
      </c>
      <c r="H26" s="4">
        <v>7743.5256467400004</v>
      </c>
      <c r="I26" s="4">
        <v>7433.7846408300002</v>
      </c>
      <c r="J26" s="4">
        <v>7136.4332551999996</v>
      </c>
      <c r="K26" s="4">
        <v>6850.9759333499997</v>
      </c>
      <c r="L26" s="4">
        <v>6576.9368960100001</v>
      </c>
      <c r="M26" s="4">
        <v>6313.8594201699998</v>
      </c>
      <c r="N26" s="4">
        <v>6061.30504759</v>
      </c>
      <c r="O26" s="4">
        <v>5818.85285914</v>
      </c>
      <c r="P26" s="4">
        <v>5586.0987447799998</v>
      </c>
      <c r="Q26" s="4">
        <v>5362.6655076200004</v>
      </c>
      <c r="R26" s="4">
        <v>5148.1588873199998</v>
      </c>
      <c r="S26" s="4">
        <v>4942.2325318200001</v>
      </c>
      <c r="T26" s="4">
        <v>4744.5432856300004</v>
      </c>
      <c r="U26" s="4">
        <v>4554.7824718700003</v>
      </c>
      <c r="V26" s="4">
        <v>4372.5911729999998</v>
      </c>
      <c r="W26" s="4">
        <v>4197.6875414400001</v>
      </c>
      <c r="X26" s="4">
        <v>4029.7800498299998</v>
      </c>
      <c r="Y26" s="4">
        <v>3868.5888478400002</v>
      </c>
      <c r="Z26" s="4">
        <v>3713.84529393</v>
      </c>
      <c r="AA26" s="4">
        <v>3565.2916104800001</v>
      </c>
      <c r="AB26" s="4">
        <v>3422.67994606</v>
      </c>
      <c r="AC26" s="4">
        <v>3285.7727482199998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27966153.5</v>
      </c>
      <c r="C27" s="4">
        <v>26847507.610611498</v>
      </c>
      <c r="D27" s="4">
        <v>25777753.561822802</v>
      </c>
      <c r="E27" s="4">
        <v>24746643.239609499</v>
      </c>
      <c r="F27" s="4">
        <v>23756847.299415998</v>
      </c>
      <c r="G27" s="4">
        <v>22806573.399493098</v>
      </c>
      <c r="H27" s="4">
        <v>21894310.506473701</v>
      </c>
      <c r="I27" s="4">
        <v>21018538.142655201</v>
      </c>
      <c r="J27" s="4">
        <v>20177796.431637399</v>
      </c>
      <c r="K27" s="4">
        <v>19370684.5979973</v>
      </c>
      <c r="L27" s="4">
        <v>18595857.155975901</v>
      </c>
      <c r="M27" s="4">
        <v>17851800.4658846</v>
      </c>
      <c r="N27" s="4">
        <v>17137728.4592009</v>
      </c>
      <c r="O27" s="4">
        <v>16452219.3588778</v>
      </c>
      <c r="P27" s="4">
        <v>15794129.421431201</v>
      </c>
      <c r="Q27" s="4">
        <v>15162394.533462999</v>
      </c>
      <c r="R27" s="4">
        <v>14555898.566898501</v>
      </c>
      <c r="S27" s="4">
        <v>13972744.598927701</v>
      </c>
      <c r="T27" s="4">
        <v>13413834.9707033</v>
      </c>
      <c r="U27" s="4">
        <v>12877340.710565301</v>
      </c>
      <c r="V27" s="4">
        <v>12362247.079871001</v>
      </c>
      <c r="W27" s="4">
        <v>11867757.2401099</v>
      </c>
      <c r="X27" s="4">
        <v>11393046.978923</v>
      </c>
      <c r="Y27" s="4">
        <v>10936872.646070899</v>
      </c>
      <c r="Z27" s="4">
        <v>10499397.7149374</v>
      </c>
      <c r="AA27" s="4">
        <v>10079422.1690835</v>
      </c>
      <c r="AB27" s="4">
        <v>9676245.1548822708</v>
      </c>
      <c r="AC27" s="4">
        <v>9289195.3249649499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27966153.5</v>
      </c>
      <c r="C28" s="4">
        <v>26847507.610611498</v>
      </c>
      <c r="D28" s="4">
        <v>25777753.561822802</v>
      </c>
      <c r="E28" s="4">
        <v>24746643.239609499</v>
      </c>
      <c r="F28" s="4">
        <v>23756847.299415998</v>
      </c>
      <c r="G28" s="4">
        <v>22806573.399493098</v>
      </c>
      <c r="H28" s="4">
        <v>21894310.506473701</v>
      </c>
      <c r="I28" s="4">
        <v>21018538.142655201</v>
      </c>
      <c r="J28" s="4">
        <v>20177796.431637399</v>
      </c>
      <c r="K28" s="4">
        <v>19370684.5979973</v>
      </c>
      <c r="L28" s="4">
        <v>18595857.155975901</v>
      </c>
      <c r="M28" s="4">
        <v>17851800.4658846</v>
      </c>
      <c r="N28" s="4">
        <v>17137728.4592009</v>
      </c>
      <c r="O28" s="4">
        <v>16452219.3588778</v>
      </c>
      <c r="P28" s="4">
        <v>15794129.421431201</v>
      </c>
      <c r="Q28" s="4">
        <v>15162394.533462999</v>
      </c>
      <c r="R28" s="4">
        <v>14555898.566898501</v>
      </c>
      <c r="S28" s="4">
        <v>13972744.598927701</v>
      </c>
      <c r="T28" s="4">
        <v>13413834.9707033</v>
      </c>
      <c r="U28" s="4">
        <v>12877340.710565301</v>
      </c>
      <c r="V28" s="4">
        <v>12362247.079871001</v>
      </c>
      <c r="W28" s="4">
        <v>11867757.2401099</v>
      </c>
      <c r="X28" s="4">
        <v>11393046.978923</v>
      </c>
      <c r="Y28" s="4">
        <v>10936872.646070899</v>
      </c>
      <c r="Z28" s="4">
        <v>10499397.7149374</v>
      </c>
      <c r="AA28" s="4">
        <v>10079422.1690835</v>
      </c>
      <c r="AB28" s="4">
        <v>9676245.1548822708</v>
      </c>
      <c r="AC28" s="4">
        <v>9289195.3249649499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2991.6926720500001</v>
      </c>
      <c r="C29" s="4">
        <v>2872.02499197</v>
      </c>
      <c r="D29" s="4">
        <v>2757.5875399800002</v>
      </c>
      <c r="E29" s="4">
        <v>2647.2840383799999</v>
      </c>
      <c r="F29" s="4">
        <v>2541.4001426</v>
      </c>
      <c r="G29" s="4">
        <v>2439.7441368899999</v>
      </c>
      <c r="H29" s="4">
        <v>2342.1543760099999</v>
      </c>
      <c r="I29" s="4">
        <v>2248.4682070099998</v>
      </c>
      <c r="J29" s="4">
        <v>2158.5294787299999</v>
      </c>
      <c r="K29" s="4">
        <v>2072.1883021100002</v>
      </c>
      <c r="L29" s="4">
        <v>1989.3007700200001</v>
      </c>
      <c r="M29" s="4">
        <v>1909.7287392200001</v>
      </c>
      <c r="N29" s="4">
        <v>1833.33959093</v>
      </c>
      <c r="O29" s="4">
        <v>1760.00601136</v>
      </c>
      <c r="P29" s="4">
        <v>1689.60577091</v>
      </c>
      <c r="Q29" s="4">
        <v>1622.02478028</v>
      </c>
      <c r="R29" s="4">
        <v>1557.1437890699999</v>
      </c>
      <c r="S29" s="4">
        <v>1494.85803751</v>
      </c>
      <c r="T29" s="4">
        <v>1435.06373267</v>
      </c>
      <c r="U29" s="4">
        <v>1377.6675102500001</v>
      </c>
      <c r="V29" s="4">
        <v>1322.56080984</v>
      </c>
      <c r="W29" s="4">
        <v>1269.65838209</v>
      </c>
      <c r="X29" s="4">
        <v>1218.8720498499999</v>
      </c>
      <c r="Y29" s="4">
        <v>1170.11716785</v>
      </c>
      <c r="Z29" s="4">
        <v>1123.31248114</v>
      </c>
      <c r="AA29" s="4">
        <v>1078.3800206999999</v>
      </c>
      <c r="AB29" s="4">
        <v>1035.2448198699999</v>
      </c>
      <c r="AC29" s="4">
        <v>993.83502708000003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0.11186461</v>
      </c>
      <c r="C31" s="4">
        <v>0.10739003</v>
      </c>
      <c r="D31" s="4">
        <v>0.10311101</v>
      </c>
      <c r="E31" s="4">
        <v>9.8986569999999996E-2</v>
      </c>
      <c r="F31" s="4">
        <v>9.5027390000000003E-2</v>
      </c>
      <c r="G31" s="4">
        <v>9.1226290000000002E-2</v>
      </c>
      <c r="H31" s="4">
        <v>8.7577240000000001E-2</v>
      </c>
      <c r="I31" s="4">
        <v>8.407415E-2</v>
      </c>
      <c r="J31" s="4">
        <v>8.0711190000000002E-2</v>
      </c>
      <c r="K31" s="4">
        <v>7.7482739999999994E-2</v>
      </c>
      <c r="L31" s="4">
        <v>7.438343E-2</v>
      </c>
      <c r="M31" s="4">
        <v>7.1407200000000004E-2</v>
      </c>
      <c r="N31" s="4">
        <v>6.8550910000000007E-2</v>
      </c>
      <c r="O31" s="4">
        <v>6.580888E-2</v>
      </c>
      <c r="P31" s="4">
        <v>6.317652E-2</v>
      </c>
      <c r="Q31" s="4">
        <v>6.0649580000000002E-2</v>
      </c>
      <c r="R31" s="4">
        <v>5.8223589999999999E-2</v>
      </c>
      <c r="S31" s="4">
        <v>5.589098E-2</v>
      </c>
      <c r="T31" s="4">
        <v>5.3655340000000003E-2</v>
      </c>
      <c r="U31" s="4">
        <v>5.1509359999999997E-2</v>
      </c>
      <c r="V31" s="4">
        <v>4.9448989999999998E-2</v>
      </c>
      <c r="W31" s="4">
        <v>4.7471029999999997E-2</v>
      </c>
      <c r="X31" s="4">
        <v>4.5572189999999999E-2</v>
      </c>
      <c r="Y31" s="4">
        <v>4.374749E-2</v>
      </c>
      <c r="Z31" s="4">
        <v>4.1997590000000001E-2</v>
      </c>
      <c r="AA31" s="4">
        <v>4.0317690000000003E-2</v>
      </c>
      <c r="AB31" s="4">
        <v>3.870498E-2</v>
      </c>
      <c r="AC31" s="4">
        <v>3.715678E-2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2991.6926720500001</v>
      </c>
      <c r="C32" s="4">
        <v>2872.02499197</v>
      </c>
      <c r="D32" s="4">
        <v>2757.5875399800002</v>
      </c>
      <c r="E32" s="4">
        <v>2647.2840383799999</v>
      </c>
      <c r="F32" s="4">
        <v>2541.4001426</v>
      </c>
      <c r="G32" s="4">
        <v>2439.7441368899999</v>
      </c>
      <c r="H32" s="4">
        <v>2342.1543760099999</v>
      </c>
      <c r="I32" s="4">
        <v>2248.4682070099998</v>
      </c>
      <c r="J32" s="4">
        <v>2158.5294787299999</v>
      </c>
      <c r="K32" s="4">
        <v>2072.1883021100002</v>
      </c>
      <c r="L32" s="4">
        <v>1989.3007700200001</v>
      </c>
      <c r="M32" s="4">
        <v>1909.7287392200001</v>
      </c>
      <c r="N32" s="4">
        <v>1833.33959093</v>
      </c>
      <c r="O32" s="4">
        <v>1760.00601136</v>
      </c>
      <c r="P32" s="4">
        <v>1689.60577091</v>
      </c>
      <c r="Q32" s="4">
        <v>1622.02478028</v>
      </c>
      <c r="R32" s="4">
        <v>1557.1437890699999</v>
      </c>
      <c r="S32" s="4">
        <v>1494.85803751</v>
      </c>
      <c r="T32" s="4">
        <v>1435.06373267</v>
      </c>
      <c r="U32" s="4">
        <v>1377.6675102500001</v>
      </c>
      <c r="V32" s="4">
        <v>1322.56080984</v>
      </c>
      <c r="W32" s="4">
        <v>1269.65838209</v>
      </c>
      <c r="X32" s="4">
        <v>1218.8720498499999</v>
      </c>
      <c r="Y32" s="4">
        <v>1170.11716785</v>
      </c>
      <c r="Z32" s="4">
        <v>1123.31248114</v>
      </c>
      <c r="AA32" s="4">
        <v>1078.3800206999999</v>
      </c>
      <c r="AB32" s="4">
        <v>1035.2448198699999</v>
      </c>
      <c r="AC32" s="4">
        <v>993.83502708000003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1.0000000099999999</v>
      </c>
      <c r="E34" s="4">
        <v>1.00016087</v>
      </c>
      <c r="F34" s="4">
        <v>0.99999998999999995</v>
      </c>
      <c r="G34" s="4">
        <v>1.0000029399999999</v>
      </c>
      <c r="H34" s="4">
        <v>1</v>
      </c>
      <c r="I34" s="4">
        <v>1</v>
      </c>
      <c r="J34" s="4">
        <v>1</v>
      </c>
      <c r="K34" s="4">
        <v>0.99999998999999995</v>
      </c>
      <c r="L34" s="4">
        <v>1</v>
      </c>
      <c r="M34" s="4">
        <v>1</v>
      </c>
      <c r="N34" s="4">
        <v>0.99998754000000001</v>
      </c>
      <c r="O34" s="4">
        <v>1</v>
      </c>
      <c r="P34" s="4">
        <v>1</v>
      </c>
      <c r="Q34" s="4">
        <v>0.99999992999999998</v>
      </c>
      <c r="R34" s="4">
        <v>1.0000020000000001</v>
      </c>
      <c r="S34" s="4">
        <v>0.99999998999999995</v>
      </c>
      <c r="T34" s="4">
        <v>0.99993430000000005</v>
      </c>
      <c r="U34" s="4">
        <v>1.0000000099999999</v>
      </c>
      <c r="V34" s="4">
        <v>1.0000045900000001</v>
      </c>
      <c r="W34" s="4">
        <v>1</v>
      </c>
      <c r="X34" s="4">
        <v>1</v>
      </c>
      <c r="Y34" s="4">
        <v>1</v>
      </c>
      <c r="Z34" s="4">
        <v>0.99995862999999996</v>
      </c>
      <c r="AA34" s="4">
        <v>1</v>
      </c>
      <c r="AB34" s="4">
        <v>1.00000004</v>
      </c>
      <c r="AC34" s="4">
        <v>0.99999998999999995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1.0000000099999999</v>
      </c>
      <c r="D35" s="4">
        <v>1.00016087</v>
      </c>
      <c r="E35" s="4">
        <v>0.99999998999999995</v>
      </c>
      <c r="F35" s="4">
        <v>1.0000029399999999</v>
      </c>
      <c r="G35" s="4">
        <v>1</v>
      </c>
      <c r="H35" s="4">
        <v>1</v>
      </c>
      <c r="I35" s="4">
        <v>1</v>
      </c>
      <c r="J35" s="4">
        <v>0.99999998999999995</v>
      </c>
      <c r="K35" s="4">
        <v>1</v>
      </c>
      <c r="L35" s="4">
        <v>1</v>
      </c>
      <c r="M35" s="4">
        <v>0.99998754000000001</v>
      </c>
      <c r="N35" s="4">
        <v>1</v>
      </c>
      <c r="O35" s="4">
        <v>1</v>
      </c>
      <c r="P35" s="4">
        <v>0.99999992999999998</v>
      </c>
      <c r="Q35" s="4">
        <v>1.0000020000000001</v>
      </c>
      <c r="R35" s="4">
        <v>0.99999998999999995</v>
      </c>
      <c r="S35" s="4">
        <v>0.99993430000000005</v>
      </c>
      <c r="T35" s="4">
        <v>1.0000000099999999</v>
      </c>
      <c r="U35" s="4">
        <v>1.0000045900000001</v>
      </c>
      <c r="V35" s="4">
        <v>1</v>
      </c>
      <c r="W35" s="4">
        <v>1</v>
      </c>
      <c r="X35" s="4">
        <v>1</v>
      </c>
      <c r="Y35" s="4">
        <v>0.99995862999999996</v>
      </c>
      <c r="Z35" s="4">
        <v>1</v>
      </c>
      <c r="AA35" s="4">
        <v>1.00000004</v>
      </c>
      <c r="AB35" s="4">
        <v>0.99999998999999995</v>
      </c>
      <c r="AC35" s="4">
        <v>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1.4764774899999999</v>
      </c>
      <c r="D36" s="4">
        <v>1.49865241</v>
      </c>
      <c r="E36" s="4">
        <v>1.5229525100000001</v>
      </c>
      <c r="F36" s="4">
        <v>1.54918183</v>
      </c>
      <c r="G36" s="4">
        <v>1.5770805800000001</v>
      </c>
      <c r="H36" s="4">
        <v>1.6067490900000001</v>
      </c>
      <c r="I36" s="4">
        <v>1.6382986799999999</v>
      </c>
      <c r="J36" s="4">
        <v>1.6719254800000001</v>
      </c>
      <c r="K36" s="4">
        <v>1.70776963</v>
      </c>
      <c r="L36" s="4">
        <v>1.7458057899999999</v>
      </c>
      <c r="M36" s="4">
        <v>1.7862601300000001</v>
      </c>
      <c r="N36" s="4">
        <v>1.8292762499999999</v>
      </c>
      <c r="O36" s="4">
        <v>1.8749474800000001</v>
      </c>
      <c r="P36" s="4">
        <v>1.9234761899999999</v>
      </c>
      <c r="Q36" s="4">
        <v>1.9750609100000001</v>
      </c>
      <c r="R36" s="4">
        <v>2.0298758600000002</v>
      </c>
      <c r="S36" s="4">
        <v>2.0881374400000001</v>
      </c>
      <c r="T36" s="4">
        <v>2.1500073400000002</v>
      </c>
      <c r="U36" s="4">
        <v>2.21572996</v>
      </c>
      <c r="V36" s="4">
        <v>2.2855827</v>
      </c>
      <c r="W36" s="4">
        <v>2.3597910899999999</v>
      </c>
      <c r="X36" s="4">
        <v>2.4386612099999998</v>
      </c>
      <c r="Y36" s="4">
        <v>2.52242145</v>
      </c>
      <c r="Z36" s="4">
        <v>2.6114030100000001</v>
      </c>
      <c r="AA36" s="4">
        <v>2.70594066</v>
      </c>
      <c r="AB36" s="4">
        <v>2.8063867899999999</v>
      </c>
      <c r="AC36" s="4">
        <v>2.9131211600000002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46004</v>
      </c>
      <c r="C37" s="4">
        <v>44864.25940766</v>
      </c>
      <c r="D37" s="4">
        <v>43742.652922469999</v>
      </c>
      <c r="E37" s="4">
        <v>42649.086599410002</v>
      </c>
      <c r="F37" s="4">
        <v>41582.859434420003</v>
      </c>
      <c r="G37" s="4">
        <v>40543.287950940001</v>
      </c>
      <c r="H37" s="4">
        <v>39529.706368129999</v>
      </c>
      <c r="I37" s="4">
        <v>38541.463708930001</v>
      </c>
      <c r="J37" s="4">
        <v>37577.927119330001</v>
      </c>
      <c r="K37" s="4">
        <v>36638.478941349997</v>
      </c>
      <c r="L37" s="4">
        <v>35722.516967820004</v>
      </c>
      <c r="M37" s="4">
        <v>34829.454043619997</v>
      </c>
      <c r="N37" s="4">
        <v>33958.717692530001</v>
      </c>
      <c r="O37" s="4">
        <v>33109.749750219999</v>
      </c>
      <c r="P37" s="4">
        <v>32282.02857187</v>
      </c>
      <c r="Q37" s="4">
        <v>31474.977868040001</v>
      </c>
      <c r="R37" s="4">
        <v>30688.103421340002</v>
      </c>
      <c r="S37" s="4">
        <v>29920.900835799999</v>
      </c>
      <c r="T37" s="4">
        <v>29172.878314910002</v>
      </c>
      <c r="U37" s="4">
        <v>28443.55635703</v>
      </c>
      <c r="V37" s="4">
        <v>27732.467448110001</v>
      </c>
      <c r="W37" s="4">
        <v>27039.155761909999</v>
      </c>
      <c r="X37" s="4">
        <v>26363.176867859998</v>
      </c>
      <c r="Y37" s="4">
        <v>25704.1299616</v>
      </c>
      <c r="Z37" s="4">
        <v>25061.52671256</v>
      </c>
      <c r="AA37" s="4">
        <v>24434.988544740001</v>
      </c>
      <c r="AB37" s="4">
        <v>23824.113869000001</v>
      </c>
      <c r="AC37" s="4">
        <v>23228.51102478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272337749.25</v>
      </c>
      <c r="C38" s="4">
        <v>265590631.87660199</v>
      </c>
      <c r="D38" s="4">
        <v>258950865.811636</v>
      </c>
      <c r="E38" s="4">
        <v>252477094.12618399</v>
      </c>
      <c r="F38" s="4">
        <v>246164543.817013</v>
      </c>
      <c r="G38" s="4">
        <v>240010430.235663</v>
      </c>
      <c r="H38" s="4">
        <v>234010173.12619999</v>
      </c>
      <c r="I38" s="4">
        <v>228159918.02655599</v>
      </c>
      <c r="J38" s="4">
        <v>222455920.09439099</v>
      </c>
      <c r="K38" s="4">
        <v>216894522.02745</v>
      </c>
      <c r="L38" s="4">
        <v>211471504.876939</v>
      </c>
      <c r="M38" s="4">
        <v>206114359.186396</v>
      </c>
      <c r="N38" s="4">
        <v>200961377.646842</v>
      </c>
      <c r="O38" s="4">
        <v>195937343.17205399</v>
      </c>
      <c r="P38" s="4">
        <v>191039043.13065699</v>
      </c>
      <c r="Q38" s="4">
        <v>186263067.11430299</v>
      </c>
      <c r="R38" s="4">
        <v>181523605.98063201</v>
      </c>
      <c r="S38" s="4">
        <v>176985515.78971699</v>
      </c>
      <c r="T38" s="4">
        <v>172560877.78096101</v>
      </c>
      <c r="U38" s="4">
        <v>168228055.114568</v>
      </c>
      <c r="V38" s="4">
        <v>164009996.90203199</v>
      </c>
      <c r="W38" s="4">
        <v>159909746.93626401</v>
      </c>
      <c r="X38" s="4">
        <v>155901397.73256901</v>
      </c>
      <c r="Y38" s="4">
        <v>152004055.072669</v>
      </c>
      <c r="Z38" s="4">
        <v>148203948.076363</v>
      </c>
      <c r="AA38" s="4">
        <v>144493241.91374901</v>
      </c>
      <c r="AB38" s="4">
        <v>140880911.08990401</v>
      </c>
      <c r="AC38" s="4">
        <v>137358888.32743001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272337749.25</v>
      </c>
      <c r="C39" s="4">
        <v>265590631.87660199</v>
      </c>
      <c r="D39" s="4">
        <v>258950865.811636</v>
      </c>
      <c r="E39" s="4">
        <v>252477094.12618399</v>
      </c>
      <c r="F39" s="4">
        <v>246164543.817013</v>
      </c>
      <c r="G39" s="4">
        <v>240010430.235663</v>
      </c>
      <c r="H39" s="4">
        <v>234010173.12619999</v>
      </c>
      <c r="I39" s="4">
        <v>228159918.02655599</v>
      </c>
      <c r="J39" s="4">
        <v>222455920.09439099</v>
      </c>
      <c r="K39" s="4">
        <v>216894522.02745</v>
      </c>
      <c r="L39" s="4">
        <v>211471504.876939</v>
      </c>
      <c r="M39" s="4">
        <v>206114359.186396</v>
      </c>
      <c r="N39" s="4">
        <v>200961377.646842</v>
      </c>
      <c r="O39" s="4">
        <v>195937343.17205399</v>
      </c>
      <c r="P39" s="4">
        <v>191039043.13065699</v>
      </c>
      <c r="Q39" s="4">
        <v>186263067.11430299</v>
      </c>
      <c r="R39" s="4">
        <v>181523605.98063201</v>
      </c>
      <c r="S39" s="4">
        <v>176985515.78971699</v>
      </c>
      <c r="T39" s="4">
        <v>172560877.78096101</v>
      </c>
      <c r="U39" s="4">
        <v>168228055.114568</v>
      </c>
      <c r="V39" s="4">
        <v>164009996.90203199</v>
      </c>
      <c r="W39" s="4">
        <v>159909746.93626401</v>
      </c>
      <c r="X39" s="4">
        <v>155901397.73256901</v>
      </c>
      <c r="Y39" s="4">
        <v>152004055.072669</v>
      </c>
      <c r="Z39" s="4">
        <v>148203948.076363</v>
      </c>
      <c r="AA39" s="4">
        <v>144493241.91374901</v>
      </c>
      <c r="AB39" s="4">
        <v>140880911.08990401</v>
      </c>
      <c r="AC39" s="4">
        <v>137358888.32743001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52372.991835790002</v>
      </c>
      <c r="C40" s="4">
        <v>51075.460648560002</v>
      </c>
      <c r="D40" s="4">
        <v>49798.574129640001</v>
      </c>
      <c r="E40" s="4">
        <v>48553.60977599</v>
      </c>
      <c r="F40" s="4">
        <v>47339.763233500002</v>
      </c>
      <c r="G40" s="4">
        <v>46156.269155369999</v>
      </c>
      <c r="H40" s="4">
        <v>45002.363127730001</v>
      </c>
      <c r="I40" s="4">
        <v>43877.304041739997</v>
      </c>
      <c r="J40" s="4">
        <v>42780.371444249999</v>
      </c>
      <c r="K40" s="4">
        <v>41710.862157490003</v>
      </c>
      <c r="L40" s="4">
        <v>40668.083990610001</v>
      </c>
      <c r="M40" s="4">
        <v>39650.670570770002</v>
      </c>
      <c r="N40" s="4">
        <v>38659.402567420002</v>
      </c>
      <c r="O40" s="4">
        <v>37692.917502889999</v>
      </c>
      <c r="P40" s="4">
        <v>36750.620254310001</v>
      </c>
      <c r="Q40" s="4">
        <v>35831.854759870002</v>
      </c>
      <c r="R40" s="4">
        <v>34935.220429020002</v>
      </c>
      <c r="S40" s="4">
        <v>34061.839917880003</v>
      </c>
      <c r="T40" s="4">
        <v>33210.29391878</v>
      </c>
      <c r="U40" s="4">
        <v>32379.846495509999</v>
      </c>
      <c r="V40" s="4">
        <v>31570.225405519999</v>
      </c>
      <c r="W40" s="4">
        <v>30780.969769949999</v>
      </c>
      <c r="X40" s="4">
        <v>30011.338303789998</v>
      </c>
      <c r="Y40" s="4">
        <v>29261.091861149998</v>
      </c>
      <c r="Z40" s="4">
        <v>28529.564507800002</v>
      </c>
      <c r="AA40" s="4">
        <v>27816.268703680002</v>
      </c>
      <c r="AB40" s="4">
        <v>27120.862029209999</v>
      </c>
      <c r="AC40" s="4">
        <v>26442.84048132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0.81701325000000002</v>
      </c>
      <c r="C42" s="4">
        <v>0.79677189999999998</v>
      </c>
      <c r="D42" s="4">
        <v>0.7768526</v>
      </c>
      <c r="E42" s="4">
        <v>0.75743128000000004</v>
      </c>
      <c r="F42" s="4">
        <v>0.73849363000000001</v>
      </c>
      <c r="G42" s="4">
        <v>0.72003128999999999</v>
      </c>
      <c r="H42" s="4">
        <v>0.70203051999999999</v>
      </c>
      <c r="I42" s="4">
        <v>0.68447975000000005</v>
      </c>
      <c r="J42" s="4">
        <v>0.66736775999999998</v>
      </c>
      <c r="K42" s="4">
        <v>0.65068356999999999</v>
      </c>
      <c r="L42" s="4">
        <v>0.63441451000000004</v>
      </c>
      <c r="M42" s="4">
        <v>0.61834308000000004</v>
      </c>
      <c r="N42" s="4">
        <v>0.60288412999999996</v>
      </c>
      <c r="O42" s="4">
        <v>0.58781203000000004</v>
      </c>
      <c r="P42" s="4">
        <v>0.57311712999999997</v>
      </c>
      <c r="Q42" s="4">
        <v>0.55878919999999999</v>
      </c>
      <c r="R42" s="4">
        <v>0.54457082000000001</v>
      </c>
      <c r="S42" s="4">
        <v>0.53095654999999997</v>
      </c>
      <c r="T42" s="4">
        <v>0.51768263000000003</v>
      </c>
      <c r="U42" s="4">
        <v>0.50468416999999999</v>
      </c>
      <c r="V42" s="4">
        <v>0.49202998999999997</v>
      </c>
      <c r="W42" s="4">
        <v>0.47972924</v>
      </c>
      <c r="X42" s="4">
        <v>0.46770419000000002</v>
      </c>
      <c r="Y42" s="4">
        <v>0.45601216999999999</v>
      </c>
      <c r="Z42" s="4">
        <v>0.44461183999999998</v>
      </c>
      <c r="AA42" s="4">
        <v>0.43347973000000001</v>
      </c>
      <c r="AB42" s="4">
        <v>0.42264273000000002</v>
      </c>
      <c r="AC42" s="4">
        <v>0.41207665999999998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49619.657190869999</v>
      </c>
      <c r="C43" s="4">
        <v>48390.339360290003</v>
      </c>
      <c r="D43" s="4">
        <v>47180.580876280001</v>
      </c>
      <c r="E43" s="4">
        <v>46001.066354369999</v>
      </c>
      <c r="F43" s="4">
        <v>44851.03969551</v>
      </c>
      <c r="G43" s="4">
        <v>43729.763705689998</v>
      </c>
      <c r="H43" s="4">
        <v>42636.520277429998</v>
      </c>
      <c r="I43" s="4">
        <v>41570.60727049</v>
      </c>
      <c r="J43" s="4">
        <v>40531.3420921</v>
      </c>
      <c r="K43" s="4">
        <v>39518.058539799997</v>
      </c>
      <c r="L43" s="4">
        <v>38530.107076300003</v>
      </c>
      <c r="M43" s="4">
        <v>37566.854399390002</v>
      </c>
      <c r="N43" s="4">
        <v>36627.683039410003</v>
      </c>
      <c r="O43" s="4">
        <v>35711.990963420001</v>
      </c>
      <c r="P43" s="4">
        <v>34819.21552826</v>
      </c>
      <c r="Q43" s="4">
        <v>33948.735151339999</v>
      </c>
      <c r="R43" s="4">
        <v>33100.016772559997</v>
      </c>
      <c r="S43" s="4">
        <v>32272.51635324</v>
      </c>
      <c r="T43" s="4">
        <v>31465.703444409999</v>
      </c>
      <c r="U43" s="4">
        <v>30679.060858299999</v>
      </c>
      <c r="V43" s="4">
        <v>29912.084336849999</v>
      </c>
      <c r="W43" s="4">
        <v>29164.282228420001</v>
      </c>
      <c r="X43" s="4">
        <v>28435.175172710002</v>
      </c>
      <c r="Y43" s="4">
        <v>27724.330864359999</v>
      </c>
      <c r="Z43" s="4">
        <v>27031.22259275</v>
      </c>
      <c r="AA43" s="4">
        <v>26355.442027929999</v>
      </c>
      <c r="AB43" s="4">
        <v>25696.556018089999</v>
      </c>
      <c r="AC43" s="4">
        <v>25054.142120330001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2753.3346449199998</v>
      </c>
      <c r="C44" s="4">
        <v>2685.1212882700002</v>
      </c>
      <c r="D44" s="4">
        <v>2617.9932533599999</v>
      </c>
      <c r="E44" s="4">
        <v>2552.5434216200001</v>
      </c>
      <c r="F44" s="4">
        <v>2488.7235379899998</v>
      </c>
      <c r="G44" s="4">
        <v>2426.5054496799999</v>
      </c>
      <c r="H44" s="4">
        <v>2365.8428503099999</v>
      </c>
      <c r="I44" s="4">
        <v>2306.69677125</v>
      </c>
      <c r="J44" s="4">
        <v>2249.0293521499998</v>
      </c>
      <c r="K44" s="4">
        <v>2192.8036176999999</v>
      </c>
      <c r="L44" s="4">
        <v>2137.9769143100002</v>
      </c>
      <c r="M44" s="4">
        <v>2083.8161713700001</v>
      </c>
      <c r="N44" s="4">
        <v>2031.71952801</v>
      </c>
      <c r="O44" s="4">
        <v>1980.9265394700001</v>
      </c>
      <c r="P44" s="4">
        <v>1931.4047260499999</v>
      </c>
      <c r="Q44" s="4">
        <v>1883.1196085300001</v>
      </c>
      <c r="R44" s="4">
        <v>1835.20365646</v>
      </c>
      <c r="S44" s="4">
        <v>1789.32356463</v>
      </c>
      <c r="T44" s="4">
        <v>1744.59047437</v>
      </c>
      <c r="U44" s="4">
        <v>1700.78563721</v>
      </c>
      <c r="V44" s="4">
        <v>1658.14106868</v>
      </c>
      <c r="W44" s="4">
        <v>1616.6875415300001</v>
      </c>
      <c r="X44" s="4">
        <v>1576.1631310800001</v>
      </c>
      <c r="Y44" s="4">
        <v>1536.7609967799999</v>
      </c>
      <c r="Z44" s="4">
        <v>1498.3419150499999</v>
      </c>
      <c r="AA44" s="4">
        <v>1460.82667575</v>
      </c>
      <c r="AB44" s="4">
        <v>1424.30601112</v>
      </c>
      <c r="AC44" s="4">
        <v>1388.6983609900001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1.0002309599999999</v>
      </c>
      <c r="E45" s="4">
        <v>1</v>
      </c>
      <c r="F45" s="4">
        <v>1</v>
      </c>
      <c r="G45" s="4">
        <v>0.99999747000000005</v>
      </c>
      <c r="H45" s="4">
        <v>1</v>
      </c>
      <c r="I45" s="4">
        <v>1.0000000200000001</v>
      </c>
      <c r="J45" s="4">
        <v>1</v>
      </c>
      <c r="K45" s="4">
        <v>1</v>
      </c>
      <c r="L45" s="4">
        <v>1</v>
      </c>
      <c r="M45" s="4">
        <v>0.99999691000000002</v>
      </c>
      <c r="N45" s="4">
        <v>0.99965875999999998</v>
      </c>
      <c r="O45" s="4">
        <v>0.99999939000000004</v>
      </c>
      <c r="P45" s="4">
        <v>1</v>
      </c>
      <c r="Q45" s="4">
        <v>1.0000007</v>
      </c>
      <c r="R45" s="4">
        <v>1</v>
      </c>
      <c r="S45" s="4">
        <v>0.99954359999999998</v>
      </c>
      <c r="T45" s="4">
        <v>1</v>
      </c>
      <c r="U45" s="4">
        <v>1</v>
      </c>
      <c r="V45" s="4">
        <v>0.99988825999999997</v>
      </c>
      <c r="W45" s="4">
        <v>0.99992466000000002</v>
      </c>
      <c r="X45" s="4">
        <v>1</v>
      </c>
      <c r="Y45" s="4">
        <v>0.99993198000000005</v>
      </c>
      <c r="Z45" s="4">
        <v>1.0000012599999999</v>
      </c>
      <c r="AA45" s="4">
        <v>0.99999996000000002</v>
      </c>
      <c r="AB45" s="4">
        <v>0.99996119000000006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1.0002309599999999</v>
      </c>
      <c r="D46" s="4">
        <v>1</v>
      </c>
      <c r="E46" s="4">
        <v>1</v>
      </c>
      <c r="F46" s="4">
        <v>0.99999747000000005</v>
      </c>
      <c r="G46" s="4">
        <v>1</v>
      </c>
      <c r="H46" s="4">
        <v>1.0000000200000001</v>
      </c>
      <c r="I46" s="4">
        <v>1</v>
      </c>
      <c r="J46" s="4">
        <v>1</v>
      </c>
      <c r="K46" s="4">
        <v>1</v>
      </c>
      <c r="L46" s="4">
        <v>0.99999691000000002</v>
      </c>
      <c r="M46" s="4">
        <v>0.99965875999999998</v>
      </c>
      <c r="N46" s="4">
        <v>0.99999939000000004</v>
      </c>
      <c r="O46" s="4">
        <v>1</v>
      </c>
      <c r="P46" s="4">
        <v>1.0000007</v>
      </c>
      <c r="Q46" s="4">
        <v>1</v>
      </c>
      <c r="R46" s="4">
        <v>0.99954359999999998</v>
      </c>
      <c r="S46" s="4">
        <v>1</v>
      </c>
      <c r="T46" s="4">
        <v>1</v>
      </c>
      <c r="U46" s="4">
        <v>0.99988825999999997</v>
      </c>
      <c r="V46" s="4">
        <v>0.99992466000000002</v>
      </c>
      <c r="W46" s="4">
        <v>1</v>
      </c>
      <c r="X46" s="4">
        <v>0.99993198000000005</v>
      </c>
      <c r="Y46" s="4">
        <v>1.0000012599999999</v>
      </c>
      <c r="Z46" s="4">
        <v>0.99999996000000002</v>
      </c>
      <c r="AA46" s="4">
        <v>0.99996119000000006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1.12713967</v>
      </c>
      <c r="D47" s="4">
        <v>1.1305904200000001</v>
      </c>
      <c r="E47" s="4">
        <v>1.13443549</v>
      </c>
      <c r="F47" s="4">
        <v>1.13855102</v>
      </c>
      <c r="G47" s="4">
        <v>1.1428814300000001</v>
      </c>
      <c r="H47" s="4">
        <v>1.1474345800000001</v>
      </c>
      <c r="I47" s="4">
        <v>1.1522208</v>
      </c>
      <c r="J47" s="4">
        <v>1.15726697</v>
      </c>
      <c r="K47" s="4">
        <v>1.16258627</v>
      </c>
      <c r="L47" s="4">
        <v>1.1681568600000001</v>
      </c>
      <c r="M47" s="4">
        <v>1.17400832</v>
      </c>
      <c r="N47" s="4">
        <v>1.1801516299999999</v>
      </c>
      <c r="O47" s="4">
        <v>1.1865868100000001</v>
      </c>
      <c r="P47" s="4">
        <v>1.1933343000000001</v>
      </c>
      <c r="Q47" s="4">
        <v>1.2004119</v>
      </c>
      <c r="R47" s="4">
        <v>1.207832</v>
      </c>
      <c r="S47" s="4">
        <v>1.2156119400000001</v>
      </c>
      <c r="T47" s="4">
        <v>1.22375867</v>
      </c>
      <c r="U47" s="4">
        <v>1.23229246</v>
      </c>
      <c r="V47" s="4">
        <v>1.2412384400000001</v>
      </c>
      <c r="W47" s="4">
        <v>1.2506076800000001</v>
      </c>
      <c r="X47" s="4">
        <v>1.2604263099999999</v>
      </c>
      <c r="Y47" s="4">
        <v>1.2707042500000001</v>
      </c>
      <c r="Z47" s="4">
        <v>1.2814665700000001</v>
      </c>
      <c r="AA47" s="4">
        <v>1.29273752</v>
      </c>
      <c r="AB47" s="4">
        <v>1.3045409299999999</v>
      </c>
      <c r="AC47" s="4">
        <v>1.3169027799999999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75232</v>
      </c>
      <c r="C48" s="4">
        <v>79184.652702010004</v>
      </c>
      <c r="D48" s="4">
        <v>83484.94990105</v>
      </c>
      <c r="E48" s="4">
        <v>87938.028054220005</v>
      </c>
      <c r="F48" s="4">
        <v>92436.467411999998</v>
      </c>
      <c r="G48" s="4">
        <v>96981.239780499993</v>
      </c>
      <c r="H48" s="4">
        <v>101572.67892791</v>
      </c>
      <c r="I48" s="4">
        <v>106235.75465277</v>
      </c>
      <c r="J48" s="4">
        <v>110972.37123903001</v>
      </c>
      <c r="K48" s="4">
        <v>115737.65950039</v>
      </c>
      <c r="L48" s="4">
        <v>120557.32933507999</v>
      </c>
      <c r="M48" s="4">
        <v>125430.4999528</v>
      </c>
      <c r="N48" s="4">
        <v>130342.37023087</v>
      </c>
      <c r="O48" s="4">
        <v>135303.56721425999</v>
      </c>
      <c r="P48" s="4">
        <v>140310.74589393</v>
      </c>
      <c r="Q48" s="4">
        <v>145380.19270093</v>
      </c>
      <c r="R48" s="4">
        <v>150508.06741310999</v>
      </c>
      <c r="S48" s="4">
        <v>155677.88132943999</v>
      </c>
      <c r="T48" s="4">
        <v>160911.22849322</v>
      </c>
      <c r="U48" s="4">
        <v>166206.3592524</v>
      </c>
      <c r="V48" s="4">
        <v>171563.61563697</v>
      </c>
      <c r="W48" s="4">
        <v>176973.86516215999</v>
      </c>
      <c r="X48" s="4">
        <v>182458.77455522999</v>
      </c>
      <c r="Y48" s="4">
        <v>188009.48692028999</v>
      </c>
      <c r="Z48" s="4">
        <v>193629.55711955001</v>
      </c>
      <c r="AA48" s="4">
        <v>199321.88483326</v>
      </c>
      <c r="AB48" s="4">
        <v>205090.05815575001</v>
      </c>
      <c r="AC48" s="4">
        <v>210931.60384520001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329145751.75</v>
      </c>
      <c r="C49" s="4">
        <v>357924408.53746402</v>
      </c>
      <c r="D49" s="4">
        <v>386374861.42463398</v>
      </c>
      <c r="E49" s="4">
        <v>414855225.97005802</v>
      </c>
      <c r="F49" s="4">
        <v>443369649.60405099</v>
      </c>
      <c r="G49" s="4">
        <v>471941925.63056803</v>
      </c>
      <c r="H49" s="4">
        <v>500583984.60259801</v>
      </c>
      <c r="I49" s="4">
        <v>529313138.24086702</v>
      </c>
      <c r="J49" s="4">
        <v>558146310.02729297</v>
      </c>
      <c r="K49" s="4">
        <v>587087466.43313003</v>
      </c>
      <c r="L49" s="4">
        <v>616168543.128371</v>
      </c>
      <c r="M49" s="4">
        <v>645453135.08911502</v>
      </c>
      <c r="N49" s="4">
        <v>674822515.94014394</v>
      </c>
      <c r="O49" s="4">
        <v>704364370.40783596</v>
      </c>
      <c r="P49" s="4">
        <v>734081037.077721</v>
      </c>
      <c r="Q49" s="4">
        <v>764037854.01815403</v>
      </c>
      <c r="R49" s="4">
        <v>794266153.36237502</v>
      </c>
      <c r="S49" s="4">
        <v>824631658.12084699</v>
      </c>
      <c r="T49" s="4">
        <v>855252129.89165497</v>
      </c>
      <c r="U49" s="4">
        <v>886147124.32805896</v>
      </c>
      <c r="V49" s="4">
        <v>917313874.70692003</v>
      </c>
      <c r="W49" s="4">
        <v>948737833.87368</v>
      </c>
      <c r="X49" s="4">
        <v>980495373.69016194</v>
      </c>
      <c r="Y49" s="4">
        <v>1012560536.61382</v>
      </c>
      <c r="Z49" s="4">
        <v>1044958430.86739</v>
      </c>
      <c r="AA49" s="4">
        <v>1077709955.5185201</v>
      </c>
      <c r="AB49" s="4">
        <v>1110824708.78564</v>
      </c>
      <c r="AC49" s="4">
        <v>1144311167.51794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329145751.75</v>
      </c>
      <c r="C50" s="4">
        <v>357924408.53746402</v>
      </c>
      <c r="D50" s="4">
        <v>386374861.42463398</v>
      </c>
      <c r="E50" s="4">
        <v>414855225.97005802</v>
      </c>
      <c r="F50" s="4">
        <v>443369649.60405099</v>
      </c>
      <c r="G50" s="4">
        <v>471941925.63056803</v>
      </c>
      <c r="H50" s="4">
        <v>500583984.60259801</v>
      </c>
      <c r="I50" s="4">
        <v>529313138.24086702</v>
      </c>
      <c r="J50" s="4">
        <v>558146310.02729297</v>
      </c>
      <c r="K50" s="4">
        <v>587087466.43313003</v>
      </c>
      <c r="L50" s="4">
        <v>616168543.128371</v>
      </c>
      <c r="M50" s="4">
        <v>645453135.08911502</v>
      </c>
      <c r="N50" s="4">
        <v>674822515.94014394</v>
      </c>
      <c r="O50" s="4">
        <v>704364370.40783596</v>
      </c>
      <c r="P50" s="4">
        <v>734081037.077721</v>
      </c>
      <c r="Q50" s="4">
        <v>764037854.01815403</v>
      </c>
      <c r="R50" s="4">
        <v>794266153.36237502</v>
      </c>
      <c r="S50" s="4">
        <v>824631658.12084699</v>
      </c>
      <c r="T50" s="4">
        <v>855252129.89165497</v>
      </c>
      <c r="U50" s="4">
        <v>886147124.32805896</v>
      </c>
      <c r="V50" s="4">
        <v>917313874.70692003</v>
      </c>
      <c r="W50" s="4">
        <v>948737833.87368</v>
      </c>
      <c r="X50" s="4">
        <v>980495373.69016194</v>
      </c>
      <c r="Y50" s="4">
        <v>1012560536.61382</v>
      </c>
      <c r="Z50" s="4">
        <v>1044958430.86739</v>
      </c>
      <c r="AA50" s="4">
        <v>1077709955.5185201</v>
      </c>
      <c r="AB50" s="4">
        <v>1110824708.78564</v>
      </c>
      <c r="AC50" s="4">
        <v>1144311167.51794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22298.0004463</v>
      </c>
      <c r="C51" s="4">
        <v>23749.772724539998</v>
      </c>
      <c r="D51" s="4">
        <v>25259.463425909998</v>
      </c>
      <c r="E51" s="4">
        <v>26798.857042430001</v>
      </c>
      <c r="F51" s="4">
        <v>28347.683907679999</v>
      </c>
      <c r="G51" s="4">
        <v>29906.70886961</v>
      </c>
      <c r="H51" s="4">
        <v>31476.286328850001</v>
      </c>
      <c r="I51" s="4">
        <v>33061.573913400003</v>
      </c>
      <c r="J51" s="4">
        <v>34663.345680769999</v>
      </c>
      <c r="K51" s="4">
        <v>36273.189511249999</v>
      </c>
      <c r="L51" s="4">
        <v>37896.760208209998</v>
      </c>
      <c r="M51" s="4">
        <v>39535.442457780002</v>
      </c>
      <c r="N51" s="4">
        <v>41183.53248147</v>
      </c>
      <c r="O51" s="4">
        <v>42845.185077909999</v>
      </c>
      <c r="P51" s="4">
        <v>44519.82296782</v>
      </c>
      <c r="Q51" s="4">
        <v>46212.12892589</v>
      </c>
      <c r="R51" s="4">
        <v>47922.139204209998</v>
      </c>
      <c r="S51" s="4">
        <v>49643.450560359997</v>
      </c>
      <c r="T51" s="4">
        <v>51383.03142798</v>
      </c>
      <c r="U51" s="4">
        <v>53141.027164539999</v>
      </c>
      <c r="V51" s="4">
        <v>54917.435123859999</v>
      </c>
      <c r="W51" s="4">
        <v>56710.168489459997</v>
      </c>
      <c r="X51" s="4">
        <v>58525.19956904</v>
      </c>
      <c r="Y51" s="4">
        <v>60360.215394760002</v>
      </c>
      <c r="Z51" s="4">
        <v>62216.502744129997</v>
      </c>
      <c r="AA51" s="4">
        <v>64095.121443889999</v>
      </c>
      <c r="AB51" s="4">
        <v>65996.986129509998</v>
      </c>
      <c r="AC51" s="4">
        <v>67921.834615540007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161.28141836</v>
      </c>
      <c r="C53" s="4">
        <v>175.38296018</v>
      </c>
      <c r="D53" s="4">
        <v>189.32368210000001</v>
      </c>
      <c r="E53" s="4">
        <v>203.27906073</v>
      </c>
      <c r="F53" s="4">
        <v>217.25112831000001</v>
      </c>
      <c r="G53" s="4">
        <v>231.25154355999999</v>
      </c>
      <c r="H53" s="4">
        <v>245.28615246000001</v>
      </c>
      <c r="I53" s="4">
        <v>259.36343773999999</v>
      </c>
      <c r="J53" s="4">
        <v>273.49169190999999</v>
      </c>
      <c r="K53" s="4">
        <v>287.67285855</v>
      </c>
      <c r="L53" s="4">
        <v>301.92258613000001</v>
      </c>
      <c r="M53" s="4">
        <v>316.27203618999999</v>
      </c>
      <c r="N53" s="4">
        <v>330.66303281</v>
      </c>
      <c r="O53" s="4">
        <v>345.13854149999997</v>
      </c>
      <c r="P53" s="4">
        <v>359.69970817000001</v>
      </c>
      <c r="Q53" s="4">
        <v>374.37854847</v>
      </c>
      <c r="R53" s="4">
        <v>389.19041514999998</v>
      </c>
      <c r="S53" s="4">
        <v>404.06951248000001</v>
      </c>
      <c r="T53" s="4">
        <v>419.07354364999998</v>
      </c>
      <c r="U53" s="4">
        <v>434.21209091999998</v>
      </c>
      <c r="V53" s="4">
        <v>449.48379861000001</v>
      </c>
      <c r="W53" s="4">
        <v>464.8815386</v>
      </c>
      <c r="X53" s="4">
        <v>480.44273311000001</v>
      </c>
      <c r="Y53" s="4">
        <v>496.15466293999998</v>
      </c>
      <c r="Z53" s="4">
        <v>512.02963112999998</v>
      </c>
      <c r="AA53" s="4">
        <v>528.07787819999999</v>
      </c>
      <c r="AB53" s="4">
        <v>544.30410730000006</v>
      </c>
      <c r="AC53" s="4">
        <v>560.71247208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14266.8441036</v>
      </c>
      <c r="C54" s="4">
        <v>15016.41715623</v>
      </c>
      <c r="D54" s="4">
        <v>15831.91680714</v>
      </c>
      <c r="E54" s="4">
        <v>16676.389528759999</v>
      </c>
      <c r="F54" s="4">
        <v>17529.46445734</v>
      </c>
      <c r="G54" s="4">
        <v>18391.325884229998</v>
      </c>
      <c r="H54" s="4">
        <v>19262.03710455</v>
      </c>
      <c r="I54" s="4">
        <v>20146.333340329998</v>
      </c>
      <c r="J54" s="4">
        <v>21044.575716110001</v>
      </c>
      <c r="K54" s="4">
        <v>21948.255330280001</v>
      </c>
      <c r="L54" s="4">
        <v>22862.247755870001</v>
      </c>
      <c r="M54" s="4">
        <v>23786.385961600001</v>
      </c>
      <c r="N54" s="4">
        <v>24717.863092529999</v>
      </c>
      <c r="O54" s="4">
        <v>25658.69443996</v>
      </c>
      <c r="P54" s="4">
        <v>26608.245663130001</v>
      </c>
      <c r="Q54" s="4">
        <v>27569.605287850001</v>
      </c>
      <c r="R54" s="4">
        <v>28542.04506217</v>
      </c>
      <c r="S54" s="4">
        <v>29522.438102209999</v>
      </c>
      <c r="T54" s="4">
        <v>30514.879458629999</v>
      </c>
      <c r="U54" s="4">
        <v>31519.037330939998</v>
      </c>
      <c r="V54" s="4">
        <v>32534.97658101</v>
      </c>
      <c r="W54" s="4">
        <v>33560.965342939999</v>
      </c>
      <c r="X54" s="4">
        <v>34601.112451000001</v>
      </c>
      <c r="Y54" s="4">
        <v>35653.738301379999</v>
      </c>
      <c r="Z54" s="4">
        <v>36719.517030969997</v>
      </c>
      <c r="AA54" s="4">
        <v>37798.998529240002</v>
      </c>
      <c r="AB54" s="4">
        <v>38892.863235140001</v>
      </c>
      <c r="AC54" s="4">
        <v>40000.642128109997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8031.1563427000001</v>
      </c>
      <c r="C55" s="4">
        <v>8733.3555683100003</v>
      </c>
      <c r="D55" s="4">
        <v>9427.5466187599995</v>
      </c>
      <c r="E55" s="4">
        <v>10122.467513670001</v>
      </c>
      <c r="F55" s="4">
        <v>10818.219450340001</v>
      </c>
      <c r="G55" s="4">
        <v>11515.382985390001</v>
      </c>
      <c r="H55" s="4">
        <v>12214.2492243</v>
      </c>
      <c r="I55" s="4">
        <v>12915.24057308</v>
      </c>
      <c r="J55" s="4">
        <v>13618.76996467</v>
      </c>
      <c r="K55" s="4">
        <v>14324.93418097</v>
      </c>
      <c r="L55" s="4">
        <v>15034.51245233</v>
      </c>
      <c r="M55" s="4">
        <v>15749.05649617</v>
      </c>
      <c r="N55" s="4">
        <v>16465.669388940001</v>
      </c>
      <c r="O55" s="4">
        <v>17186.490637949999</v>
      </c>
      <c r="P55" s="4">
        <v>17911.5773047</v>
      </c>
      <c r="Q55" s="4">
        <v>18642.523638039998</v>
      </c>
      <c r="R55" s="4">
        <v>19380.094142040001</v>
      </c>
      <c r="S55" s="4">
        <v>20121.012458149999</v>
      </c>
      <c r="T55" s="4">
        <v>20868.151969359998</v>
      </c>
      <c r="U55" s="4">
        <v>21621.989833600001</v>
      </c>
      <c r="V55" s="4">
        <v>22382.45854285</v>
      </c>
      <c r="W55" s="4">
        <v>23149.203146520002</v>
      </c>
      <c r="X55" s="4">
        <v>23924.087118039999</v>
      </c>
      <c r="Y55" s="4">
        <v>24706.477093379999</v>
      </c>
      <c r="Z55" s="4">
        <v>25496.98571316</v>
      </c>
      <c r="AA55" s="4">
        <v>26296.122914650001</v>
      </c>
      <c r="AB55" s="4">
        <v>27104.122894370001</v>
      </c>
      <c r="AC55" s="4">
        <v>27921.192487439999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1.09639533</v>
      </c>
      <c r="E56" s="4">
        <v>1.0982366699999999</v>
      </c>
      <c r="F56" s="4">
        <v>1.0972290499999999</v>
      </c>
      <c r="G56" s="4">
        <v>1.09495276</v>
      </c>
      <c r="H56" s="4">
        <v>1.0928817099999999</v>
      </c>
      <c r="I56" s="4">
        <v>1.0909829</v>
      </c>
      <c r="J56" s="4">
        <v>1.08948829</v>
      </c>
      <c r="K56" s="4">
        <v>1.08811031</v>
      </c>
      <c r="L56" s="4">
        <v>1.0863970999999999</v>
      </c>
      <c r="M56" s="4">
        <v>1.0850448500000001</v>
      </c>
      <c r="N56" s="4">
        <v>1.08377294</v>
      </c>
      <c r="O56" s="4">
        <v>1.08245843</v>
      </c>
      <c r="P56" s="4">
        <v>1.0813154300000001</v>
      </c>
      <c r="Q56" s="4">
        <v>1.0802156199999999</v>
      </c>
      <c r="R56" s="4">
        <v>1.0793022299999999</v>
      </c>
      <c r="S56" s="4">
        <v>1.07840851</v>
      </c>
      <c r="T56" s="4">
        <v>1.0774469600000001</v>
      </c>
      <c r="U56" s="4">
        <v>1.0766838700000001</v>
      </c>
      <c r="V56" s="4">
        <v>1.07594495</v>
      </c>
      <c r="W56" s="4">
        <v>1.0752422500000001</v>
      </c>
      <c r="X56" s="4">
        <v>1.07451557</v>
      </c>
      <c r="Y56" s="4">
        <v>1.0739508</v>
      </c>
      <c r="Z56" s="4">
        <v>1.0733559699999999</v>
      </c>
      <c r="AA56" s="4">
        <v>1.07280467</v>
      </c>
      <c r="AB56" s="4">
        <v>1.0722896200000001</v>
      </c>
      <c r="AC56" s="4">
        <v>1.0718114400000001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1.09639533</v>
      </c>
      <c r="D57" s="4">
        <v>1.0982366699999999</v>
      </c>
      <c r="E57" s="4">
        <v>1.0972290499999999</v>
      </c>
      <c r="F57" s="4">
        <v>1.09495276</v>
      </c>
      <c r="G57" s="4">
        <v>1.0928817099999999</v>
      </c>
      <c r="H57" s="4">
        <v>1.0909829</v>
      </c>
      <c r="I57" s="4">
        <v>1.08948829</v>
      </c>
      <c r="J57" s="4">
        <v>1.08811031</v>
      </c>
      <c r="K57" s="4">
        <v>1.0863970999999999</v>
      </c>
      <c r="L57" s="4">
        <v>1.0850448500000001</v>
      </c>
      <c r="M57" s="4">
        <v>1.08377294</v>
      </c>
      <c r="N57" s="4">
        <v>1.08245843</v>
      </c>
      <c r="O57" s="4">
        <v>1.0813154300000001</v>
      </c>
      <c r="P57" s="4">
        <v>1.0802156199999999</v>
      </c>
      <c r="Q57" s="4">
        <v>1.0793022299999999</v>
      </c>
      <c r="R57" s="4">
        <v>1.07840851</v>
      </c>
      <c r="S57" s="4">
        <v>1.0774469600000001</v>
      </c>
      <c r="T57" s="4">
        <v>1.0766838700000001</v>
      </c>
      <c r="U57" s="4">
        <v>1.07594495</v>
      </c>
      <c r="V57" s="4">
        <v>1.0752422500000001</v>
      </c>
      <c r="W57" s="4">
        <v>1.07451557</v>
      </c>
      <c r="X57" s="4">
        <v>1.0739508</v>
      </c>
      <c r="Y57" s="4">
        <v>1.0733559699999999</v>
      </c>
      <c r="Z57" s="4">
        <v>1.07280467</v>
      </c>
      <c r="AA57" s="4">
        <v>1.0722896200000001</v>
      </c>
      <c r="AB57" s="4">
        <v>1.0718114400000001</v>
      </c>
      <c r="AC57" s="4">
        <v>1.0713362799999999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1.13603334</v>
      </c>
      <c r="D58" s="4">
        <v>1.13097279</v>
      </c>
      <c r="E58" s="4">
        <v>1.1261933099999999</v>
      </c>
      <c r="F58" s="4">
        <v>1.1218304800000001</v>
      </c>
      <c r="G58" s="4">
        <v>1.1179031800000001</v>
      </c>
      <c r="H58" s="4">
        <v>1.1143535</v>
      </c>
      <c r="I58" s="4">
        <v>1.1111351599999999</v>
      </c>
      <c r="J58" s="4">
        <v>1.1081988700000001</v>
      </c>
      <c r="K58" s="4">
        <v>1.1055135899999999</v>
      </c>
      <c r="L58" s="4">
        <v>1.10306613</v>
      </c>
      <c r="M58" s="4">
        <v>1.10082247</v>
      </c>
      <c r="N58" s="4">
        <v>1.09876157</v>
      </c>
      <c r="O58" s="4">
        <v>1.0968680399999999</v>
      </c>
      <c r="P58" s="4">
        <v>1.09512261</v>
      </c>
      <c r="Q58" s="4">
        <v>1.0935147599999999</v>
      </c>
      <c r="R58" s="4">
        <v>1.0920226799999999</v>
      </c>
      <c r="S58" s="4">
        <v>1.09063909</v>
      </c>
      <c r="T58" s="4">
        <v>1.0893590799999999</v>
      </c>
      <c r="U58" s="4">
        <v>1.0881658700000001</v>
      </c>
      <c r="V58" s="4">
        <v>1.0870557999999999</v>
      </c>
      <c r="W58" s="4">
        <v>1.0860201599999999</v>
      </c>
      <c r="X58" s="4">
        <v>1.0850587199999999</v>
      </c>
      <c r="Y58" s="4">
        <v>1.08415554</v>
      </c>
      <c r="Z58" s="4">
        <v>1.08331095</v>
      </c>
      <c r="AA58" s="4">
        <v>1.0825201900000001</v>
      </c>
      <c r="AB58" s="4">
        <v>1.0817790700000001</v>
      </c>
      <c r="AC58" s="4">
        <v>1.0810837799999999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42678</v>
      </c>
      <c r="C59" s="4">
        <v>41611.050000000003</v>
      </c>
      <c r="D59" s="4">
        <v>40570.773751059998</v>
      </c>
      <c r="E59" s="4">
        <v>39556.504407280001</v>
      </c>
      <c r="F59" s="4">
        <v>38568.94108135</v>
      </c>
      <c r="G59" s="4">
        <v>37605.116511690001</v>
      </c>
      <c r="H59" s="4">
        <v>36665.221435339998</v>
      </c>
      <c r="I59" s="4">
        <v>35748.590899460003</v>
      </c>
      <c r="J59" s="4">
        <v>34854.876126969997</v>
      </c>
      <c r="K59" s="4">
        <v>33983.52809562</v>
      </c>
      <c r="L59" s="4">
        <v>33133.939893230003</v>
      </c>
      <c r="M59" s="4">
        <v>32305.591395899999</v>
      </c>
      <c r="N59" s="4">
        <v>31497.951611</v>
      </c>
      <c r="O59" s="4">
        <v>30710.502820729998</v>
      </c>
      <c r="P59" s="4">
        <v>29942.740250210001</v>
      </c>
      <c r="Q59" s="4">
        <v>29194.171743949999</v>
      </c>
      <c r="R59" s="4">
        <v>28464.317450359998</v>
      </c>
      <c r="S59" s="4">
        <v>27752.709514099999</v>
      </c>
      <c r="T59" s="4">
        <v>27058.891779310001</v>
      </c>
      <c r="U59" s="4">
        <v>26382.41949054</v>
      </c>
      <c r="V59" s="4">
        <v>25722.859003279998</v>
      </c>
      <c r="W59" s="4">
        <v>25079.787528199999</v>
      </c>
      <c r="X59" s="4">
        <v>24452.793221569998</v>
      </c>
      <c r="Y59" s="4">
        <v>23841.47340739</v>
      </c>
      <c r="Z59" s="4">
        <v>23245.4365722</v>
      </c>
      <c r="AA59" s="4">
        <v>22664.300657899999</v>
      </c>
      <c r="AB59" s="4">
        <v>22097.69314145</v>
      </c>
      <c r="AC59" s="4">
        <v>21545.250812909999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155880511.25</v>
      </c>
      <c r="C60" s="4">
        <v>151597667.37204</v>
      </c>
      <c r="D60" s="4">
        <v>147807725.691587</v>
      </c>
      <c r="E60" s="4">
        <v>144111450.54562101</v>
      </c>
      <c r="F60" s="4">
        <v>140513579.96686199</v>
      </c>
      <c r="G60" s="4">
        <v>137002193.94107801</v>
      </c>
      <c r="H60" s="4">
        <v>133577987.35751399</v>
      </c>
      <c r="I60" s="4">
        <v>130237421.60807</v>
      </c>
      <c r="J60" s="4">
        <v>126975633.263987</v>
      </c>
      <c r="K60" s="4">
        <v>123801329.39698599</v>
      </c>
      <c r="L60" s="4">
        <v>120695865.362672</v>
      </c>
      <c r="M60" s="4">
        <v>117677542.35356</v>
      </c>
      <c r="N60" s="4">
        <v>114735603.782996</v>
      </c>
      <c r="O60" s="4">
        <v>111867213.484363</v>
      </c>
      <c r="P60" s="4">
        <v>109070529.66892999</v>
      </c>
      <c r="Q60" s="4">
        <v>106316051.784504</v>
      </c>
      <c r="R60" s="4">
        <v>103658150.24989299</v>
      </c>
      <c r="S60" s="4">
        <v>101066696.431206</v>
      </c>
      <c r="T60" s="4">
        <v>98540029.031601697</v>
      </c>
      <c r="U60" s="4">
        <v>96076528.326613203</v>
      </c>
      <c r="V60" s="4">
        <v>93674380.686053902</v>
      </c>
      <c r="W60" s="4">
        <v>91332521.125343293</v>
      </c>
      <c r="X60" s="4">
        <v>89049209.486793801</v>
      </c>
      <c r="Y60" s="4">
        <v>86822979.309193298</v>
      </c>
      <c r="Z60" s="4">
        <v>84652404.777336493</v>
      </c>
      <c r="AA60" s="4">
        <v>82535885.512577698</v>
      </c>
      <c r="AB60" s="4">
        <v>80472488.215267494</v>
      </c>
      <c r="AC60" s="4">
        <v>78459981.724140793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155880511.25</v>
      </c>
      <c r="C61" s="4">
        <v>151597667.37204</v>
      </c>
      <c r="D61" s="4">
        <v>147807725.691587</v>
      </c>
      <c r="E61" s="4">
        <v>144111450.54562101</v>
      </c>
      <c r="F61" s="4">
        <v>140513579.96686199</v>
      </c>
      <c r="G61" s="4">
        <v>137002193.94107801</v>
      </c>
      <c r="H61" s="4">
        <v>133577987.35751399</v>
      </c>
      <c r="I61" s="4">
        <v>130237421.60807</v>
      </c>
      <c r="J61" s="4">
        <v>126975633.263987</v>
      </c>
      <c r="K61" s="4">
        <v>123801329.39698599</v>
      </c>
      <c r="L61" s="4">
        <v>120695865.362672</v>
      </c>
      <c r="M61" s="4">
        <v>117677542.35356</v>
      </c>
      <c r="N61" s="4">
        <v>114735603.782996</v>
      </c>
      <c r="O61" s="4">
        <v>111867213.484363</v>
      </c>
      <c r="P61" s="4">
        <v>109070529.66892999</v>
      </c>
      <c r="Q61" s="4">
        <v>106316051.784504</v>
      </c>
      <c r="R61" s="4">
        <v>103658150.24989299</v>
      </c>
      <c r="S61" s="4">
        <v>101066696.431206</v>
      </c>
      <c r="T61" s="4">
        <v>98540029.031601697</v>
      </c>
      <c r="U61" s="4">
        <v>96076528.326613203</v>
      </c>
      <c r="V61" s="4">
        <v>93674380.686053902</v>
      </c>
      <c r="W61" s="4">
        <v>91332521.125343293</v>
      </c>
      <c r="X61" s="4">
        <v>89049209.486793801</v>
      </c>
      <c r="Y61" s="4">
        <v>86822979.309193298</v>
      </c>
      <c r="Z61" s="4">
        <v>84652404.777336493</v>
      </c>
      <c r="AA61" s="4">
        <v>82535885.512577698</v>
      </c>
      <c r="AB61" s="4">
        <v>80472488.215267494</v>
      </c>
      <c r="AC61" s="4">
        <v>78459981.724140793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29174.32326334</v>
      </c>
      <c r="C62" s="4">
        <v>28435.983033820001</v>
      </c>
      <c r="D62" s="4">
        <v>27725.083458699999</v>
      </c>
      <c r="E62" s="4">
        <v>27031.931183180001</v>
      </c>
      <c r="F62" s="4">
        <v>26357.054970900001</v>
      </c>
      <c r="G62" s="4">
        <v>25698.401234180001</v>
      </c>
      <c r="H62" s="4">
        <v>25056.10031795</v>
      </c>
      <c r="I62" s="4">
        <v>24429.671827999999</v>
      </c>
      <c r="J62" s="4">
        <v>23818.793779020001</v>
      </c>
      <c r="K62" s="4">
        <v>23223.340247849999</v>
      </c>
      <c r="L62" s="4">
        <v>22642.513912639999</v>
      </c>
      <c r="M62" s="4">
        <v>22076.429498820002</v>
      </c>
      <c r="N62" s="4">
        <v>21524.518761070001</v>
      </c>
      <c r="O62" s="4">
        <v>20986.405787299998</v>
      </c>
      <c r="P62" s="4">
        <v>20461.74556164</v>
      </c>
      <c r="Q62" s="4">
        <v>19949.556725710001</v>
      </c>
      <c r="R62" s="4">
        <v>19450.81780198</v>
      </c>
      <c r="S62" s="4">
        <v>18964.547355480001</v>
      </c>
      <c r="T62" s="4">
        <v>18490.43367369</v>
      </c>
      <c r="U62" s="4">
        <v>18028.17283575</v>
      </c>
      <c r="V62" s="4">
        <v>17577.463057270001</v>
      </c>
      <c r="W62" s="4">
        <v>17138.026479830001</v>
      </c>
      <c r="X62" s="4">
        <v>16709.576078580001</v>
      </c>
      <c r="Y62" s="4">
        <v>16291.836687790001</v>
      </c>
      <c r="Z62" s="4">
        <v>15884.540769450001</v>
      </c>
      <c r="AA62" s="4">
        <v>15487.42238131</v>
      </c>
      <c r="AB62" s="4">
        <v>15100.23681807</v>
      </c>
      <c r="AC62" s="4">
        <v>14722.71473464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127.82201922</v>
      </c>
      <c r="C64" s="4">
        <v>124.31008725</v>
      </c>
      <c r="D64" s="4">
        <v>121.20233507</v>
      </c>
      <c r="E64" s="4">
        <v>118.17138945000001</v>
      </c>
      <c r="F64" s="4">
        <v>115.22113557</v>
      </c>
      <c r="G64" s="4">
        <v>112.34179903</v>
      </c>
      <c r="H64" s="4">
        <v>109.53394963</v>
      </c>
      <c r="I64" s="4">
        <v>106.79468572</v>
      </c>
      <c r="J64" s="4">
        <v>104.12001927999999</v>
      </c>
      <c r="K64" s="4">
        <v>101.51709011</v>
      </c>
      <c r="L64" s="4">
        <v>98.970609600000003</v>
      </c>
      <c r="M64" s="4">
        <v>96.495584730000004</v>
      </c>
      <c r="N64" s="4">
        <v>94.083195099999998</v>
      </c>
      <c r="O64" s="4">
        <v>91.731115059999993</v>
      </c>
      <c r="P64" s="4">
        <v>89.437834330000001</v>
      </c>
      <c r="Q64" s="4">
        <v>87.179162460000001</v>
      </c>
      <c r="R64" s="4">
        <v>84.999683200000007</v>
      </c>
      <c r="S64" s="4">
        <v>82.874691069999997</v>
      </c>
      <c r="T64" s="4">
        <v>80.802823810000007</v>
      </c>
      <c r="U64" s="4">
        <v>78.782753229999997</v>
      </c>
      <c r="V64" s="4">
        <v>76.812992159999993</v>
      </c>
      <c r="W64" s="4">
        <v>74.892667320000001</v>
      </c>
      <c r="X64" s="4">
        <v>73.020351779999999</v>
      </c>
      <c r="Y64" s="4">
        <v>71.194843030000001</v>
      </c>
      <c r="Z64" s="4">
        <v>69.414971919999999</v>
      </c>
      <c r="AA64" s="4">
        <v>67.679426120000002</v>
      </c>
      <c r="AB64" s="4">
        <v>65.987440340000006</v>
      </c>
      <c r="AC64" s="4">
        <v>64.337185009999999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25545.42496144</v>
      </c>
      <c r="C65" s="4">
        <v>24906.789337400001</v>
      </c>
      <c r="D65" s="4">
        <v>24284.1196046</v>
      </c>
      <c r="E65" s="4">
        <v>23677.016614479999</v>
      </c>
      <c r="F65" s="4">
        <v>23085.898829270001</v>
      </c>
      <c r="G65" s="4">
        <v>22508.990159230001</v>
      </c>
      <c r="H65" s="4">
        <v>21946.404772270002</v>
      </c>
      <c r="I65" s="4">
        <v>21397.744652959998</v>
      </c>
      <c r="J65" s="4">
        <v>20862.801036640001</v>
      </c>
      <c r="K65" s="4">
        <v>20341.245299490001</v>
      </c>
      <c r="L65" s="4">
        <v>19832.714166999998</v>
      </c>
      <c r="M65" s="4">
        <v>19336.896312829998</v>
      </c>
      <c r="N65" s="4">
        <v>18853.473904999999</v>
      </c>
      <c r="O65" s="4">
        <v>18382.137057380001</v>
      </c>
      <c r="P65" s="4">
        <v>17922.58363094</v>
      </c>
      <c r="Q65" s="4">
        <v>17474.519040169998</v>
      </c>
      <c r="R65" s="4">
        <v>17037.656064170002</v>
      </c>
      <c r="S65" s="4">
        <v>16611.71466256</v>
      </c>
      <c r="T65" s="4">
        <v>16196.421797839999</v>
      </c>
      <c r="U65" s="4">
        <v>15791.511256309999</v>
      </c>
      <c r="V65" s="4">
        <v>15396.7234749</v>
      </c>
      <c r="W65" s="4">
        <v>15011.805388029999</v>
      </c>
      <c r="X65" s="4">
        <v>14636.51048173</v>
      </c>
      <c r="Y65" s="4">
        <v>14270.597729470001</v>
      </c>
      <c r="Z65" s="4">
        <v>13913.83278624</v>
      </c>
      <c r="AA65" s="4">
        <v>13565.98696658</v>
      </c>
      <c r="AB65" s="4">
        <v>13226.837292419999</v>
      </c>
      <c r="AC65" s="4">
        <v>12896.166360110001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3628.8983019000002</v>
      </c>
      <c r="C66" s="4">
        <v>3529.1936964199999</v>
      </c>
      <c r="D66" s="4">
        <v>3440.9638540999999</v>
      </c>
      <c r="E66" s="4">
        <v>3354.9145687</v>
      </c>
      <c r="F66" s="4">
        <v>3271.1561416300001</v>
      </c>
      <c r="G66" s="4">
        <v>3189.4110749500001</v>
      </c>
      <c r="H66" s="4">
        <v>3109.6955456800001</v>
      </c>
      <c r="I66" s="4">
        <v>3031.9271750399998</v>
      </c>
      <c r="J66" s="4">
        <v>2955.9927423899999</v>
      </c>
      <c r="K66" s="4">
        <v>2882.0949483600002</v>
      </c>
      <c r="L66" s="4">
        <v>2809.7997456399999</v>
      </c>
      <c r="M66" s="4">
        <v>2739.5331859900002</v>
      </c>
      <c r="N66" s="4">
        <v>2671.0448560700002</v>
      </c>
      <c r="O66" s="4">
        <v>2604.2687299200002</v>
      </c>
      <c r="P66" s="4">
        <v>2539.1619306900002</v>
      </c>
      <c r="Q66" s="4">
        <v>2475.03768554</v>
      </c>
      <c r="R66" s="4">
        <v>2413.1617378199999</v>
      </c>
      <c r="S66" s="4">
        <v>2352.8326929200002</v>
      </c>
      <c r="T66" s="4">
        <v>2294.0118758600001</v>
      </c>
      <c r="U66" s="4">
        <v>2236.66157944</v>
      </c>
      <c r="V66" s="4">
        <v>2180.7395823699999</v>
      </c>
      <c r="W66" s="4">
        <v>2126.2210918000001</v>
      </c>
      <c r="X66" s="4">
        <v>2073.06559685</v>
      </c>
      <c r="Y66" s="4">
        <v>2021.2389583199999</v>
      </c>
      <c r="Z66" s="4">
        <v>1970.70798322</v>
      </c>
      <c r="AA66" s="4">
        <v>1921.43541473</v>
      </c>
      <c r="AB66" s="4">
        <v>1873.39952565</v>
      </c>
      <c r="AC66" s="4">
        <v>1826.5483745399999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0.99746135999999996</v>
      </c>
      <c r="E67" s="4">
        <v>1</v>
      </c>
      <c r="F67" s="4">
        <v>0.99999249000000001</v>
      </c>
      <c r="G67" s="4">
        <v>1.0000349799999999</v>
      </c>
      <c r="H67" s="4">
        <v>1.0000106099999999</v>
      </c>
      <c r="I67" s="4">
        <v>1.00000635</v>
      </c>
      <c r="J67" s="4">
        <v>0.99999143000000001</v>
      </c>
      <c r="K67" s="4">
        <v>0.99995391</v>
      </c>
      <c r="L67" s="4">
        <v>1.0000007</v>
      </c>
      <c r="M67" s="4">
        <v>0.99991359000000002</v>
      </c>
      <c r="N67" s="4">
        <v>0.99999212999999998</v>
      </c>
      <c r="O67" s="4">
        <v>1</v>
      </c>
      <c r="P67" s="4">
        <v>1</v>
      </c>
      <c r="Q67" s="4">
        <v>0.99999996999999996</v>
      </c>
      <c r="R67" s="4">
        <v>0.99973939000000001</v>
      </c>
      <c r="S67" s="4">
        <v>1</v>
      </c>
      <c r="T67" s="4">
        <v>1</v>
      </c>
      <c r="U67" s="4">
        <v>1</v>
      </c>
      <c r="V67" s="4">
        <v>1</v>
      </c>
      <c r="W67" s="4">
        <v>0.99999749999999998</v>
      </c>
      <c r="X67" s="4">
        <v>1</v>
      </c>
      <c r="Y67" s="4">
        <v>1.0000000200000001</v>
      </c>
      <c r="Z67" s="4">
        <v>1</v>
      </c>
      <c r="AA67" s="4">
        <v>1</v>
      </c>
      <c r="AB67" s="4">
        <v>0.99999747000000005</v>
      </c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0.99746135999999996</v>
      </c>
      <c r="D68" s="4">
        <v>1</v>
      </c>
      <c r="E68" s="4">
        <v>0.99999249000000001</v>
      </c>
      <c r="F68" s="4">
        <v>1.0000349799999999</v>
      </c>
      <c r="G68" s="4">
        <v>1.0000106099999999</v>
      </c>
      <c r="H68" s="4">
        <v>1.00000635</v>
      </c>
      <c r="I68" s="4">
        <v>0.99999143000000001</v>
      </c>
      <c r="J68" s="4">
        <v>0.99995391</v>
      </c>
      <c r="K68" s="4">
        <v>1.0000007</v>
      </c>
      <c r="L68" s="4">
        <v>0.99991359000000002</v>
      </c>
      <c r="M68" s="4">
        <v>0.99999212999999998</v>
      </c>
      <c r="N68" s="4">
        <v>1</v>
      </c>
      <c r="O68" s="4">
        <v>1</v>
      </c>
      <c r="P68" s="4">
        <v>0.99999996999999996</v>
      </c>
      <c r="Q68" s="4">
        <v>0.99973939000000001</v>
      </c>
      <c r="R68" s="4">
        <v>1</v>
      </c>
      <c r="S68" s="4">
        <v>1</v>
      </c>
      <c r="T68" s="4">
        <v>1</v>
      </c>
      <c r="U68" s="4">
        <v>1</v>
      </c>
      <c r="V68" s="4">
        <v>0.99999749999999998</v>
      </c>
      <c r="W68" s="4">
        <v>1</v>
      </c>
      <c r="X68" s="4">
        <v>1.0000000200000001</v>
      </c>
      <c r="Y68" s="4">
        <v>1</v>
      </c>
      <c r="Z68" s="4">
        <v>1</v>
      </c>
      <c r="AA68" s="4">
        <v>0.99999747000000005</v>
      </c>
      <c r="AB68" s="4">
        <v>1</v>
      </c>
      <c r="AC68" s="4">
        <v>0.99999115000000005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1.5107705499999999</v>
      </c>
      <c r="D69" s="4">
        <v>1.5266942800000001</v>
      </c>
      <c r="E69" s="4">
        <v>1.54431129</v>
      </c>
      <c r="F69" s="4">
        <v>1.5631675</v>
      </c>
      <c r="G69" s="4">
        <v>1.58298855</v>
      </c>
      <c r="H69" s="4">
        <v>1.6038428600000001</v>
      </c>
      <c r="I69" s="4">
        <v>1.62576717</v>
      </c>
      <c r="J69" s="4">
        <v>1.64888609</v>
      </c>
      <c r="K69" s="4">
        <v>1.6732563600000001</v>
      </c>
      <c r="L69" s="4">
        <v>1.69877743</v>
      </c>
      <c r="M69" s="4">
        <v>1.72558576</v>
      </c>
      <c r="N69" s="4">
        <v>1.75373121</v>
      </c>
      <c r="O69" s="4">
        <v>1.78321387</v>
      </c>
      <c r="P69" s="4">
        <v>1.81412734</v>
      </c>
      <c r="Q69" s="4">
        <v>1.84655379</v>
      </c>
      <c r="R69" s="4">
        <v>1.88054885</v>
      </c>
      <c r="S69" s="4">
        <v>1.9161924699999999</v>
      </c>
      <c r="T69" s="4">
        <v>1.9535165800000001</v>
      </c>
      <c r="U69" s="4">
        <v>1.9926139700000001</v>
      </c>
      <c r="V69" s="4">
        <v>2.0335998399999999</v>
      </c>
      <c r="W69" s="4">
        <v>2.0765248299999999</v>
      </c>
      <c r="X69" s="4">
        <v>2.1215087100000001</v>
      </c>
      <c r="Y69" s="4">
        <v>2.16859687</v>
      </c>
      <c r="Z69" s="4">
        <v>2.21790574</v>
      </c>
      <c r="AA69" s="4">
        <v>2.2695434799999998</v>
      </c>
      <c r="AB69" s="4">
        <v>2.3236206199999998</v>
      </c>
      <c r="AC69" s="4">
        <v>2.3802563000000001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1584.18450119</v>
      </c>
      <c r="D70" s="4">
        <v>2955.82982128</v>
      </c>
      <c r="E70" s="4">
        <v>4212.7946864100004</v>
      </c>
      <c r="F70" s="4">
        <v>5368.3703885699997</v>
      </c>
      <c r="G70" s="4">
        <v>6435.5533039800002</v>
      </c>
      <c r="H70" s="4">
        <v>7419.4002660799997</v>
      </c>
      <c r="I70" s="4">
        <v>8331.8783294999994</v>
      </c>
      <c r="J70" s="4">
        <v>9178.3525081499993</v>
      </c>
      <c r="K70" s="4">
        <v>9971.2824679599998</v>
      </c>
      <c r="L70" s="4">
        <v>10711.082709869999</v>
      </c>
      <c r="M70" s="4">
        <v>11401.04812455</v>
      </c>
      <c r="N70" s="4">
        <v>12051.96221976</v>
      </c>
      <c r="O70" s="4">
        <v>12666.218244809999</v>
      </c>
      <c r="P70" s="4">
        <v>13247.282407139999</v>
      </c>
      <c r="Q70" s="4">
        <v>13800.35195133</v>
      </c>
      <c r="R70" s="4">
        <v>14328.91223634</v>
      </c>
      <c r="S70" s="4">
        <v>14836.20430979</v>
      </c>
      <c r="T70" s="4">
        <v>15325.18380612</v>
      </c>
      <c r="U70" s="4">
        <v>15800.5819182</v>
      </c>
      <c r="V70" s="4">
        <v>16259.47204526</v>
      </c>
      <c r="W70" s="4">
        <v>16707.04963858</v>
      </c>
      <c r="X70" s="4">
        <v>17145.354079339999</v>
      </c>
      <c r="Y70" s="4">
        <v>17576.05228394</v>
      </c>
      <c r="Z70" s="4">
        <v>18000.326410329999</v>
      </c>
      <c r="AA70" s="4">
        <v>18420.025101259998</v>
      </c>
      <c r="AB70" s="4">
        <v>18837.427982730002</v>
      </c>
      <c r="AC70" s="4">
        <v>19252.928984959999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395.61744599000002</v>
      </c>
      <c r="D71" s="4">
        <v>738.95434044000001</v>
      </c>
      <c r="E71" s="4">
        <v>1053.19861453</v>
      </c>
      <c r="F71" s="4">
        <v>1342.0925863</v>
      </c>
      <c r="G71" s="4">
        <v>1608.88830465</v>
      </c>
      <c r="H71" s="4">
        <v>1854.85006342</v>
      </c>
      <c r="I71" s="4">
        <v>2082.9691725399998</v>
      </c>
      <c r="J71" s="4">
        <v>2286.2348196600001</v>
      </c>
      <c r="K71" s="4">
        <v>2492.8204755199999</v>
      </c>
      <c r="L71" s="4">
        <v>2677.77066767</v>
      </c>
      <c r="M71" s="4">
        <v>2850.2364516500002</v>
      </c>
      <c r="N71" s="4">
        <v>3012.9904859200001</v>
      </c>
      <c r="O71" s="4">
        <v>3228.4949109099998</v>
      </c>
      <c r="P71" s="4">
        <v>3535.5388261799999</v>
      </c>
      <c r="Q71" s="4">
        <v>3894.1473007</v>
      </c>
      <c r="R71" s="4">
        <v>4320.2508232500004</v>
      </c>
      <c r="S71" s="4">
        <v>4758.4596874299996</v>
      </c>
      <c r="T71" s="4">
        <v>5271.4667439000004</v>
      </c>
      <c r="U71" s="4">
        <v>5794.8130874199996</v>
      </c>
      <c r="V71" s="4">
        <v>6342.03682794</v>
      </c>
      <c r="W71" s="4">
        <v>6941.73469974</v>
      </c>
      <c r="X71" s="4">
        <v>7570.8459644599998</v>
      </c>
      <c r="Y71" s="4">
        <v>8225.8581227300001</v>
      </c>
      <c r="Z71" s="4">
        <v>8870.9021963800005</v>
      </c>
      <c r="AA71" s="4">
        <v>9511.5290665299999</v>
      </c>
      <c r="AB71" s="4">
        <v>10223.972777229999</v>
      </c>
      <c r="AC71" s="4">
        <v>10944.81633766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395.61744599000002</v>
      </c>
      <c r="D72" s="4">
        <v>738.95434044000001</v>
      </c>
      <c r="E72" s="4">
        <v>1053.19861453</v>
      </c>
      <c r="F72" s="4">
        <v>1342.0925863</v>
      </c>
      <c r="G72" s="4">
        <v>1608.88830465</v>
      </c>
      <c r="H72" s="4">
        <v>1854.85006342</v>
      </c>
      <c r="I72" s="4">
        <v>2082.9691725399998</v>
      </c>
      <c r="J72" s="4">
        <v>2286.2348196600001</v>
      </c>
      <c r="K72" s="4">
        <v>2492.8204755199999</v>
      </c>
      <c r="L72" s="4">
        <v>2677.77066767</v>
      </c>
      <c r="M72" s="4">
        <v>2850.2364516500002</v>
      </c>
      <c r="N72" s="4">
        <v>3012.9904859200001</v>
      </c>
      <c r="O72" s="4">
        <v>3228.4949109099998</v>
      </c>
      <c r="P72" s="4">
        <v>3535.5388261799999</v>
      </c>
      <c r="Q72" s="4">
        <v>3894.1473007</v>
      </c>
      <c r="R72" s="4">
        <v>4320.2508232500004</v>
      </c>
      <c r="S72" s="4">
        <v>4758.4596874299996</v>
      </c>
      <c r="T72" s="4">
        <v>5271.4667439000004</v>
      </c>
      <c r="U72" s="4">
        <v>5794.8130874199996</v>
      </c>
      <c r="V72" s="4">
        <v>6342.03682794</v>
      </c>
      <c r="W72" s="4">
        <v>6941.73469974</v>
      </c>
      <c r="X72" s="4">
        <v>7570.8459644599998</v>
      </c>
      <c r="Y72" s="4">
        <v>8225.8581227300001</v>
      </c>
      <c r="Z72" s="4">
        <v>8870.9021963800005</v>
      </c>
      <c r="AA72" s="4">
        <v>9511.5290665299999</v>
      </c>
      <c r="AB72" s="4">
        <v>10223.972777229999</v>
      </c>
      <c r="AC72" s="4">
        <v>10944.81633766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420.71172345999997</v>
      </c>
      <c r="D73" s="4">
        <v>784.97944829000005</v>
      </c>
      <c r="E73" s="4">
        <v>1118.79148964</v>
      </c>
      <c r="F73" s="4">
        <v>1425.6776204499999</v>
      </c>
      <c r="G73" s="4">
        <v>1709.0892871799999</v>
      </c>
      <c r="H73" s="4">
        <v>1970.3694326</v>
      </c>
      <c r="I73" s="4">
        <v>2212.6961462899999</v>
      </c>
      <c r="J73" s="4">
        <v>2437.4940994799999</v>
      </c>
      <c r="K73" s="4">
        <v>2648.0725495400002</v>
      </c>
      <c r="L73" s="4">
        <v>2844.5412303799999</v>
      </c>
      <c r="M73" s="4">
        <v>3027.7752804800002</v>
      </c>
      <c r="N73" s="4">
        <v>3200.6384760300002</v>
      </c>
      <c r="O73" s="4">
        <v>3363.7672438899999</v>
      </c>
      <c r="P73" s="4">
        <v>3518.0826266499998</v>
      </c>
      <c r="Q73" s="4">
        <v>3664.96428771</v>
      </c>
      <c r="R73" s="4">
        <v>3805.3380408899998</v>
      </c>
      <c r="S73" s="4">
        <v>3940.0638370299998</v>
      </c>
      <c r="T73" s="4">
        <v>4069.9274567900002</v>
      </c>
      <c r="U73" s="4">
        <v>4196.1844587300002</v>
      </c>
      <c r="V73" s="4">
        <v>4318.0578222699996</v>
      </c>
      <c r="W73" s="4">
        <v>4436.9276787899998</v>
      </c>
      <c r="X73" s="4">
        <v>4553.3353020000004</v>
      </c>
      <c r="Y73" s="4">
        <v>4667.7233206299998</v>
      </c>
      <c r="Z73" s="4">
        <v>4780.4051822700003</v>
      </c>
      <c r="AA73" s="4">
        <v>4891.8719008600001</v>
      </c>
      <c r="AB73" s="4">
        <v>5002.7299183699997</v>
      </c>
      <c r="AC73" s="4">
        <v>5113.0829762100002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4.401E-5</v>
      </c>
      <c r="D75" s="4">
        <v>8.2210000000000001E-5</v>
      </c>
      <c r="E75" s="4">
        <v>1.1717E-4</v>
      </c>
      <c r="F75" s="4">
        <v>1.4930999999999999E-4</v>
      </c>
      <c r="G75" s="4">
        <v>1.7898999999999999E-4</v>
      </c>
      <c r="H75" s="4">
        <v>2.0635E-4</v>
      </c>
      <c r="I75" s="4">
        <v>2.3173000000000001E-4</v>
      </c>
      <c r="J75" s="4">
        <v>2.5433999999999998E-4</v>
      </c>
      <c r="K75" s="4">
        <v>2.7733E-4</v>
      </c>
      <c r="L75" s="4">
        <v>2.9789999999999998E-4</v>
      </c>
      <c r="M75" s="4">
        <v>3.1709000000000002E-4</v>
      </c>
      <c r="N75" s="4">
        <v>3.3520000000000002E-4</v>
      </c>
      <c r="O75" s="4">
        <v>3.5917000000000002E-4</v>
      </c>
      <c r="P75" s="4">
        <v>3.9333E-4</v>
      </c>
      <c r="Q75" s="4">
        <v>4.3322E-4</v>
      </c>
      <c r="R75" s="4">
        <v>4.8063000000000001E-4</v>
      </c>
      <c r="S75" s="4">
        <v>5.2937999999999998E-4</v>
      </c>
      <c r="T75" s="4">
        <v>5.8644999999999997E-4</v>
      </c>
      <c r="U75" s="4">
        <v>6.4466999999999997E-4</v>
      </c>
      <c r="V75" s="4">
        <v>7.0554999999999999E-4</v>
      </c>
      <c r="W75" s="4">
        <v>7.7227000000000003E-4</v>
      </c>
      <c r="X75" s="4">
        <v>8.4225999999999995E-4</v>
      </c>
      <c r="Y75" s="4">
        <v>9.1513E-4</v>
      </c>
      <c r="Z75" s="4">
        <v>9.8689000000000003E-4</v>
      </c>
      <c r="AA75" s="4">
        <v>1.05816E-3</v>
      </c>
      <c r="AB75" s="4">
        <v>1.1374200000000001E-3</v>
      </c>
      <c r="AC75" s="4">
        <v>1.21761E-3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420.70627580000001</v>
      </c>
      <c r="D76" s="4">
        <v>784.96927288999996</v>
      </c>
      <c r="E76" s="4">
        <v>1118.7769870899999</v>
      </c>
      <c r="F76" s="4">
        <v>1425.65913983</v>
      </c>
      <c r="G76" s="4">
        <v>1709.06713279</v>
      </c>
      <c r="H76" s="4">
        <v>1970.3438913099999</v>
      </c>
      <c r="I76" s="4">
        <v>2212.6674638099998</v>
      </c>
      <c r="J76" s="4">
        <v>2437.4626180300002</v>
      </c>
      <c r="K76" s="4">
        <v>2648.0382233999999</v>
      </c>
      <c r="L76" s="4">
        <v>2844.5043574800002</v>
      </c>
      <c r="M76" s="4">
        <v>3027.7360327199999</v>
      </c>
      <c r="N76" s="4">
        <v>3200.5969871500001</v>
      </c>
      <c r="O76" s="4">
        <v>3363.7227875200001</v>
      </c>
      <c r="P76" s="4">
        <v>3518.0339422799998</v>
      </c>
      <c r="Q76" s="4">
        <v>3664.9106652999999</v>
      </c>
      <c r="R76" s="4">
        <v>3805.2785510399999</v>
      </c>
      <c r="S76" s="4">
        <v>3939.9983130400001</v>
      </c>
      <c r="T76" s="4">
        <v>4069.8548686899999</v>
      </c>
      <c r="U76" s="4">
        <v>4196.1046641599996</v>
      </c>
      <c r="V76" s="4">
        <v>4317.9704924199996</v>
      </c>
      <c r="W76" s="4">
        <v>4436.8320911000001</v>
      </c>
      <c r="X76" s="4">
        <v>4553.2310514500005</v>
      </c>
      <c r="Y76" s="4">
        <v>4667.6100505599998</v>
      </c>
      <c r="Z76" s="4">
        <v>4780.2830299400002</v>
      </c>
      <c r="AA76" s="4">
        <v>4891.7409270999997</v>
      </c>
      <c r="AB76" s="4">
        <v>5002.5891342699997</v>
      </c>
      <c r="AC76" s="4">
        <v>5112.9322660899998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5.4476500000000001E-3</v>
      </c>
      <c r="D77" s="4">
        <v>1.0175399999999999E-2</v>
      </c>
      <c r="E77" s="4">
        <v>1.450254E-2</v>
      </c>
      <c r="F77" s="4">
        <v>1.8480610000000001E-2</v>
      </c>
      <c r="G77" s="4">
        <v>2.2154389999999999E-2</v>
      </c>
      <c r="H77" s="4">
        <v>2.5541290000000001E-2</v>
      </c>
      <c r="I77" s="4">
        <v>2.8682490000000001E-2</v>
      </c>
      <c r="J77" s="4">
        <v>3.1481450000000001E-2</v>
      </c>
      <c r="K77" s="4">
        <v>3.4326139999999998E-2</v>
      </c>
      <c r="L77" s="4">
        <v>3.68729E-2</v>
      </c>
      <c r="M77" s="4">
        <v>3.924776E-2</v>
      </c>
      <c r="N77" s="4">
        <v>4.1488879999999999E-2</v>
      </c>
      <c r="O77" s="4">
        <v>4.4456370000000002E-2</v>
      </c>
      <c r="P77" s="4">
        <v>4.8684369999999998E-2</v>
      </c>
      <c r="Q77" s="4">
        <v>5.3622410000000002E-2</v>
      </c>
      <c r="R77" s="4">
        <v>5.9489849999999997E-2</v>
      </c>
      <c r="S77" s="4">
        <v>6.5523990000000004E-2</v>
      </c>
      <c r="T77" s="4">
        <v>7.2588100000000003E-2</v>
      </c>
      <c r="U77" s="4">
        <v>7.9794580000000004E-2</v>
      </c>
      <c r="V77" s="4">
        <v>8.7329850000000001E-2</v>
      </c>
      <c r="W77" s="4">
        <v>9.5587690000000003E-2</v>
      </c>
      <c r="X77" s="4">
        <v>0.10425055</v>
      </c>
      <c r="Y77" s="4">
        <v>0.11327007</v>
      </c>
      <c r="Z77" s="4">
        <v>0.12215231999999999</v>
      </c>
      <c r="AA77" s="4">
        <v>0.13097375999999999</v>
      </c>
      <c r="AB77" s="4">
        <v>0.14078410999999999</v>
      </c>
      <c r="AC77" s="4">
        <v>0.15071012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1.0518206299999999</v>
      </c>
      <c r="E78" s="4">
        <v>1.00123995</v>
      </c>
      <c r="F78" s="4">
        <v>1.0003440100000001</v>
      </c>
      <c r="G78" s="4">
        <v>1.0000000099999999</v>
      </c>
      <c r="H78" s="4">
        <v>1.0013197300000001</v>
      </c>
      <c r="I78" s="4">
        <v>1.0001017299999999</v>
      </c>
      <c r="J78" s="4">
        <v>1.00092779</v>
      </c>
      <c r="K78" s="4">
        <v>1.00031811</v>
      </c>
      <c r="L78" s="4">
        <v>1.0027848399999999</v>
      </c>
      <c r="M78" s="4">
        <v>1.00212178</v>
      </c>
      <c r="N78" s="4">
        <v>1.0000187899999999</v>
      </c>
      <c r="O78" s="4">
        <v>1.0009117700000001</v>
      </c>
      <c r="P78" s="4">
        <v>1.0006678600000001</v>
      </c>
      <c r="Q78" s="4">
        <v>1</v>
      </c>
      <c r="R78" s="4">
        <v>1.00000019</v>
      </c>
      <c r="S78" s="4">
        <v>1.0000052699999999</v>
      </c>
      <c r="T78" s="4">
        <v>1.00004414</v>
      </c>
      <c r="U78" s="4">
        <v>1.0001636599999999</v>
      </c>
      <c r="V78" s="4">
        <v>1.0013630600000001</v>
      </c>
      <c r="W78" s="4">
        <v>1.0000119300000001</v>
      </c>
      <c r="X78" s="4">
        <v>1.0000530999999999</v>
      </c>
      <c r="Y78" s="4">
        <v>1.0001183300000001</v>
      </c>
      <c r="Z78" s="4">
        <v>1.0001581500000001</v>
      </c>
      <c r="AA78" s="4">
        <v>1.00000182</v>
      </c>
      <c r="AB78" s="4">
        <v>1</v>
      </c>
      <c r="AC78" s="4">
        <v>1.00040459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1.0518206299999999</v>
      </c>
      <c r="D79" s="4">
        <v>1.00123995</v>
      </c>
      <c r="E79" s="4">
        <v>1.0003440100000001</v>
      </c>
      <c r="F79" s="4">
        <v>1.0000000099999999</v>
      </c>
      <c r="G79" s="4">
        <v>1.0013197300000001</v>
      </c>
      <c r="H79" s="4">
        <v>1.0001017299999999</v>
      </c>
      <c r="I79" s="4">
        <v>1.00092779</v>
      </c>
      <c r="J79" s="4">
        <v>1.00031811</v>
      </c>
      <c r="K79" s="4">
        <v>1.0027848399999999</v>
      </c>
      <c r="L79" s="4">
        <v>1.00212178</v>
      </c>
      <c r="M79" s="4">
        <v>1.0000187899999999</v>
      </c>
      <c r="N79" s="4">
        <v>1.0009117700000001</v>
      </c>
      <c r="O79" s="4">
        <v>1.0006678600000001</v>
      </c>
      <c r="P79" s="4">
        <v>1</v>
      </c>
      <c r="Q79" s="4">
        <v>1.00000019</v>
      </c>
      <c r="R79" s="4">
        <v>1.0000052699999999</v>
      </c>
      <c r="S79" s="4">
        <v>1.00004414</v>
      </c>
      <c r="T79" s="4">
        <v>1.0001636599999999</v>
      </c>
      <c r="U79" s="4">
        <v>1.0013630600000001</v>
      </c>
      <c r="V79" s="4">
        <v>1.0000119300000001</v>
      </c>
      <c r="W79" s="4">
        <v>1.0000530999999999</v>
      </c>
      <c r="X79" s="4">
        <v>1.0001183300000001</v>
      </c>
      <c r="Y79" s="4">
        <v>1.0001581500000001</v>
      </c>
      <c r="Z79" s="4">
        <v>1.00000182</v>
      </c>
      <c r="AA79" s="4">
        <v>1</v>
      </c>
      <c r="AB79" s="4">
        <v>1.00040459</v>
      </c>
      <c r="AC79" s="4">
        <v>1.0004564600000001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C2FEF-817B-4268-A40D-B9FCC7FC5A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151744.6</v>
      </c>
      <c r="C5" s="4">
        <v>152622.20112256001</v>
      </c>
      <c r="D5" s="4">
        <v>153646.72050539</v>
      </c>
      <c r="E5" s="4">
        <v>154972.73593408999</v>
      </c>
      <c r="F5" s="4">
        <v>156555.58456327001</v>
      </c>
      <c r="G5" s="4">
        <v>158279.68840866</v>
      </c>
      <c r="H5" s="4">
        <v>160108.20029402</v>
      </c>
      <c r="I5" s="4">
        <v>162029.81905207</v>
      </c>
      <c r="J5" s="4">
        <v>164063.59983153999</v>
      </c>
      <c r="K5" s="4">
        <v>166161.67664280001</v>
      </c>
      <c r="L5" s="4">
        <v>168365.39979523001</v>
      </c>
      <c r="M5" s="4">
        <v>170662.34120719001</v>
      </c>
      <c r="N5" s="4">
        <v>173049.13191500001</v>
      </c>
      <c r="O5" s="4">
        <v>175529.03505561</v>
      </c>
      <c r="P5" s="4">
        <v>178103.65243725001</v>
      </c>
      <c r="Q5" s="4">
        <v>180771.15031066001</v>
      </c>
      <c r="R5" s="4">
        <v>183523.62919445999</v>
      </c>
      <c r="S5" s="4">
        <v>186367.46399568999</v>
      </c>
      <c r="T5" s="4">
        <v>189303.09767660001</v>
      </c>
      <c r="U5" s="4">
        <v>192331.98137662999</v>
      </c>
      <c r="V5" s="4">
        <v>195453.06306305999</v>
      </c>
      <c r="W5" s="4">
        <v>198663.47390022001</v>
      </c>
      <c r="X5" s="4">
        <v>201967.27726785</v>
      </c>
      <c r="Y5" s="4">
        <v>205363.48407504999</v>
      </c>
      <c r="Z5" s="4">
        <v>208855.92982357001</v>
      </c>
      <c r="AA5" s="4">
        <v>212453.56790970001</v>
      </c>
      <c r="AB5" s="4">
        <v>216135.23151151001</v>
      </c>
      <c r="AC5" s="4">
        <v>219913.23303996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652731210.88752496</v>
      </c>
      <c r="C6" s="4">
        <v>666136770.39519799</v>
      </c>
      <c r="D6" s="4">
        <v>679810092.92990601</v>
      </c>
      <c r="E6" s="4">
        <v>693756874.54060102</v>
      </c>
      <c r="F6" s="4">
        <v>707982601.09342098</v>
      </c>
      <c r="G6" s="4">
        <v>722492844.97351098</v>
      </c>
      <c r="H6" s="4">
        <v>737293295.64631999</v>
      </c>
      <c r="I6" s="4">
        <v>752389758.48824203</v>
      </c>
      <c r="J6" s="4">
        <v>767788151.46613801</v>
      </c>
      <c r="K6" s="4">
        <v>783494514.69417405</v>
      </c>
      <c r="L6" s="4">
        <v>799515007.024773</v>
      </c>
      <c r="M6" s="4">
        <v>815855909.78818703</v>
      </c>
      <c r="N6" s="4">
        <v>832523634.33929098</v>
      </c>
      <c r="O6" s="4">
        <v>849524710.433447</v>
      </c>
      <c r="P6" s="4">
        <v>866865811.37200904</v>
      </c>
      <c r="Q6" s="4">
        <v>884553735.12307</v>
      </c>
      <c r="R6" s="4">
        <v>902595418.46096301</v>
      </c>
      <c r="S6" s="4">
        <v>920997936.49096203</v>
      </c>
      <c r="T6" s="4">
        <v>939768504.44243503</v>
      </c>
      <c r="U6" s="4">
        <v>958914485.13473296</v>
      </c>
      <c r="V6" s="4">
        <v>978443385.94224501</v>
      </c>
      <c r="W6" s="4">
        <v>998362865.34464204</v>
      </c>
      <c r="X6" s="4">
        <v>1018680734.74148</v>
      </c>
      <c r="Y6" s="4">
        <v>1039404962.00397</v>
      </c>
      <c r="Z6" s="4">
        <v>1060543674.42217</v>
      </c>
      <c r="AA6" s="4">
        <v>1082105160.82675</v>
      </c>
      <c r="AB6" s="4">
        <v>1104097877.70066</v>
      </c>
      <c r="AC6" s="4">
        <v>1126530449.01174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652731210.88752496</v>
      </c>
      <c r="C7" s="4">
        <v>666136451.09527504</v>
      </c>
      <c r="D7" s="4">
        <v>679809796.10718095</v>
      </c>
      <c r="E7" s="4">
        <v>693756608.01932395</v>
      </c>
      <c r="F7" s="4">
        <v>707982356.16971099</v>
      </c>
      <c r="G7" s="4">
        <v>722492619.28310502</v>
      </c>
      <c r="H7" s="4">
        <v>737293087.65876698</v>
      </c>
      <c r="I7" s="4">
        <v>752389565.40194201</v>
      </c>
      <c r="J7" s="4">
        <v>767787972.69998097</v>
      </c>
      <c r="K7" s="4">
        <v>783494348.14398098</v>
      </c>
      <c r="L7" s="4">
        <v>799514851.096861</v>
      </c>
      <c r="M7" s="4">
        <v>815855764.10879803</v>
      </c>
      <c r="N7" s="4">
        <v>832523495.38097405</v>
      </c>
      <c r="O7" s="4">
        <v>849524581.27859294</v>
      </c>
      <c r="P7" s="4">
        <v>866865688.89416504</v>
      </c>
      <c r="Q7" s="4">
        <v>884553618.66204906</v>
      </c>
      <c r="R7" s="4">
        <v>902595307.02529001</v>
      </c>
      <c r="S7" s="4">
        <v>920997829.15579498</v>
      </c>
      <c r="T7" s="4">
        <v>939768401.72891104</v>
      </c>
      <c r="U7" s="4">
        <v>958914385.75348997</v>
      </c>
      <c r="V7" s="4">
        <v>978443289.45855904</v>
      </c>
      <c r="W7" s="4">
        <v>998362771.23773098</v>
      </c>
      <c r="X7" s="4">
        <v>1018680642.65248</v>
      </c>
      <c r="Y7" s="4">
        <v>1039404871.49553</v>
      </c>
      <c r="Z7" s="4">
        <v>1060543584.91544</v>
      </c>
      <c r="AA7" s="4">
        <v>1082105072.60375</v>
      </c>
      <c r="AB7" s="4">
        <v>1104097790.04583</v>
      </c>
      <c r="AC7" s="4">
        <v>1126530361.83674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64387.190460940001</v>
      </c>
      <c r="C8" s="4">
        <v>63964.600058379998</v>
      </c>
      <c r="D8" s="4">
        <v>63566.136929189997</v>
      </c>
      <c r="E8" s="4">
        <v>63216.980002600001</v>
      </c>
      <c r="F8" s="4">
        <v>62917.251785859997</v>
      </c>
      <c r="G8" s="4">
        <v>62646.891329149999</v>
      </c>
      <c r="H8" s="4">
        <v>62399.992584810003</v>
      </c>
      <c r="I8" s="4">
        <v>62176.585344530002</v>
      </c>
      <c r="J8" s="4">
        <v>61980.395748230003</v>
      </c>
      <c r="K8" s="4">
        <v>61804.041036759998</v>
      </c>
      <c r="L8" s="4">
        <v>61656.422761219997</v>
      </c>
      <c r="M8" s="4">
        <v>61535.040803529999</v>
      </c>
      <c r="N8" s="4">
        <v>61442.483594539997</v>
      </c>
      <c r="O8" s="4">
        <v>61375.579552540003</v>
      </c>
      <c r="P8" s="4">
        <v>61337.45024667</v>
      </c>
      <c r="Q8" s="4">
        <v>61328.708139369999</v>
      </c>
      <c r="R8" s="4">
        <v>61346.906347310003</v>
      </c>
      <c r="S8" s="4">
        <v>61394.551700589996</v>
      </c>
      <c r="T8" s="4">
        <v>61470.736445199997</v>
      </c>
      <c r="U8" s="4">
        <v>61576.850840649997</v>
      </c>
      <c r="V8" s="4">
        <v>61713.904258369999</v>
      </c>
      <c r="W8" s="4">
        <v>61878.527080799999</v>
      </c>
      <c r="X8" s="4">
        <v>62073.075792069998</v>
      </c>
      <c r="Y8" s="4">
        <v>62297.512177709999</v>
      </c>
      <c r="Z8" s="4">
        <v>62552.65123666</v>
      </c>
      <c r="AA8" s="4">
        <v>62839.59946184</v>
      </c>
      <c r="AB8" s="4">
        <v>63154.743408670001</v>
      </c>
      <c r="AC8" s="4">
        <v>63500.20142125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12076.74519249</v>
      </c>
      <c r="C9" s="4">
        <v>12524.959260899999</v>
      </c>
      <c r="D9" s="4">
        <v>12983.64654396</v>
      </c>
      <c r="E9" s="4">
        <v>13444.846430580001</v>
      </c>
      <c r="F9" s="4">
        <v>13908.392227009999</v>
      </c>
      <c r="G9" s="4">
        <v>14375.17349404</v>
      </c>
      <c r="H9" s="4">
        <v>14844.71408464</v>
      </c>
      <c r="I9" s="4">
        <v>15317.69200117</v>
      </c>
      <c r="J9" s="4">
        <v>15794.38506001</v>
      </c>
      <c r="K9" s="4">
        <v>16275.021773930001</v>
      </c>
      <c r="L9" s="4">
        <v>16759.97184369</v>
      </c>
      <c r="M9" s="4">
        <v>17249.547693280001</v>
      </c>
      <c r="N9" s="4">
        <v>17743.902716749999</v>
      </c>
      <c r="O9" s="4">
        <v>18243.351857810001</v>
      </c>
      <c r="P9" s="4">
        <v>18748.183022969999</v>
      </c>
      <c r="Q9" s="4">
        <v>19258.225931540001</v>
      </c>
      <c r="R9" s="4">
        <v>19774.603153640001</v>
      </c>
      <c r="S9" s="4">
        <v>20297.24799064</v>
      </c>
      <c r="T9" s="4">
        <v>20826.308946649999</v>
      </c>
      <c r="U9" s="4">
        <v>21361.8342686</v>
      </c>
      <c r="V9" s="4">
        <v>21904.657758339999</v>
      </c>
      <c r="W9" s="4">
        <v>22454.649531999999</v>
      </c>
      <c r="X9" s="4">
        <v>23012.182750069998</v>
      </c>
      <c r="Y9" s="4">
        <v>23577.495803649999</v>
      </c>
      <c r="Z9" s="4">
        <v>24151.12522776</v>
      </c>
      <c r="AA9" s="4">
        <v>24734.428682279999</v>
      </c>
      <c r="AB9" s="4">
        <v>25324.800678790001</v>
      </c>
      <c r="AC9" s="4">
        <v>25924.06381661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76463.935653430002</v>
      </c>
      <c r="C12" s="4">
        <v>76489.559319280001</v>
      </c>
      <c r="D12" s="4">
        <v>76549.783473150004</v>
      </c>
      <c r="E12" s="4">
        <v>76661.826433180002</v>
      </c>
      <c r="F12" s="4">
        <v>76825.644012870005</v>
      </c>
      <c r="G12" s="4">
        <v>77022.064823189998</v>
      </c>
      <c r="H12" s="4">
        <v>77244.706669449995</v>
      </c>
      <c r="I12" s="4">
        <v>77494.2773457</v>
      </c>
      <c r="J12" s="4">
        <v>77774.780808249998</v>
      </c>
      <c r="K12" s="4">
        <v>78079.062810689997</v>
      </c>
      <c r="L12" s="4">
        <v>78416.394604910005</v>
      </c>
      <c r="M12" s="4">
        <v>78784.588496819997</v>
      </c>
      <c r="N12" s="4">
        <v>79186.38631129</v>
      </c>
      <c r="O12" s="4">
        <v>79618.931410339996</v>
      </c>
      <c r="P12" s="4">
        <v>80085.633269640006</v>
      </c>
      <c r="Q12" s="4">
        <v>80586.934070899995</v>
      </c>
      <c r="R12" s="4">
        <v>81121.509500949993</v>
      </c>
      <c r="S12" s="4">
        <v>81691.79969123</v>
      </c>
      <c r="T12" s="4">
        <v>82297.045391849999</v>
      </c>
      <c r="U12" s="4">
        <v>82938.685109259997</v>
      </c>
      <c r="V12" s="4">
        <v>83618.562016709999</v>
      </c>
      <c r="W12" s="4">
        <v>84333.176612800002</v>
      </c>
      <c r="X12" s="4">
        <v>85085.25854214</v>
      </c>
      <c r="Y12" s="4">
        <v>85875.007981350005</v>
      </c>
      <c r="Z12" s="4">
        <v>86703.776464420007</v>
      </c>
      <c r="AA12" s="4">
        <v>87574.028144120006</v>
      </c>
      <c r="AB12" s="4">
        <v>88479.544087460003</v>
      </c>
      <c r="AC12" s="4">
        <v>89424.265237850006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76463.935653430002</v>
      </c>
      <c r="C13" s="4">
        <v>76489.559319280001</v>
      </c>
      <c r="D13" s="4">
        <v>76549.783473150004</v>
      </c>
      <c r="E13" s="4">
        <v>76661.826433180002</v>
      </c>
      <c r="F13" s="4">
        <v>76825.644012870005</v>
      </c>
      <c r="G13" s="4">
        <v>77022.064823189998</v>
      </c>
      <c r="H13" s="4">
        <v>77244.706669449995</v>
      </c>
      <c r="I13" s="4">
        <v>77494.2773457</v>
      </c>
      <c r="J13" s="4">
        <v>77774.780808249998</v>
      </c>
      <c r="K13" s="4">
        <v>78079.062810689997</v>
      </c>
      <c r="L13" s="4">
        <v>78416.394604910005</v>
      </c>
      <c r="M13" s="4">
        <v>78784.588496819997</v>
      </c>
      <c r="N13" s="4">
        <v>79186.38631129</v>
      </c>
      <c r="O13" s="4">
        <v>79618.931410339996</v>
      </c>
      <c r="P13" s="4">
        <v>80085.633269640006</v>
      </c>
      <c r="Q13" s="4">
        <v>80586.934070899995</v>
      </c>
      <c r="R13" s="4">
        <v>81121.509500949993</v>
      </c>
      <c r="S13" s="4">
        <v>81691.79969123</v>
      </c>
      <c r="T13" s="4">
        <v>82297.045391849999</v>
      </c>
      <c r="U13" s="4">
        <v>82938.685109259997</v>
      </c>
      <c r="V13" s="4">
        <v>83618.562016709999</v>
      </c>
      <c r="W13" s="4">
        <v>84333.176612800002</v>
      </c>
      <c r="X13" s="4">
        <v>85085.25854214</v>
      </c>
      <c r="Y13" s="4">
        <v>85875.007981350005</v>
      </c>
      <c r="Z13" s="4">
        <v>86703.776464420007</v>
      </c>
      <c r="AA13" s="4">
        <v>87574.028144120006</v>
      </c>
      <c r="AB13" s="4">
        <v>88479.544087460003</v>
      </c>
      <c r="AC13" s="4">
        <v>89424.265237850006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3267.6</v>
      </c>
      <c r="C15" s="4">
        <v>3485.6010203300002</v>
      </c>
      <c r="D15" s="4">
        <v>3370.77013145</v>
      </c>
      <c r="E15" s="4">
        <v>3258.41112707</v>
      </c>
      <c r="F15" s="4">
        <v>3149.7974228399999</v>
      </c>
      <c r="G15" s="4">
        <v>3044.8041869600002</v>
      </c>
      <c r="H15" s="4">
        <v>2949.60605201</v>
      </c>
      <c r="I15" s="4">
        <v>2851.2860917600001</v>
      </c>
      <c r="J15" s="4">
        <v>2756.2432220300002</v>
      </c>
      <c r="K15" s="4">
        <v>2667.2686027099999</v>
      </c>
      <c r="L15" s="4">
        <v>2578.4450271999999</v>
      </c>
      <c r="M15" s="4">
        <v>2492.6593602500002</v>
      </c>
      <c r="N15" s="4">
        <v>2409.5707320199999</v>
      </c>
      <c r="O15" s="4">
        <v>2329.2518961999999</v>
      </c>
      <c r="P15" s="4">
        <v>2251.6110007399998</v>
      </c>
      <c r="Q15" s="4">
        <v>2176.5574106600002</v>
      </c>
      <c r="R15" s="4">
        <v>2104.1023210499998</v>
      </c>
      <c r="S15" s="4">
        <v>2033.9660477899999</v>
      </c>
      <c r="T15" s="4">
        <v>1966.81116339</v>
      </c>
      <c r="U15" s="4">
        <v>1909.15789956</v>
      </c>
      <c r="V15" s="4">
        <v>1848.42958628</v>
      </c>
      <c r="W15" s="4">
        <v>1787.06318964</v>
      </c>
      <c r="X15" s="4">
        <v>1727.49442501</v>
      </c>
      <c r="Y15" s="4">
        <v>1669.9112791800001</v>
      </c>
      <c r="Z15" s="4">
        <v>1614.2478479700001</v>
      </c>
      <c r="AA15" s="4">
        <v>1560.6018543299999</v>
      </c>
      <c r="AB15" s="4">
        <v>1508.5817925199999</v>
      </c>
      <c r="AC15" s="4">
        <v>1458.3938829399999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3374158.2</v>
      </c>
      <c r="C16" s="4">
        <v>3599268.3512914898</v>
      </c>
      <c r="D16" s="4">
        <v>3480692.7651365702</v>
      </c>
      <c r="E16" s="4">
        <v>3364669.6540186498</v>
      </c>
      <c r="F16" s="4">
        <v>3252513.9964858899</v>
      </c>
      <c r="G16" s="4">
        <v>3144096.8752015899</v>
      </c>
      <c r="H16" s="4">
        <v>3045794.2782977899</v>
      </c>
      <c r="I16" s="4">
        <v>2944268.0517138098</v>
      </c>
      <c r="J16" s="4">
        <v>2846125.7661500401</v>
      </c>
      <c r="K16" s="4">
        <v>2754249.6375970002</v>
      </c>
      <c r="L16" s="4">
        <v>2662529.4784788899</v>
      </c>
      <c r="M16" s="4">
        <v>2573946.2957112598</v>
      </c>
      <c r="N16" s="4">
        <v>2488148.1035242602</v>
      </c>
      <c r="O16" s="4">
        <v>2405210.0281415498</v>
      </c>
      <c r="P16" s="4">
        <v>2325037.2221629601</v>
      </c>
      <c r="Q16" s="4">
        <v>2247536.0949539999</v>
      </c>
      <c r="R16" s="4">
        <v>2172718.2066788799</v>
      </c>
      <c r="S16" s="4">
        <v>2100294.7525908202</v>
      </c>
      <c r="T16" s="4">
        <v>2030949.9120159701</v>
      </c>
      <c r="U16" s="4">
        <v>1971416.5448634401</v>
      </c>
      <c r="V16" s="4">
        <v>1908707.84928758</v>
      </c>
      <c r="W16" s="4">
        <v>1845340.2621025599</v>
      </c>
      <c r="X16" s="4">
        <v>1783828.9286702999</v>
      </c>
      <c r="Y16" s="4">
        <v>1724367.96609917</v>
      </c>
      <c r="Z16" s="4">
        <v>1666889.3210638999</v>
      </c>
      <c r="AA16" s="4">
        <v>1611493.90329868</v>
      </c>
      <c r="AB16" s="4">
        <v>1557777.0492717901</v>
      </c>
      <c r="AC16" s="4">
        <v>1505952.4985040401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3374158.2</v>
      </c>
      <c r="C17" s="4">
        <v>3599268.3512914898</v>
      </c>
      <c r="D17" s="4">
        <v>3480692.7651365702</v>
      </c>
      <c r="E17" s="4">
        <v>3364669.6540186498</v>
      </c>
      <c r="F17" s="4">
        <v>3252513.9964858899</v>
      </c>
      <c r="G17" s="4">
        <v>3144096.8752015899</v>
      </c>
      <c r="H17" s="4">
        <v>3045794.2782977899</v>
      </c>
      <c r="I17" s="4">
        <v>2944268.0517138098</v>
      </c>
      <c r="J17" s="4">
        <v>2846125.7661500401</v>
      </c>
      <c r="K17" s="4">
        <v>2754249.6375970002</v>
      </c>
      <c r="L17" s="4">
        <v>2662529.4784788899</v>
      </c>
      <c r="M17" s="4">
        <v>2573946.2957112598</v>
      </c>
      <c r="N17" s="4">
        <v>2488148.1035242602</v>
      </c>
      <c r="O17" s="4">
        <v>2405210.0281415498</v>
      </c>
      <c r="P17" s="4">
        <v>2325037.2221629601</v>
      </c>
      <c r="Q17" s="4">
        <v>2247536.0949539999</v>
      </c>
      <c r="R17" s="4">
        <v>2172718.2066788799</v>
      </c>
      <c r="S17" s="4">
        <v>2100294.7525908202</v>
      </c>
      <c r="T17" s="4">
        <v>2030949.9120159701</v>
      </c>
      <c r="U17" s="4">
        <v>1971416.5448634401</v>
      </c>
      <c r="V17" s="4">
        <v>1908707.84928758</v>
      </c>
      <c r="W17" s="4">
        <v>1845340.2621025599</v>
      </c>
      <c r="X17" s="4">
        <v>1783828.9286702999</v>
      </c>
      <c r="Y17" s="4">
        <v>1724367.96609917</v>
      </c>
      <c r="Z17" s="4">
        <v>1666889.3210638999</v>
      </c>
      <c r="AA17" s="4">
        <v>1611493.90329868</v>
      </c>
      <c r="AB17" s="4">
        <v>1557777.0492717901</v>
      </c>
      <c r="AC17" s="4">
        <v>1505952.4985040401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667.10619917999998</v>
      </c>
      <c r="C18" s="4">
        <v>711.61281936</v>
      </c>
      <c r="D18" s="4">
        <v>688.16919167000003</v>
      </c>
      <c r="E18" s="4">
        <v>665.23021861999996</v>
      </c>
      <c r="F18" s="4">
        <v>643.05587800000001</v>
      </c>
      <c r="G18" s="4">
        <v>621.62068441999998</v>
      </c>
      <c r="H18" s="4">
        <v>602.18523761999995</v>
      </c>
      <c r="I18" s="4">
        <v>582.11244566000005</v>
      </c>
      <c r="J18" s="4">
        <v>562.70869746999995</v>
      </c>
      <c r="K18" s="4">
        <v>544.54383026000005</v>
      </c>
      <c r="L18" s="4">
        <v>526.40979981999999</v>
      </c>
      <c r="M18" s="4">
        <v>508.89598226999999</v>
      </c>
      <c r="N18" s="4">
        <v>491.93278635000001</v>
      </c>
      <c r="O18" s="4">
        <v>475.53506530999999</v>
      </c>
      <c r="P18" s="4">
        <v>459.68406682</v>
      </c>
      <c r="Q18" s="4">
        <v>444.36128703999998</v>
      </c>
      <c r="R18" s="4">
        <v>429.56901153000001</v>
      </c>
      <c r="S18" s="4">
        <v>415.25014059</v>
      </c>
      <c r="T18" s="4">
        <v>401.53994360000002</v>
      </c>
      <c r="U18" s="4">
        <v>389.76957706000002</v>
      </c>
      <c r="V18" s="4">
        <v>377.37141502999998</v>
      </c>
      <c r="W18" s="4">
        <v>364.84298326999999</v>
      </c>
      <c r="X18" s="4">
        <v>352.6815522</v>
      </c>
      <c r="Y18" s="4">
        <v>340.92550080000001</v>
      </c>
      <c r="Z18" s="4">
        <v>329.56137422</v>
      </c>
      <c r="AA18" s="4">
        <v>318.60912336000001</v>
      </c>
      <c r="AB18" s="4">
        <v>307.98881924</v>
      </c>
      <c r="AC18" s="4">
        <v>297.74256339999999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1.687079E-2</v>
      </c>
      <c r="C20" s="4">
        <v>1.799634E-2</v>
      </c>
      <c r="D20" s="4">
        <v>1.7403459999999999E-2</v>
      </c>
      <c r="E20" s="4">
        <v>1.6823350000000001E-2</v>
      </c>
      <c r="F20" s="4">
        <v>1.626257E-2</v>
      </c>
      <c r="G20" s="4">
        <v>1.5720479999999998E-2</v>
      </c>
      <c r="H20" s="4">
        <v>1.522897E-2</v>
      </c>
      <c r="I20" s="4">
        <v>1.4721339999999999E-2</v>
      </c>
      <c r="J20" s="4">
        <v>1.4230629999999999E-2</v>
      </c>
      <c r="K20" s="4">
        <v>1.3771250000000001E-2</v>
      </c>
      <c r="L20" s="4">
        <v>1.3312650000000001E-2</v>
      </c>
      <c r="M20" s="4">
        <v>1.2869729999999999E-2</v>
      </c>
      <c r="N20" s="4">
        <v>1.244074E-2</v>
      </c>
      <c r="O20" s="4">
        <v>1.202605E-2</v>
      </c>
      <c r="P20" s="4">
        <v>1.1625190000000001E-2</v>
      </c>
      <c r="Q20" s="4">
        <v>1.123768E-2</v>
      </c>
      <c r="R20" s="4">
        <v>1.0863589999999999E-2</v>
      </c>
      <c r="S20" s="4">
        <v>1.0501470000000001E-2</v>
      </c>
      <c r="T20" s="4">
        <v>1.0154750000000001E-2</v>
      </c>
      <c r="U20" s="4">
        <v>9.8570800000000007E-3</v>
      </c>
      <c r="V20" s="4">
        <v>9.5435399999999997E-3</v>
      </c>
      <c r="W20" s="4">
        <v>9.2266999999999991E-3</v>
      </c>
      <c r="X20" s="4">
        <v>8.9191400000000007E-3</v>
      </c>
      <c r="Y20" s="4">
        <v>8.6218400000000004E-3</v>
      </c>
      <c r="Z20" s="4">
        <v>8.3344500000000002E-3</v>
      </c>
      <c r="AA20" s="4">
        <v>8.0574700000000006E-3</v>
      </c>
      <c r="AB20" s="4">
        <v>7.7888899999999997E-3</v>
      </c>
      <c r="AC20" s="4">
        <v>7.5297599999999999E-3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667.10619917999998</v>
      </c>
      <c r="C21" s="4">
        <v>711.61281936</v>
      </c>
      <c r="D21" s="4">
        <v>688.16919167000003</v>
      </c>
      <c r="E21" s="4">
        <v>665.23021861999996</v>
      </c>
      <c r="F21" s="4">
        <v>643.05587800000001</v>
      </c>
      <c r="G21" s="4">
        <v>621.62068441999998</v>
      </c>
      <c r="H21" s="4">
        <v>602.18523761999995</v>
      </c>
      <c r="I21" s="4">
        <v>582.11244566000005</v>
      </c>
      <c r="J21" s="4">
        <v>562.70869746999995</v>
      </c>
      <c r="K21" s="4">
        <v>544.54383026000005</v>
      </c>
      <c r="L21" s="4">
        <v>526.40979981999999</v>
      </c>
      <c r="M21" s="4">
        <v>508.89598226999999</v>
      </c>
      <c r="N21" s="4">
        <v>491.93278635000001</v>
      </c>
      <c r="O21" s="4">
        <v>475.53506530999999</v>
      </c>
      <c r="P21" s="4">
        <v>459.68406682</v>
      </c>
      <c r="Q21" s="4">
        <v>444.36128703999998</v>
      </c>
      <c r="R21" s="4">
        <v>429.56901153000001</v>
      </c>
      <c r="S21" s="4">
        <v>415.25014059</v>
      </c>
      <c r="T21" s="4">
        <v>401.53994360000002</v>
      </c>
      <c r="U21" s="4">
        <v>389.76957706000002</v>
      </c>
      <c r="V21" s="4">
        <v>377.37141502999998</v>
      </c>
      <c r="W21" s="4">
        <v>364.84298326999999</v>
      </c>
      <c r="X21" s="4">
        <v>352.6815522</v>
      </c>
      <c r="Y21" s="4">
        <v>340.92550080000001</v>
      </c>
      <c r="Z21" s="4">
        <v>329.56137422</v>
      </c>
      <c r="AA21" s="4">
        <v>318.60912336000001</v>
      </c>
      <c r="AB21" s="4">
        <v>307.98881924</v>
      </c>
      <c r="AC21" s="4">
        <v>297.74256339999999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1.10349925</v>
      </c>
      <c r="E23" s="4">
        <v>1.0004023900000001</v>
      </c>
      <c r="F23" s="4">
        <v>0.99999998999999995</v>
      </c>
      <c r="G23" s="4">
        <v>1</v>
      </c>
      <c r="H23" s="4">
        <v>1</v>
      </c>
      <c r="I23" s="4">
        <v>1.0021388600000001</v>
      </c>
      <c r="J23" s="4">
        <v>1.00000008</v>
      </c>
      <c r="K23" s="4">
        <v>0.99999998999999995</v>
      </c>
      <c r="L23" s="4">
        <v>1.0010885</v>
      </c>
      <c r="M23" s="4">
        <v>1.0000331099999999</v>
      </c>
      <c r="N23" s="4">
        <v>1.0000652000000001</v>
      </c>
      <c r="O23" s="4">
        <v>1.0000000099999999</v>
      </c>
      <c r="P23" s="4">
        <v>1.00000008</v>
      </c>
      <c r="Q23" s="4">
        <v>1.00000037</v>
      </c>
      <c r="R23" s="4">
        <v>1.0000000499999999</v>
      </c>
      <c r="S23" s="4">
        <v>1.0000460200000001</v>
      </c>
      <c r="T23" s="4">
        <v>1.0000002299999999</v>
      </c>
      <c r="U23" s="4">
        <v>1.0003275300000001</v>
      </c>
      <c r="V23" s="4">
        <v>1.0041589</v>
      </c>
      <c r="W23" s="4">
        <v>1.00157695</v>
      </c>
      <c r="X23" s="4">
        <v>1.0001387500000001</v>
      </c>
      <c r="Y23" s="4">
        <v>1</v>
      </c>
      <c r="Z23" s="4">
        <v>1</v>
      </c>
      <c r="AA23" s="4">
        <v>1.0000001700000001</v>
      </c>
      <c r="AB23" s="4">
        <v>1.0001039899999999</v>
      </c>
      <c r="AC23" s="4">
        <v>0.99999974999999997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1.10349925</v>
      </c>
      <c r="D24" s="4">
        <v>1.0004023900000001</v>
      </c>
      <c r="E24" s="4">
        <v>0.99999998999999995</v>
      </c>
      <c r="F24" s="4">
        <v>1</v>
      </c>
      <c r="G24" s="4">
        <v>1</v>
      </c>
      <c r="H24" s="4">
        <v>1.0021388600000001</v>
      </c>
      <c r="I24" s="4">
        <v>1.00000008</v>
      </c>
      <c r="J24" s="4">
        <v>0.99999998999999995</v>
      </c>
      <c r="K24" s="4">
        <v>1.0010885</v>
      </c>
      <c r="L24" s="4">
        <v>1.0000331099999999</v>
      </c>
      <c r="M24" s="4">
        <v>1.0000652000000001</v>
      </c>
      <c r="N24" s="4">
        <v>1.0000000099999999</v>
      </c>
      <c r="O24" s="4">
        <v>1.00000008</v>
      </c>
      <c r="P24" s="4">
        <v>1.00000037</v>
      </c>
      <c r="Q24" s="4">
        <v>1.0000000499999999</v>
      </c>
      <c r="R24" s="4">
        <v>1.0000460200000001</v>
      </c>
      <c r="S24" s="4">
        <v>1.0000002299999999</v>
      </c>
      <c r="T24" s="4">
        <v>1.0003275300000001</v>
      </c>
      <c r="U24" s="4">
        <v>1.0041589</v>
      </c>
      <c r="V24" s="4">
        <v>1.00157695</v>
      </c>
      <c r="W24" s="4">
        <v>1.0001387500000001</v>
      </c>
      <c r="X24" s="4">
        <v>1</v>
      </c>
      <c r="Y24" s="4">
        <v>1</v>
      </c>
      <c r="Z24" s="4">
        <v>1.0000001700000001</v>
      </c>
      <c r="AA24" s="4">
        <v>1.0001039899999999</v>
      </c>
      <c r="AB24" s="4">
        <v>0.99999974999999997</v>
      </c>
      <c r="AC24" s="4">
        <v>1.0000673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1.8431141</v>
      </c>
      <c r="D25" s="4">
        <v>1.79609649</v>
      </c>
      <c r="E25" s="4">
        <v>1.8279227600000001</v>
      </c>
      <c r="F25" s="4">
        <v>1.8629952000000001</v>
      </c>
      <c r="G25" s="4">
        <v>1.9009710200000001</v>
      </c>
      <c r="H25" s="4">
        <v>1.9413857699999999</v>
      </c>
      <c r="I25" s="4">
        <v>1.98211114</v>
      </c>
      <c r="J25" s="4">
        <v>2.0272327400000001</v>
      </c>
      <c r="K25" s="4">
        <v>2.0750435399999998</v>
      </c>
      <c r="L25" s="4">
        <v>2.1241797999999998</v>
      </c>
      <c r="M25" s="4">
        <v>2.1773658199999999</v>
      </c>
      <c r="N25" s="4">
        <v>2.2335298099999998</v>
      </c>
      <c r="O25" s="4">
        <v>2.29293266</v>
      </c>
      <c r="P25" s="4">
        <v>2.3556977400000001</v>
      </c>
      <c r="Q25" s="4">
        <v>2.4220230300000001</v>
      </c>
      <c r="R25" s="4">
        <v>2.4920910699999999</v>
      </c>
      <c r="S25" s="4">
        <v>2.56596913</v>
      </c>
      <c r="T25" s="4">
        <v>2.6440600399999998</v>
      </c>
      <c r="U25" s="4">
        <v>2.7259674500000002</v>
      </c>
      <c r="V25" s="4">
        <v>2.8056047799999999</v>
      </c>
      <c r="W25" s="4">
        <v>2.8941970600000002</v>
      </c>
      <c r="X25" s="4">
        <v>2.9903972799999998</v>
      </c>
      <c r="Y25" s="4">
        <v>3.0922399399999998</v>
      </c>
      <c r="Z25" s="4">
        <v>3.1997440899999998</v>
      </c>
      <c r="AA25" s="4">
        <v>3.3132546199999999</v>
      </c>
      <c r="AB25" s="4">
        <v>3.4329459500000001</v>
      </c>
      <c r="AC25" s="4">
        <v>3.5594074400000002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24984</v>
      </c>
      <c r="C26" s="4">
        <v>23984.639999999999</v>
      </c>
      <c r="D26" s="4">
        <v>23025.25440324</v>
      </c>
      <c r="E26" s="4">
        <v>22104.244227110001</v>
      </c>
      <c r="F26" s="4">
        <v>21220.074469669999</v>
      </c>
      <c r="G26" s="4">
        <v>20371.271490880001</v>
      </c>
      <c r="H26" s="4">
        <v>19556.420631249999</v>
      </c>
      <c r="I26" s="4">
        <v>18774.163806</v>
      </c>
      <c r="J26" s="4">
        <v>18023.197253760001</v>
      </c>
      <c r="K26" s="4">
        <v>17302.269363610001</v>
      </c>
      <c r="L26" s="4">
        <v>16610.32740274</v>
      </c>
      <c r="M26" s="4">
        <v>15945.91430663</v>
      </c>
      <c r="N26" s="4">
        <v>15308.077734369999</v>
      </c>
      <c r="O26" s="4">
        <v>14695.754624990001</v>
      </c>
      <c r="P26" s="4">
        <v>14107.92761029</v>
      </c>
      <c r="Q26" s="4">
        <v>13550.250931799999</v>
      </c>
      <c r="R26" s="4">
        <v>13008.2410595</v>
      </c>
      <c r="S26" s="4">
        <v>12487.91141712</v>
      </c>
      <c r="T26" s="4">
        <v>11988.39496044</v>
      </c>
      <c r="U26" s="4">
        <v>11508.96190208</v>
      </c>
      <c r="V26" s="4">
        <v>11048.608822710001</v>
      </c>
      <c r="W26" s="4">
        <v>10606.664494979999</v>
      </c>
      <c r="X26" s="4">
        <v>10182.397915179999</v>
      </c>
      <c r="Y26" s="4">
        <v>9775.3737997099997</v>
      </c>
      <c r="Z26" s="4">
        <v>9384.3588477199992</v>
      </c>
      <c r="AA26" s="4">
        <v>9008.9844938099995</v>
      </c>
      <c r="AB26" s="4">
        <v>8648.62516555</v>
      </c>
      <c r="AC26" s="4">
        <v>8302.8086534400009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88568191.25</v>
      </c>
      <c r="C27" s="4">
        <v>85025451.128040701</v>
      </c>
      <c r="D27" s="4">
        <v>81624433.094398096</v>
      </c>
      <c r="E27" s="4">
        <v>78359276.9593153</v>
      </c>
      <c r="F27" s="4">
        <v>75224905.922225595</v>
      </c>
      <c r="G27" s="4">
        <v>72215909.601297095</v>
      </c>
      <c r="H27" s="4">
        <v>69321038.473954007</v>
      </c>
      <c r="I27" s="4">
        <v>66548196.828092404</v>
      </c>
      <c r="J27" s="4">
        <v>63886268.3159713</v>
      </c>
      <c r="K27" s="4">
        <v>61330817.568652399</v>
      </c>
      <c r="L27" s="4">
        <v>58878112.361138597</v>
      </c>
      <c r="M27" s="4">
        <v>56522987.782940298</v>
      </c>
      <c r="N27" s="4">
        <v>54262068.076324701</v>
      </c>
      <c r="O27" s="4">
        <v>52091570.830391698</v>
      </c>
      <c r="P27" s="4">
        <v>50007919.234838299</v>
      </c>
      <c r="Q27" s="4">
        <v>48031140.570567697</v>
      </c>
      <c r="R27" s="4">
        <v>46109895.532507703</v>
      </c>
      <c r="S27" s="4">
        <v>44265474.183397099</v>
      </c>
      <c r="T27" s="4">
        <v>42494855.1557758</v>
      </c>
      <c r="U27" s="4">
        <v>40795425.128738701</v>
      </c>
      <c r="V27" s="4">
        <v>39163627.253128499</v>
      </c>
      <c r="W27" s="4">
        <v>37597082.252271898</v>
      </c>
      <c r="X27" s="4">
        <v>36093198.802842401</v>
      </c>
      <c r="Y27" s="4">
        <v>34650434.294926301</v>
      </c>
      <c r="Z27" s="4">
        <v>33264261.273854598</v>
      </c>
      <c r="AA27" s="4">
        <v>31933690.659551401</v>
      </c>
      <c r="AB27" s="4">
        <v>30656343.215692401</v>
      </c>
      <c r="AC27" s="4">
        <v>29430544.9550598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88568191.25</v>
      </c>
      <c r="C28" s="4">
        <v>85025451.128040701</v>
      </c>
      <c r="D28" s="4">
        <v>81624433.094398096</v>
      </c>
      <c r="E28" s="4">
        <v>78359276.9593153</v>
      </c>
      <c r="F28" s="4">
        <v>75224905.922225595</v>
      </c>
      <c r="G28" s="4">
        <v>72215909.601297095</v>
      </c>
      <c r="H28" s="4">
        <v>69321038.473954007</v>
      </c>
      <c r="I28" s="4">
        <v>66548196.828092404</v>
      </c>
      <c r="J28" s="4">
        <v>63886268.3159713</v>
      </c>
      <c r="K28" s="4">
        <v>61330817.568652399</v>
      </c>
      <c r="L28" s="4">
        <v>58878112.361138597</v>
      </c>
      <c r="M28" s="4">
        <v>56522987.782940298</v>
      </c>
      <c r="N28" s="4">
        <v>54262068.076324701</v>
      </c>
      <c r="O28" s="4">
        <v>52091570.830391698</v>
      </c>
      <c r="P28" s="4">
        <v>50007919.234838299</v>
      </c>
      <c r="Q28" s="4">
        <v>48031140.570567697</v>
      </c>
      <c r="R28" s="4">
        <v>46109895.532507703</v>
      </c>
      <c r="S28" s="4">
        <v>44265474.183397099</v>
      </c>
      <c r="T28" s="4">
        <v>42494855.1557758</v>
      </c>
      <c r="U28" s="4">
        <v>40795425.128738701</v>
      </c>
      <c r="V28" s="4">
        <v>39163627.253128499</v>
      </c>
      <c r="W28" s="4">
        <v>37597082.252271898</v>
      </c>
      <c r="X28" s="4">
        <v>36093198.802842401</v>
      </c>
      <c r="Y28" s="4">
        <v>34650434.294926301</v>
      </c>
      <c r="Z28" s="4">
        <v>33264261.273854598</v>
      </c>
      <c r="AA28" s="4">
        <v>31933690.659551401</v>
      </c>
      <c r="AB28" s="4">
        <v>30656343.215692401</v>
      </c>
      <c r="AC28" s="4">
        <v>29430544.9550598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7556.8142471299998</v>
      </c>
      <c r="C29" s="4">
        <v>7254.5416772500002</v>
      </c>
      <c r="D29" s="4">
        <v>6964.3600111400001</v>
      </c>
      <c r="E29" s="4">
        <v>6685.7856106899999</v>
      </c>
      <c r="F29" s="4">
        <v>6418.3541897900004</v>
      </c>
      <c r="G29" s="4">
        <v>6161.6200221899999</v>
      </c>
      <c r="H29" s="4">
        <v>5915.1552213100003</v>
      </c>
      <c r="I29" s="4">
        <v>5678.5490124500002</v>
      </c>
      <c r="J29" s="4">
        <v>5451.40705196</v>
      </c>
      <c r="K29" s="4">
        <v>5233.3507698800004</v>
      </c>
      <c r="L29" s="4">
        <v>5024.0617501799998</v>
      </c>
      <c r="M29" s="4">
        <v>4823.0992801800003</v>
      </c>
      <c r="N29" s="4">
        <v>4630.1753089699996</v>
      </c>
      <c r="O29" s="4">
        <v>4444.9682966099999</v>
      </c>
      <c r="P29" s="4">
        <v>4267.1705236500002</v>
      </c>
      <c r="Q29" s="4">
        <v>4098.49220676</v>
      </c>
      <c r="R29" s="4">
        <v>3934.55256839</v>
      </c>
      <c r="S29" s="4">
        <v>3777.1704656500001</v>
      </c>
      <c r="T29" s="4">
        <v>3626.0836470200002</v>
      </c>
      <c r="U29" s="4">
        <v>3481.0713765300002</v>
      </c>
      <c r="V29" s="4">
        <v>3341.8301538000001</v>
      </c>
      <c r="W29" s="4">
        <v>3208.1569552599999</v>
      </c>
      <c r="X29" s="4">
        <v>3079.8306770499998</v>
      </c>
      <c r="Y29" s="4">
        <v>2956.7196606100001</v>
      </c>
      <c r="Z29" s="4">
        <v>2838.45087418</v>
      </c>
      <c r="AA29" s="4">
        <v>2724.91283922</v>
      </c>
      <c r="AB29" s="4">
        <v>2615.91634122</v>
      </c>
      <c r="AC29" s="4">
        <v>2511.3185528200001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0.35427277000000001</v>
      </c>
      <c r="C31" s="4">
        <v>0.34010180000000001</v>
      </c>
      <c r="D31" s="4">
        <v>0.32649772999999999</v>
      </c>
      <c r="E31" s="4">
        <v>0.31343711000000002</v>
      </c>
      <c r="F31" s="4">
        <v>0.30089961999999998</v>
      </c>
      <c r="G31" s="4">
        <v>0.28886363999999998</v>
      </c>
      <c r="H31" s="4">
        <v>0.27728415000000001</v>
      </c>
      <c r="I31" s="4">
        <v>0.26619279000000001</v>
      </c>
      <c r="J31" s="4">
        <v>0.25554506999999999</v>
      </c>
      <c r="K31" s="4">
        <v>0.24532327000000001</v>
      </c>
      <c r="L31" s="4">
        <v>0.23551245000000001</v>
      </c>
      <c r="M31" s="4">
        <v>0.22609195000000001</v>
      </c>
      <c r="N31" s="4">
        <v>0.21704826999999999</v>
      </c>
      <c r="O31" s="4">
        <v>0.20836627999999999</v>
      </c>
      <c r="P31" s="4">
        <v>0.20003167999999999</v>
      </c>
      <c r="Q31" s="4">
        <v>0.19212456</v>
      </c>
      <c r="R31" s="4">
        <v>0.18443957999999999</v>
      </c>
      <c r="S31" s="4">
        <v>0.17706189999999999</v>
      </c>
      <c r="T31" s="4">
        <v>0.16997941999999999</v>
      </c>
      <c r="U31" s="4">
        <v>0.16318170000000001</v>
      </c>
      <c r="V31" s="4">
        <v>0.15665451</v>
      </c>
      <c r="W31" s="4">
        <v>0.15038832999999999</v>
      </c>
      <c r="X31" s="4">
        <v>0.1443728</v>
      </c>
      <c r="Y31" s="4">
        <v>0.13860174</v>
      </c>
      <c r="Z31" s="4">
        <v>0.13305705000000001</v>
      </c>
      <c r="AA31" s="4">
        <v>0.12773476</v>
      </c>
      <c r="AB31" s="4">
        <v>0.12262537</v>
      </c>
      <c r="AC31" s="4">
        <v>0.11772218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7556.8142471299998</v>
      </c>
      <c r="C32" s="4">
        <v>7254.5416772500002</v>
      </c>
      <c r="D32" s="4">
        <v>6964.3600111400001</v>
      </c>
      <c r="E32" s="4">
        <v>6685.7856106899999</v>
      </c>
      <c r="F32" s="4">
        <v>6418.3541897900004</v>
      </c>
      <c r="G32" s="4">
        <v>6161.6200221899999</v>
      </c>
      <c r="H32" s="4">
        <v>5915.1552213100003</v>
      </c>
      <c r="I32" s="4">
        <v>5678.5490124500002</v>
      </c>
      <c r="J32" s="4">
        <v>5451.40705196</v>
      </c>
      <c r="K32" s="4">
        <v>5233.3507698800004</v>
      </c>
      <c r="L32" s="4">
        <v>5024.0617501799998</v>
      </c>
      <c r="M32" s="4">
        <v>4823.0992801800003</v>
      </c>
      <c r="N32" s="4">
        <v>4630.1753089699996</v>
      </c>
      <c r="O32" s="4">
        <v>4444.9682966099999</v>
      </c>
      <c r="P32" s="4">
        <v>4267.1705236500002</v>
      </c>
      <c r="Q32" s="4">
        <v>4098.49220676</v>
      </c>
      <c r="R32" s="4">
        <v>3934.55256839</v>
      </c>
      <c r="S32" s="4">
        <v>3777.1704656500001</v>
      </c>
      <c r="T32" s="4">
        <v>3626.0836470200002</v>
      </c>
      <c r="U32" s="4">
        <v>3481.0713765300002</v>
      </c>
      <c r="V32" s="4">
        <v>3341.8301538000001</v>
      </c>
      <c r="W32" s="4">
        <v>3208.1569552599999</v>
      </c>
      <c r="X32" s="4">
        <v>3079.8306770499998</v>
      </c>
      <c r="Y32" s="4">
        <v>2956.7196606100001</v>
      </c>
      <c r="Z32" s="4">
        <v>2838.45087418</v>
      </c>
      <c r="AA32" s="4">
        <v>2724.91283922</v>
      </c>
      <c r="AB32" s="4">
        <v>2615.91634122</v>
      </c>
      <c r="AC32" s="4">
        <v>2511.3185528200001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0.99999985000000002</v>
      </c>
      <c r="E34" s="4">
        <v>1</v>
      </c>
      <c r="F34" s="4">
        <v>0.99999771999999998</v>
      </c>
      <c r="G34" s="4">
        <v>1</v>
      </c>
      <c r="H34" s="4">
        <v>1</v>
      </c>
      <c r="I34" s="4">
        <v>0.99991006999999998</v>
      </c>
      <c r="J34" s="4">
        <v>1</v>
      </c>
      <c r="K34" s="4">
        <v>0.99999998999999995</v>
      </c>
      <c r="L34" s="4">
        <v>1</v>
      </c>
      <c r="M34" s="4">
        <v>1.0000089599999999</v>
      </c>
      <c r="N34" s="4">
        <v>1</v>
      </c>
      <c r="O34" s="4">
        <v>1</v>
      </c>
      <c r="P34" s="4">
        <v>0.99999972000000004</v>
      </c>
      <c r="Q34" s="4">
        <v>1.00000022</v>
      </c>
      <c r="R34" s="4">
        <v>1.0004903000000001</v>
      </c>
      <c r="S34" s="4">
        <v>1.0000000099999999</v>
      </c>
      <c r="T34" s="4">
        <v>0.99999941999999997</v>
      </c>
      <c r="U34" s="4">
        <v>1</v>
      </c>
      <c r="V34" s="4">
        <v>1.0000089299999999</v>
      </c>
      <c r="W34" s="4">
        <v>1.0000004899999999</v>
      </c>
      <c r="X34" s="4">
        <v>1</v>
      </c>
      <c r="Y34" s="4">
        <v>1</v>
      </c>
      <c r="Z34" s="4">
        <v>1.00002781</v>
      </c>
      <c r="AA34" s="4">
        <v>0.99999532000000002</v>
      </c>
      <c r="AB34" s="4">
        <v>0.99999998999999995</v>
      </c>
      <c r="AC34" s="4">
        <v>1.0000000099999999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0.99999985000000002</v>
      </c>
      <c r="D35" s="4">
        <v>1</v>
      </c>
      <c r="E35" s="4">
        <v>0.99999771999999998</v>
      </c>
      <c r="F35" s="4">
        <v>1</v>
      </c>
      <c r="G35" s="4">
        <v>1</v>
      </c>
      <c r="H35" s="4">
        <v>0.99991006999999998</v>
      </c>
      <c r="I35" s="4">
        <v>1</v>
      </c>
      <c r="J35" s="4">
        <v>0.99999998999999995</v>
      </c>
      <c r="K35" s="4">
        <v>1</v>
      </c>
      <c r="L35" s="4">
        <v>1.0000089599999999</v>
      </c>
      <c r="M35" s="4">
        <v>1</v>
      </c>
      <c r="N35" s="4">
        <v>1</v>
      </c>
      <c r="O35" s="4">
        <v>0.99999972000000004</v>
      </c>
      <c r="P35" s="4">
        <v>1.00000022</v>
      </c>
      <c r="Q35" s="4">
        <v>1.0004903000000001</v>
      </c>
      <c r="R35" s="4">
        <v>1.0000000099999999</v>
      </c>
      <c r="S35" s="4">
        <v>0.99999941999999997</v>
      </c>
      <c r="T35" s="4">
        <v>1</v>
      </c>
      <c r="U35" s="4">
        <v>1.0000089299999999</v>
      </c>
      <c r="V35" s="4">
        <v>1.0000004899999999</v>
      </c>
      <c r="W35" s="4">
        <v>1</v>
      </c>
      <c r="X35" s="4">
        <v>1</v>
      </c>
      <c r="Y35" s="4">
        <v>1.00002781</v>
      </c>
      <c r="Z35" s="4">
        <v>0.99999532000000002</v>
      </c>
      <c r="AA35" s="4">
        <v>0.99999998999999995</v>
      </c>
      <c r="AB35" s="4">
        <v>1.0000000099999999</v>
      </c>
      <c r="AC35" s="4">
        <v>1.0000154800000001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1.17342594</v>
      </c>
      <c r="D36" s="4">
        <v>1.1807429899999999</v>
      </c>
      <c r="E36" s="4">
        <v>1.18856461</v>
      </c>
      <c r="F36" s="4">
        <v>1.19710351</v>
      </c>
      <c r="G36" s="4">
        <v>1.2063670799999999</v>
      </c>
      <c r="H36" s="4">
        <v>1.2162702999999999</v>
      </c>
      <c r="I36" s="4">
        <v>1.2268101</v>
      </c>
      <c r="J36" s="4">
        <v>1.2380127400000001</v>
      </c>
      <c r="K36" s="4">
        <v>1.2499471</v>
      </c>
      <c r="L36" s="4">
        <v>1.2625913600000001</v>
      </c>
      <c r="M36" s="4">
        <v>1.2760484700000001</v>
      </c>
      <c r="N36" s="4">
        <v>1.29035587</v>
      </c>
      <c r="O36" s="4">
        <v>1.3055592899999999</v>
      </c>
      <c r="P36" s="4">
        <v>1.3217203500000001</v>
      </c>
      <c r="Q36" s="4">
        <v>1.3389019200000001</v>
      </c>
      <c r="R36" s="4">
        <v>1.3569995399999999</v>
      </c>
      <c r="S36" s="4">
        <v>1.3763862499999999</v>
      </c>
      <c r="T36" s="4">
        <v>1.3969882499999999</v>
      </c>
      <c r="U36" s="4">
        <v>1.4188817899999999</v>
      </c>
      <c r="V36" s="4">
        <v>1.4421462</v>
      </c>
      <c r="W36" s="4">
        <v>1.4668712500000001</v>
      </c>
      <c r="X36" s="4">
        <v>1.4931368</v>
      </c>
      <c r="Y36" s="4">
        <v>1.52104701</v>
      </c>
      <c r="Z36" s="4">
        <v>1.5506856899999999</v>
      </c>
      <c r="AA36" s="4">
        <v>1.5821985700000001</v>
      </c>
      <c r="AB36" s="4">
        <v>1.6157111399999999</v>
      </c>
      <c r="AC36" s="4">
        <v>1.6512857999999999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13447</v>
      </c>
      <c r="C37" s="4">
        <v>13110.825000000001</v>
      </c>
      <c r="D37" s="4">
        <v>12783.054375</v>
      </c>
      <c r="E37" s="4">
        <v>12463.478015619999</v>
      </c>
      <c r="F37" s="4">
        <v>12151.891065739999</v>
      </c>
      <c r="G37" s="4">
        <v>11848.093789099999</v>
      </c>
      <c r="H37" s="4">
        <v>11551.89144437</v>
      </c>
      <c r="I37" s="4">
        <v>11263.094168359999</v>
      </c>
      <c r="J37" s="4">
        <v>10981.51681415</v>
      </c>
      <c r="K37" s="4">
        <v>10706.9788938</v>
      </c>
      <c r="L37" s="4">
        <v>10439.304421450001</v>
      </c>
      <c r="M37" s="4">
        <v>10178.321810920001</v>
      </c>
      <c r="N37" s="4">
        <v>9923.8637656400006</v>
      </c>
      <c r="O37" s="4">
        <v>9675.7671714999997</v>
      </c>
      <c r="P37" s="4">
        <v>9433.8730767399993</v>
      </c>
      <c r="Q37" s="4">
        <v>9198.0262498299999</v>
      </c>
      <c r="R37" s="4">
        <v>8968.0755935800007</v>
      </c>
      <c r="S37" s="4">
        <v>8743.8737037400006</v>
      </c>
      <c r="T37" s="4">
        <v>8525.2768611499996</v>
      </c>
      <c r="U37" s="4">
        <v>8312.1449396200005</v>
      </c>
      <c r="V37" s="4">
        <v>8104.3413161300005</v>
      </c>
      <c r="W37" s="4">
        <v>7901.7327832199999</v>
      </c>
      <c r="X37" s="4">
        <v>7704.1927314599998</v>
      </c>
      <c r="Y37" s="4">
        <v>7511.6390016400001</v>
      </c>
      <c r="Z37" s="4">
        <v>7323.8480265999997</v>
      </c>
      <c r="AA37" s="4">
        <v>7140.7518259300005</v>
      </c>
      <c r="AB37" s="4">
        <v>6962.2330302800001</v>
      </c>
      <c r="AC37" s="4">
        <v>6788.1980656200003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92994416.5</v>
      </c>
      <c r="C38" s="4">
        <v>90669555.6138262</v>
      </c>
      <c r="D38" s="4">
        <v>88402056.224676698</v>
      </c>
      <c r="E38" s="4">
        <v>86177308.301548794</v>
      </c>
      <c r="F38" s="4">
        <v>84022875.597511798</v>
      </c>
      <c r="G38" s="4">
        <v>81896035.807879001</v>
      </c>
      <c r="H38" s="4">
        <v>79848490.487857997</v>
      </c>
      <c r="I38" s="4">
        <v>77852278.295462996</v>
      </c>
      <c r="J38" s="4">
        <v>75905971.189155802</v>
      </c>
      <c r="K38" s="4">
        <v>74008321.269913405</v>
      </c>
      <c r="L38" s="4">
        <v>72158113.221977398</v>
      </c>
      <c r="M38" s="4">
        <v>70349670.031311899</v>
      </c>
      <c r="N38" s="4">
        <v>68589855.155078694</v>
      </c>
      <c r="O38" s="4">
        <v>66874318.296648398</v>
      </c>
      <c r="P38" s="4">
        <v>65202460.923468299</v>
      </c>
      <c r="Q38" s="4">
        <v>63560610.395824</v>
      </c>
      <c r="R38" s="4">
        <v>61971594.877503499</v>
      </c>
      <c r="S38" s="4">
        <v>60416549.367897503</v>
      </c>
      <c r="T38" s="4">
        <v>58901573.818832397</v>
      </c>
      <c r="U38" s="4">
        <v>57429026.349909201</v>
      </c>
      <c r="V38" s="4">
        <v>55980484.7055346</v>
      </c>
      <c r="W38" s="4">
        <v>54580972.238195203</v>
      </c>
      <c r="X38" s="4">
        <v>53216470.504547097</v>
      </c>
      <c r="Y38" s="4">
        <v>51886411.633937798</v>
      </c>
      <c r="Z38" s="4">
        <v>50575139.823817901</v>
      </c>
      <c r="AA38" s="4">
        <v>49203500.390269898</v>
      </c>
      <c r="AB38" s="4">
        <v>47973412.7448043</v>
      </c>
      <c r="AC38" s="4">
        <v>46774221.170005202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92994416.5</v>
      </c>
      <c r="C39" s="4">
        <v>90669555.6138262</v>
      </c>
      <c r="D39" s="4">
        <v>88402056.224676698</v>
      </c>
      <c r="E39" s="4">
        <v>86177308.301548794</v>
      </c>
      <c r="F39" s="4">
        <v>84022875.597511798</v>
      </c>
      <c r="G39" s="4">
        <v>81896035.807879001</v>
      </c>
      <c r="H39" s="4">
        <v>79848490.487857997</v>
      </c>
      <c r="I39" s="4">
        <v>77852278.295462996</v>
      </c>
      <c r="J39" s="4">
        <v>75905971.189155802</v>
      </c>
      <c r="K39" s="4">
        <v>74008321.269913405</v>
      </c>
      <c r="L39" s="4">
        <v>72158113.221977398</v>
      </c>
      <c r="M39" s="4">
        <v>70349670.031311899</v>
      </c>
      <c r="N39" s="4">
        <v>68589855.155078694</v>
      </c>
      <c r="O39" s="4">
        <v>66874318.296648398</v>
      </c>
      <c r="P39" s="4">
        <v>65202460.923468299</v>
      </c>
      <c r="Q39" s="4">
        <v>63560610.395824</v>
      </c>
      <c r="R39" s="4">
        <v>61971594.877503499</v>
      </c>
      <c r="S39" s="4">
        <v>60416549.367897503</v>
      </c>
      <c r="T39" s="4">
        <v>58901573.818832397</v>
      </c>
      <c r="U39" s="4">
        <v>57429026.349909201</v>
      </c>
      <c r="V39" s="4">
        <v>55980484.7055346</v>
      </c>
      <c r="W39" s="4">
        <v>54580972.238195203</v>
      </c>
      <c r="X39" s="4">
        <v>53216470.504547097</v>
      </c>
      <c r="Y39" s="4">
        <v>51886411.633937798</v>
      </c>
      <c r="Z39" s="4">
        <v>50575139.823817901</v>
      </c>
      <c r="AA39" s="4">
        <v>49203500.390269898</v>
      </c>
      <c r="AB39" s="4">
        <v>47973412.7448043</v>
      </c>
      <c r="AC39" s="4">
        <v>46774221.170005202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15444.03256842</v>
      </c>
      <c r="C40" s="4">
        <v>15057.93174942</v>
      </c>
      <c r="D40" s="4">
        <v>14681.475767039999</v>
      </c>
      <c r="E40" s="4">
        <v>14314.29029107</v>
      </c>
      <c r="F40" s="4">
        <v>13956.43303437</v>
      </c>
      <c r="G40" s="4">
        <v>13607.25664005</v>
      </c>
      <c r="H40" s="4">
        <v>13267.073763910001</v>
      </c>
      <c r="I40" s="4">
        <v>12935.39693141</v>
      </c>
      <c r="J40" s="4">
        <v>12612.01200662</v>
      </c>
      <c r="K40" s="4">
        <v>12296.711699990001</v>
      </c>
      <c r="L40" s="4">
        <v>11989.29390733</v>
      </c>
      <c r="M40" s="4">
        <v>11689.516162100001</v>
      </c>
      <c r="N40" s="4">
        <v>11397.26740875</v>
      </c>
      <c r="O40" s="4">
        <v>11112.327731789999</v>
      </c>
      <c r="P40" s="4">
        <v>10834.519635570001</v>
      </c>
      <c r="Q40" s="4">
        <v>10563.53745785</v>
      </c>
      <c r="R40" s="4">
        <v>10299.449018789999</v>
      </c>
      <c r="S40" s="4">
        <v>10041.904603819999</v>
      </c>
      <c r="T40" s="4">
        <v>9790.8108687799995</v>
      </c>
      <c r="U40" s="4">
        <v>9546.0405149300004</v>
      </c>
      <c r="V40" s="4">
        <v>9307.2599324399998</v>
      </c>
      <c r="W40" s="4">
        <v>9074.5784306000005</v>
      </c>
      <c r="X40" s="4">
        <v>8847.7177226799995</v>
      </c>
      <c r="Y40" s="4">
        <v>8626.5834510900004</v>
      </c>
      <c r="Z40" s="4">
        <v>8410.7761973500001</v>
      </c>
      <c r="AA40" s="4">
        <v>8199.4223843300006</v>
      </c>
      <c r="AB40" s="4">
        <v>7994.4368233499999</v>
      </c>
      <c r="AC40" s="4">
        <v>7794.5998566799999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0.27898325000000002</v>
      </c>
      <c r="C42" s="4">
        <v>0.27200867000000001</v>
      </c>
      <c r="D42" s="4">
        <v>0.26520617000000002</v>
      </c>
      <c r="E42" s="4">
        <v>0.25853192000000003</v>
      </c>
      <c r="F42" s="4">
        <v>0.25206863000000002</v>
      </c>
      <c r="G42" s="4">
        <v>0.24568810999999999</v>
      </c>
      <c r="H42" s="4">
        <v>0.23954547000000001</v>
      </c>
      <c r="I42" s="4">
        <v>0.23355682999999999</v>
      </c>
      <c r="J42" s="4">
        <v>0.22771791</v>
      </c>
      <c r="K42" s="4">
        <v>0.22202495999999999</v>
      </c>
      <c r="L42" s="4">
        <v>0.21647433999999999</v>
      </c>
      <c r="M42" s="4">
        <v>0.21104901000000001</v>
      </c>
      <c r="N42" s="4">
        <v>0.20576957000000001</v>
      </c>
      <c r="O42" s="4">
        <v>0.20062294999999999</v>
      </c>
      <c r="P42" s="4">
        <v>0.19560738</v>
      </c>
      <c r="Q42" s="4">
        <v>0.19068183</v>
      </c>
      <c r="R42" s="4">
        <v>0.18591478</v>
      </c>
      <c r="S42" s="4">
        <v>0.18124965000000001</v>
      </c>
      <c r="T42" s="4">
        <v>0.17670472000000001</v>
      </c>
      <c r="U42" s="4">
        <v>0.17228708000000001</v>
      </c>
      <c r="V42" s="4">
        <v>0.16794144999999999</v>
      </c>
      <c r="W42" s="4">
        <v>0.16374291999999999</v>
      </c>
      <c r="X42" s="4">
        <v>0.15964940999999999</v>
      </c>
      <c r="Y42" s="4">
        <v>0.15565923000000001</v>
      </c>
      <c r="Z42" s="4">
        <v>0.15172542</v>
      </c>
      <c r="AA42" s="4">
        <v>0.14761050000000001</v>
      </c>
      <c r="AB42" s="4">
        <v>0.14392024</v>
      </c>
      <c r="AC42" s="4">
        <v>0.14032265999999999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14503.8590176</v>
      </c>
      <c r="C43" s="4">
        <v>14141.262542160001</v>
      </c>
      <c r="D43" s="4">
        <v>13787.73097861</v>
      </c>
      <c r="E43" s="4">
        <v>13443.037704140001</v>
      </c>
      <c r="F43" s="4">
        <v>13106.96176208</v>
      </c>
      <c r="G43" s="4">
        <v>12779.28771803</v>
      </c>
      <c r="H43" s="4">
        <v>12459.805525080001</v>
      </c>
      <c r="I43" s="4">
        <v>12148.31039785</v>
      </c>
      <c r="J43" s="4">
        <v>11844.6026379</v>
      </c>
      <c r="K43" s="4">
        <v>11548.48757195</v>
      </c>
      <c r="L43" s="4">
        <v>11259.775382649999</v>
      </c>
      <c r="M43" s="4">
        <v>10978.28099809</v>
      </c>
      <c r="N43" s="4">
        <v>10703.82397313</v>
      </c>
      <c r="O43" s="4">
        <v>10436.22837381</v>
      </c>
      <c r="P43" s="4">
        <v>10175.32275564</v>
      </c>
      <c r="Q43" s="4">
        <v>9920.9396867399992</v>
      </c>
      <c r="R43" s="4">
        <v>9672.9161945800006</v>
      </c>
      <c r="S43" s="4">
        <v>9431.0932897099992</v>
      </c>
      <c r="T43" s="4">
        <v>9195.3159574700003</v>
      </c>
      <c r="U43" s="4">
        <v>8965.4330585299995</v>
      </c>
      <c r="V43" s="4">
        <v>8741.2972320699992</v>
      </c>
      <c r="W43" s="4">
        <v>8522.7648012699992</v>
      </c>
      <c r="X43" s="4">
        <v>8309.6992058800006</v>
      </c>
      <c r="Y43" s="4">
        <v>8102.0118294699996</v>
      </c>
      <c r="Z43" s="4">
        <v>7899.4615337300002</v>
      </c>
      <c r="AA43" s="4">
        <v>7701.97499539</v>
      </c>
      <c r="AB43" s="4">
        <v>7509.4256205000002</v>
      </c>
      <c r="AC43" s="4">
        <v>7321.7124806499996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940.17355081999995</v>
      </c>
      <c r="C44" s="4">
        <v>916.66920726000001</v>
      </c>
      <c r="D44" s="4">
        <v>893.74478842999997</v>
      </c>
      <c r="E44" s="4">
        <v>871.25258693000001</v>
      </c>
      <c r="F44" s="4">
        <v>849.47127229</v>
      </c>
      <c r="G44" s="4">
        <v>827.96892202000004</v>
      </c>
      <c r="H44" s="4">
        <v>807.26823882999997</v>
      </c>
      <c r="I44" s="4">
        <v>787.08653357000003</v>
      </c>
      <c r="J44" s="4">
        <v>767.40936871999997</v>
      </c>
      <c r="K44" s="4">
        <v>748.22412803999998</v>
      </c>
      <c r="L44" s="4">
        <v>729.51852467000003</v>
      </c>
      <c r="M44" s="4">
        <v>711.23516401999996</v>
      </c>
      <c r="N44" s="4">
        <v>693.44343561999995</v>
      </c>
      <c r="O44" s="4">
        <v>676.09935798000004</v>
      </c>
      <c r="P44" s="4">
        <v>659.19687994000003</v>
      </c>
      <c r="Q44" s="4">
        <v>642.59777110000005</v>
      </c>
      <c r="R44" s="4">
        <v>626.53282420999994</v>
      </c>
      <c r="S44" s="4">
        <v>610.81131411000001</v>
      </c>
      <c r="T44" s="4">
        <v>595.49491131000002</v>
      </c>
      <c r="U44" s="4">
        <v>580.60745640000005</v>
      </c>
      <c r="V44" s="4">
        <v>565.96270036999999</v>
      </c>
      <c r="W44" s="4">
        <v>551.81362933000003</v>
      </c>
      <c r="X44" s="4">
        <v>538.01851680000004</v>
      </c>
      <c r="Y44" s="4">
        <v>524.57162161999997</v>
      </c>
      <c r="Z44" s="4">
        <v>511.31466361999998</v>
      </c>
      <c r="AA44" s="4">
        <v>497.44738895</v>
      </c>
      <c r="AB44" s="4">
        <v>485.01120285000002</v>
      </c>
      <c r="AC44" s="4">
        <v>472.88737602999998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0.99999998999999995</v>
      </c>
      <c r="E45" s="4">
        <v>0.99999139999999997</v>
      </c>
      <c r="F45" s="4">
        <v>0.99982948999999999</v>
      </c>
      <c r="G45" s="4">
        <v>1</v>
      </c>
      <c r="H45" s="4">
        <v>0.99967936000000002</v>
      </c>
      <c r="I45" s="4">
        <v>0.99999819000000001</v>
      </c>
      <c r="J45" s="4">
        <v>1</v>
      </c>
      <c r="K45" s="4">
        <v>1</v>
      </c>
      <c r="L45" s="4">
        <v>0.99999998999999995</v>
      </c>
      <c r="M45" s="4">
        <v>1</v>
      </c>
      <c r="N45" s="4">
        <v>0.99993617000000001</v>
      </c>
      <c r="O45" s="4">
        <v>0.99998434999999997</v>
      </c>
      <c r="P45" s="4">
        <v>0.99998818</v>
      </c>
      <c r="Q45" s="4">
        <v>1.0000000099999999</v>
      </c>
      <c r="R45" s="4">
        <v>0.99981456000000002</v>
      </c>
      <c r="S45" s="4">
        <v>1</v>
      </c>
      <c r="T45" s="4">
        <v>0.99990473999999996</v>
      </c>
      <c r="U45" s="4">
        <v>0.99992256000000002</v>
      </c>
      <c r="V45" s="4">
        <v>0.99999985999999996</v>
      </c>
      <c r="W45" s="4">
        <v>0.99977112000000001</v>
      </c>
      <c r="X45" s="4">
        <v>0.99999998999999995</v>
      </c>
      <c r="Y45" s="4">
        <v>1.0000004199999999</v>
      </c>
      <c r="Z45" s="4">
        <v>1.0000068</v>
      </c>
      <c r="AA45" s="4">
        <v>0.99972106000000005</v>
      </c>
      <c r="AB45" s="4">
        <v>0.99782479999999996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0.99999998999999995</v>
      </c>
      <c r="D46" s="4">
        <v>0.99999139999999997</v>
      </c>
      <c r="E46" s="4">
        <v>0.99982948999999999</v>
      </c>
      <c r="F46" s="4">
        <v>1</v>
      </c>
      <c r="G46" s="4">
        <v>0.99967936000000002</v>
      </c>
      <c r="H46" s="4">
        <v>0.99999819000000001</v>
      </c>
      <c r="I46" s="4">
        <v>1</v>
      </c>
      <c r="J46" s="4">
        <v>1</v>
      </c>
      <c r="K46" s="4">
        <v>0.99999998999999995</v>
      </c>
      <c r="L46" s="4">
        <v>1</v>
      </c>
      <c r="M46" s="4">
        <v>0.99993617000000001</v>
      </c>
      <c r="N46" s="4">
        <v>0.99998434999999997</v>
      </c>
      <c r="O46" s="4">
        <v>0.99998818</v>
      </c>
      <c r="P46" s="4">
        <v>1.0000000099999999</v>
      </c>
      <c r="Q46" s="4">
        <v>0.99981456000000002</v>
      </c>
      <c r="R46" s="4">
        <v>1</v>
      </c>
      <c r="S46" s="4">
        <v>0.99990473999999996</v>
      </c>
      <c r="T46" s="4">
        <v>0.99992256000000002</v>
      </c>
      <c r="U46" s="4">
        <v>0.99999985999999996</v>
      </c>
      <c r="V46" s="4">
        <v>0.99977112000000001</v>
      </c>
      <c r="W46" s="4">
        <v>0.99999998999999995</v>
      </c>
      <c r="X46" s="4">
        <v>1.0000004199999999</v>
      </c>
      <c r="Y46" s="4">
        <v>1.0000068</v>
      </c>
      <c r="Z46" s="4">
        <v>0.99972106000000005</v>
      </c>
      <c r="AA46" s="4">
        <v>0.99782479999999996</v>
      </c>
      <c r="AB46" s="4">
        <v>1</v>
      </c>
      <c r="AC46" s="4">
        <v>1.00000307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1.3311871799999999</v>
      </c>
      <c r="D47" s="4">
        <v>1.3410122099999999</v>
      </c>
      <c r="E47" s="4">
        <v>1.3514534300000001</v>
      </c>
      <c r="F47" s="4">
        <v>1.36288612</v>
      </c>
      <c r="G47" s="4">
        <v>1.3752700099999999</v>
      </c>
      <c r="H47" s="4">
        <v>1.38839231</v>
      </c>
      <c r="I47" s="4">
        <v>1.4022032099999999</v>
      </c>
      <c r="J47" s="4">
        <v>1.41670812</v>
      </c>
      <c r="K47" s="4">
        <v>1.4319872300000001</v>
      </c>
      <c r="L47" s="4">
        <v>1.4479546700000001</v>
      </c>
      <c r="M47" s="4">
        <v>1.46474916</v>
      </c>
      <c r="N47" s="4">
        <v>1.4823761</v>
      </c>
      <c r="O47" s="4">
        <v>1.5008642400000001</v>
      </c>
      <c r="P47" s="4">
        <v>1.5202618800000001</v>
      </c>
      <c r="Q47" s="4">
        <v>1.54061497</v>
      </c>
      <c r="R47" s="4">
        <v>1.5619613699999999</v>
      </c>
      <c r="S47" s="4">
        <v>1.5843214800000001</v>
      </c>
      <c r="T47" s="4">
        <v>1.6077600599999999</v>
      </c>
      <c r="U47" s="4">
        <v>1.63232654</v>
      </c>
      <c r="V47" s="4">
        <v>1.6580757699999999</v>
      </c>
      <c r="W47" s="4">
        <v>1.6850566</v>
      </c>
      <c r="X47" s="4">
        <v>1.71331331</v>
      </c>
      <c r="Y47" s="4">
        <v>1.74291581</v>
      </c>
      <c r="Z47" s="4">
        <v>1.7739149700000001</v>
      </c>
      <c r="AA47" s="4">
        <v>1.8063960800000001</v>
      </c>
      <c r="AB47" s="4">
        <v>1.8404534400000001</v>
      </c>
      <c r="AC47" s="4">
        <v>1.87607313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59204</v>
      </c>
      <c r="C48" s="4">
        <v>62470.185102230003</v>
      </c>
      <c r="D48" s="4">
        <v>66135.965345699995</v>
      </c>
      <c r="E48" s="4">
        <v>70023.218194140005</v>
      </c>
      <c r="F48" s="4">
        <v>74088.521823119998</v>
      </c>
      <c r="G48" s="4">
        <v>78218.851634499995</v>
      </c>
      <c r="H48" s="4">
        <v>82373.531534220005</v>
      </c>
      <c r="I48" s="4">
        <v>86556.443119589996</v>
      </c>
      <c r="J48" s="4">
        <v>90782.43081469</v>
      </c>
      <c r="K48" s="4">
        <v>95002.953348950003</v>
      </c>
      <c r="L48" s="4">
        <v>99267.171662099994</v>
      </c>
      <c r="M48" s="4">
        <v>103562.04822971</v>
      </c>
      <c r="N48" s="4">
        <v>107886.30712079001</v>
      </c>
      <c r="O48" s="4">
        <v>112244.98159934999</v>
      </c>
      <c r="P48" s="4">
        <v>116641.54298</v>
      </c>
      <c r="Q48" s="4">
        <v>121069.33539312999</v>
      </c>
      <c r="R48" s="4">
        <v>125535.65440323</v>
      </c>
      <c r="S48" s="4">
        <v>130041.84590535999</v>
      </c>
      <c r="T48" s="4">
        <v>134589.24444298999</v>
      </c>
      <c r="U48" s="4">
        <v>139173.99893850999</v>
      </c>
      <c r="V48" s="4">
        <v>143805.92667884001</v>
      </c>
      <c r="W48" s="4">
        <v>148488.40068431001</v>
      </c>
      <c r="X48" s="4">
        <v>153220.56976683001</v>
      </c>
      <c r="Y48" s="4">
        <v>158002.2531259</v>
      </c>
      <c r="Z48" s="4">
        <v>162839.26974163001</v>
      </c>
      <c r="AA48" s="4">
        <v>167741.37950996999</v>
      </c>
      <c r="AB48" s="4">
        <v>172688.98755314</v>
      </c>
      <c r="AC48" s="4">
        <v>177695.19856717999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219925860.29367399</v>
      </c>
      <c r="C49" s="4">
        <v>245170638.28144199</v>
      </c>
      <c r="D49" s="4">
        <v>270672904.80032301</v>
      </c>
      <c r="E49" s="4">
        <v>296116363.60279697</v>
      </c>
      <c r="F49" s="4">
        <v>321486530.85239798</v>
      </c>
      <c r="G49" s="4">
        <v>346840922.23564303</v>
      </c>
      <c r="H49" s="4">
        <v>372141988.92684501</v>
      </c>
      <c r="I49" s="4">
        <v>397432431.59982502</v>
      </c>
      <c r="J49" s="4">
        <v>422727513.87049198</v>
      </c>
      <c r="K49" s="4">
        <v>448056956.10890102</v>
      </c>
      <c r="L49" s="4">
        <v>473405686.06372398</v>
      </c>
      <c r="M49" s="4">
        <v>498809004.07927603</v>
      </c>
      <c r="N49" s="4">
        <v>524273269.52026999</v>
      </c>
      <c r="O49" s="4">
        <v>549816075.05608797</v>
      </c>
      <c r="P49" s="4">
        <v>575472845.81745195</v>
      </c>
      <c r="Q49" s="4">
        <v>601203399.50813305</v>
      </c>
      <c r="R49" s="4">
        <v>627067937.57203698</v>
      </c>
      <c r="S49" s="4">
        <v>653074266.07117498</v>
      </c>
      <c r="T49" s="4">
        <v>679228307.30684805</v>
      </c>
      <c r="U49" s="4">
        <v>705532733.649472</v>
      </c>
      <c r="V49" s="4">
        <v>732016139.60228705</v>
      </c>
      <c r="W49" s="4">
        <v>758699404.69688106</v>
      </c>
      <c r="X49" s="4">
        <v>785588172.51242304</v>
      </c>
      <c r="Y49" s="4">
        <v>812694660.79263401</v>
      </c>
      <c r="Z49" s="4">
        <v>840049493.83136499</v>
      </c>
      <c r="AA49" s="4">
        <v>867743283.15168095</v>
      </c>
      <c r="AB49" s="4">
        <v>895590620.17606604</v>
      </c>
      <c r="AC49" s="4">
        <v>923707999.01701605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219925860.29367399</v>
      </c>
      <c r="C50" s="4">
        <v>245170638.28144199</v>
      </c>
      <c r="D50" s="4">
        <v>270672904.80032301</v>
      </c>
      <c r="E50" s="4">
        <v>296116363.60279697</v>
      </c>
      <c r="F50" s="4">
        <v>321486530.85239798</v>
      </c>
      <c r="G50" s="4">
        <v>346840922.23564303</v>
      </c>
      <c r="H50" s="4">
        <v>372141988.92684501</v>
      </c>
      <c r="I50" s="4">
        <v>397432431.59982502</v>
      </c>
      <c r="J50" s="4">
        <v>422727513.87049198</v>
      </c>
      <c r="K50" s="4">
        <v>448056956.10890102</v>
      </c>
      <c r="L50" s="4">
        <v>473405686.06372398</v>
      </c>
      <c r="M50" s="4">
        <v>498809004.07927603</v>
      </c>
      <c r="N50" s="4">
        <v>524273269.52026999</v>
      </c>
      <c r="O50" s="4">
        <v>549816075.05608797</v>
      </c>
      <c r="P50" s="4">
        <v>575472845.81745195</v>
      </c>
      <c r="Q50" s="4">
        <v>601203399.50813305</v>
      </c>
      <c r="R50" s="4">
        <v>627067937.57203698</v>
      </c>
      <c r="S50" s="4">
        <v>653074266.07117498</v>
      </c>
      <c r="T50" s="4">
        <v>679228307.30684805</v>
      </c>
      <c r="U50" s="4">
        <v>705532733.649472</v>
      </c>
      <c r="V50" s="4">
        <v>732016139.60228705</v>
      </c>
      <c r="W50" s="4">
        <v>758699404.69688106</v>
      </c>
      <c r="X50" s="4">
        <v>785588172.51242304</v>
      </c>
      <c r="Y50" s="4">
        <v>812694660.79263401</v>
      </c>
      <c r="Z50" s="4">
        <v>840049493.83136499</v>
      </c>
      <c r="AA50" s="4">
        <v>867743283.15168095</v>
      </c>
      <c r="AB50" s="4">
        <v>895590620.17606604</v>
      </c>
      <c r="AC50" s="4">
        <v>923707999.01701605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16593.517638199999</v>
      </c>
      <c r="C51" s="4">
        <v>17828.882948490002</v>
      </c>
      <c r="D51" s="4">
        <v>19146.309392179999</v>
      </c>
      <c r="E51" s="4">
        <v>20504.300543820002</v>
      </c>
      <c r="F51" s="4">
        <v>21894.268570960001</v>
      </c>
      <c r="G51" s="4">
        <v>23296.183100490001</v>
      </c>
      <c r="H51" s="4">
        <v>24701.414208959999</v>
      </c>
      <c r="I51" s="4">
        <v>26111.73989108</v>
      </c>
      <c r="J51" s="4">
        <v>27530.347645580001</v>
      </c>
      <c r="K51" s="4">
        <v>28948.757381269999</v>
      </c>
      <c r="L51" s="4">
        <v>30375.924116239999</v>
      </c>
      <c r="M51" s="4">
        <v>31810.236769169998</v>
      </c>
      <c r="N51" s="4">
        <v>33251.608543590002</v>
      </c>
      <c r="O51" s="4">
        <v>34701.423198639997</v>
      </c>
      <c r="P51" s="4">
        <v>36161.203400550003</v>
      </c>
      <c r="Q51" s="4">
        <v>37628.706495689999</v>
      </c>
      <c r="R51" s="4">
        <v>39106.784915359996</v>
      </c>
      <c r="S51" s="4">
        <v>40595.88436027</v>
      </c>
      <c r="T51" s="4">
        <v>42096.402414700002</v>
      </c>
      <c r="U51" s="4">
        <v>43607.67397394</v>
      </c>
      <c r="V51" s="4">
        <v>45132.258474269998</v>
      </c>
      <c r="W51" s="4">
        <v>46671.305028989998</v>
      </c>
      <c r="X51" s="4">
        <v>48224.789923869997</v>
      </c>
      <c r="Y51" s="4">
        <v>49792.97698521</v>
      </c>
      <c r="Z51" s="4">
        <v>51377.716945369997</v>
      </c>
      <c r="AA51" s="4">
        <v>52983.071572419998</v>
      </c>
      <c r="AB51" s="4">
        <v>54600.800964139999</v>
      </c>
      <c r="AC51" s="4">
        <v>56236.232724879999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107.76367154</v>
      </c>
      <c r="C53" s="4">
        <v>120.13361276000001</v>
      </c>
      <c r="D53" s="4">
        <v>132.62972335000001</v>
      </c>
      <c r="E53" s="4">
        <v>145.09701817000001</v>
      </c>
      <c r="F53" s="4">
        <v>157.52840011999999</v>
      </c>
      <c r="G53" s="4">
        <v>169.95205189999999</v>
      </c>
      <c r="H53" s="4">
        <v>182.34957456999999</v>
      </c>
      <c r="I53" s="4">
        <v>194.74189147999999</v>
      </c>
      <c r="J53" s="4">
        <v>207.13648180000001</v>
      </c>
      <c r="K53" s="4">
        <v>219.54790849</v>
      </c>
      <c r="L53" s="4">
        <v>231.96878616999999</v>
      </c>
      <c r="M53" s="4">
        <v>244.41641200000001</v>
      </c>
      <c r="N53" s="4">
        <v>256.89390206000002</v>
      </c>
      <c r="O53" s="4">
        <v>269.40987677999999</v>
      </c>
      <c r="P53" s="4">
        <v>281.98169445000002</v>
      </c>
      <c r="Q53" s="4">
        <v>294.58966576</v>
      </c>
      <c r="R53" s="4">
        <v>307.26328941000003</v>
      </c>
      <c r="S53" s="4">
        <v>320.00639037000002</v>
      </c>
      <c r="T53" s="4">
        <v>332.82187058</v>
      </c>
      <c r="U53" s="4">
        <v>345.71103949000002</v>
      </c>
      <c r="V53" s="4">
        <v>358.68790840999998</v>
      </c>
      <c r="W53" s="4">
        <v>371.76270829999999</v>
      </c>
      <c r="X53" s="4">
        <v>384.93820453000001</v>
      </c>
      <c r="Y53" s="4">
        <v>398.22038379000003</v>
      </c>
      <c r="Z53" s="4">
        <v>411.62425198</v>
      </c>
      <c r="AA53" s="4">
        <v>425.19420874000002</v>
      </c>
      <c r="AB53" s="4">
        <v>438.83940389000003</v>
      </c>
      <c r="AC53" s="4">
        <v>452.61691952000001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11227.32664703</v>
      </c>
      <c r="C54" s="4">
        <v>11846.719374419999</v>
      </c>
      <c r="D54" s="4">
        <v>12541.89051505</v>
      </c>
      <c r="E54" s="4">
        <v>13279.061271910001</v>
      </c>
      <c r="F54" s="4">
        <v>14049.997218160001</v>
      </c>
      <c r="G54" s="4">
        <v>14833.26459794</v>
      </c>
      <c r="H54" s="4">
        <v>15621.149679149999</v>
      </c>
      <c r="I54" s="4">
        <v>16414.388560039999</v>
      </c>
      <c r="J54" s="4">
        <v>17215.796307140001</v>
      </c>
      <c r="K54" s="4">
        <v>18016.167652209999</v>
      </c>
      <c r="L54" s="4">
        <v>18824.825376280001</v>
      </c>
      <c r="M54" s="4">
        <v>19639.29706963</v>
      </c>
      <c r="N54" s="4">
        <v>20459.3407673</v>
      </c>
      <c r="O54" s="4">
        <v>21285.91096727</v>
      </c>
      <c r="P54" s="4">
        <v>22119.665962610001</v>
      </c>
      <c r="Q54" s="4">
        <v>22959.343547699998</v>
      </c>
      <c r="R54" s="4">
        <v>23806.327238599999</v>
      </c>
      <c r="S54" s="4">
        <v>24660.872268129999</v>
      </c>
      <c r="T54" s="4">
        <v>25523.231716419999</v>
      </c>
      <c r="U54" s="4">
        <v>26392.675272889999</v>
      </c>
      <c r="V54" s="4">
        <v>27271.06466797</v>
      </c>
      <c r="W54" s="4">
        <v>28159.039554390001</v>
      </c>
      <c r="X54" s="4">
        <v>29056.43851457</v>
      </c>
      <c r="Y54" s="4">
        <v>29963.227261870001</v>
      </c>
      <c r="Z54" s="4">
        <v>30880.509295880001</v>
      </c>
      <c r="AA54" s="4">
        <v>31810.13546352</v>
      </c>
      <c r="AB54" s="4">
        <v>32748.389831839999</v>
      </c>
      <c r="AC54" s="4">
        <v>33697.757548859998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5366.1909911700004</v>
      </c>
      <c r="C55" s="4">
        <v>5982.1635740700003</v>
      </c>
      <c r="D55" s="4">
        <v>6604.4188771299996</v>
      </c>
      <c r="E55" s="4">
        <v>7225.2392719099998</v>
      </c>
      <c r="F55" s="4">
        <v>7844.2713528000004</v>
      </c>
      <c r="G55" s="4">
        <v>8462.9185025499992</v>
      </c>
      <c r="H55" s="4">
        <v>9080.2645298200005</v>
      </c>
      <c r="I55" s="4">
        <v>9697.3513310399994</v>
      </c>
      <c r="J55" s="4">
        <v>10314.55133844</v>
      </c>
      <c r="K55" s="4">
        <v>10932.589729060001</v>
      </c>
      <c r="L55" s="4">
        <v>11551.098739950001</v>
      </c>
      <c r="M55" s="4">
        <v>12170.939699529999</v>
      </c>
      <c r="N55" s="4">
        <v>12792.26777629</v>
      </c>
      <c r="O55" s="4">
        <v>13415.512231369999</v>
      </c>
      <c r="P55" s="4">
        <v>14041.537437950001</v>
      </c>
      <c r="Q55" s="4">
        <v>14669.362948</v>
      </c>
      <c r="R55" s="4">
        <v>15300.457676759999</v>
      </c>
      <c r="S55" s="4">
        <v>15935.012092139999</v>
      </c>
      <c r="T55" s="4">
        <v>16573.17069829</v>
      </c>
      <c r="U55" s="4">
        <v>17214.998701050001</v>
      </c>
      <c r="V55" s="4">
        <v>17861.193806300002</v>
      </c>
      <c r="W55" s="4">
        <v>18512.265474600001</v>
      </c>
      <c r="X55" s="4">
        <v>19168.351409300001</v>
      </c>
      <c r="Y55" s="4">
        <v>19829.749723339999</v>
      </c>
      <c r="Z55" s="4">
        <v>20497.207649489999</v>
      </c>
      <c r="AA55" s="4">
        <v>21172.936108900001</v>
      </c>
      <c r="AB55" s="4">
        <v>21852.4111323</v>
      </c>
      <c r="AC55" s="4">
        <v>22538.475176020002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1.0991336599999999</v>
      </c>
      <c r="E56" s="4">
        <v>1.1027921599999999</v>
      </c>
      <c r="F56" s="4">
        <v>1.1028923799999999</v>
      </c>
      <c r="G56" s="4">
        <v>1.1021422000000001</v>
      </c>
      <c r="H56" s="4">
        <v>1.0997380999999999</v>
      </c>
      <c r="I56" s="4">
        <v>1.0969959300000001</v>
      </c>
      <c r="J56" s="4">
        <v>1.09456229</v>
      </c>
      <c r="K56" s="4">
        <v>1.0925244700000001</v>
      </c>
      <c r="L56" s="4">
        <v>1.0900942899999999</v>
      </c>
      <c r="M56" s="4">
        <v>1.0884219900000001</v>
      </c>
      <c r="N56" s="4">
        <v>1.0867352400000001</v>
      </c>
      <c r="O56" s="4">
        <v>1.0851617200000001</v>
      </c>
      <c r="P56" s="4">
        <v>1.08375065</v>
      </c>
      <c r="Q56" s="4">
        <v>1.0824680600000001</v>
      </c>
      <c r="R56" s="4">
        <v>1.0812090400000001</v>
      </c>
      <c r="S56" s="4">
        <v>1.0800943599999999</v>
      </c>
      <c r="T56" s="4">
        <v>1.0790580299999999</v>
      </c>
      <c r="U56" s="4">
        <v>1.0780924300000001</v>
      </c>
      <c r="V56" s="4">
        <v>1.07715082</v>
      </c>
      <c r="W56" s="4">
        <v>1.0763349600000001</v>
      </c>
      <c r="X56" s="4">
        <v>1.0755844400000001</v>
      </c>
      <c r="Y56" s="4">
        <v>1.07486349</v>
      </c>
      <c r="Z56" s="4">
        <v>1.07417484</v>
      </c>
      <c r="AA56" s="4">
        <v>1.0735558300000001</v>
      </c>
      <c r="AB56" s="4">
        <v>1.07302498</v>
      </c>
      <c r="AC56" s="4">
        <v>1.0723910999999999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1.0991336599999999</v>
      </c>
      <c r="D57" s="4">
        <v>1.1027921599999999</v>
      </c>
      <c r="E57" s="4">
        <v>1.1028923799999999</v>
      </c>
      <c r="F57" s="4">
        <v>1.1021422000000001</v>
      </c>
      <c r="G57" s="4">
        <v>1.0997380999999999</v>
      </c>
      <c r="H57" s="4">
        <v>1.0969959300000001</v>
      </c>
      <c r="I57" s="4">
        <v>1.09456229</v>
      </c>
      <c r="J57" s="4">
        <v>1.0925244700000001</v>
      </c>
      <c r="K57" s="4">
        <v>1.0900942899999999</v>
      </c>
      <c r="L57" s="4">
        <v>1.0884219900000001</v>
      </c>
      <c r="M57" s="4">
        <v>1.0867352400000001</v>
      </c>
      <c r="N57" s="4">
        <v>1.0851617200000001</v>
      </c>
      <c r="O57" s="4">
        <v>1.08375065</v>
      </c>
      <c r="P57" s="4">
        <v>1.0824680600000001</v>
      </c>
      <c r="Q57" s="4">
        <v>1.0812090400000001</v>
      </c>
      <c r="R57" s="4">
        <v>1.0800943599999999</v>
      </c>
      <c r="S57" s="4">
        <v>1.0790580299999999</v>
      </c>
      <c r="T57" s="4">
        <v>1.0780924300000001</v>
      </c>
      <c r="U57" s="4">
        <v>1.07715082</v>
      </c>
      <c r="V57" s="4">
        <v>1.0763349600000001</v>
      </c>
      <c r="W57" s="4">
        <v>1.0755844400000001</v>
      </c>
      <c r="X57" s="4">
        <v>1.07486349</v>
      </c>
      <c r="Y57" s="4">
        <v>1.07417484</v>
      </c>
      <c r="Z57" s="4">
        <v>1.0735558300000001</v>
      </c>
      <c r="AA57" s="4">
        <v>1.07302498</v>
      </c>
      <c r="AB57" s="4">
        <v>1.0723910999999999</v>
      </c>
      <c r="AC57" s="4">
        <v>1.0718643299999999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1.1451801699999999</v>
      </c>
      <c r="D58" s="4">
        <v>1.1393213799999999</v>
      </c>
      <c r="E58" s="4">
        <v>1.13346422</v>
      </c>
      <c r="F58" s="4">
        <v>1.12809027</v>
      </c>
      <c r="G58" s="4">
        <v>1.1232026799999999</v>
      </c>
      <c r="H58" s="4">
        <v>1.1188296099999999</v>
      </c>
      <c r="I58" s="4">
        <v>1.1149290700000001</v>
      </c>
      <c r="J58" s="4">
        <v>1.1114258299999999</v>
      </c>
      <c r="K58" s="4">
        <v>1.1082640399999999</v>
      </c>
      <c r="L58" s="4">
        <v>1.10542148</v>
      </c>
      <c r="M58" s="4">
        <v>1.1028362700000001</v>
      </c>
      <c r="N58" s="4">
        <v>1.1004841599999999</v>
      </c>
      <c r="O58" s="4">
        <v>1.0983387200000001</v>
      </c>
      <c r="P58" s="4">
        <v>1.0963757300000001</v>
      </c>
      <c r="Q58" s="4">
        <v>1.09457494</v>
      </c>
      <c r="R58" s="4">
        <v>1.09292364</v>
      </c>
      <c r="S58" s="4">
        <v>1.0914000100000001</v>
      </c>
      <c r="T58" s="4">
        <v>1.0899939199999999</v>
      </c>
      <c r="U58" s="4">
        <v>1.0886943</v>
      </c>
      <c r="V58" s="4">
        <v>1.08749425</v>
      </c>
      <c r="W58" s="4">
        <v>1.08638028</v>
      </c>
      <c r="X58" s="4">
        <v>1.0853429699999999</v>
      </c>
      <c r="Y58" s="4">
        <v>1.08437797</v>
      </c>
      <c r="Z58" s="4">
        <v>1.0834794699999999</v>
      </c>
      <c r="AA58" s="4">
        <v>1.0826413399999999</v>
      </c>
      <c r="AB58" s="4">
        <v>1.08185818</v>
      </c>
      <c r="AC58" s="4">
        <v>1.08112717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50842</v>
      </c>
      <c r="C59" s="4">
        <v>49570.95</v>
      </c>
      <c r="D59" s="4">
        <v>48331.676249999997</v>
      </c>
      <c r="E59" s="4">
        <v>47123.384370150001</v>
      </c>
      <c r="F59" s="4">
        <v>45945.299781909998</v>
      </c>
      <c r="G59" s="4">
        <v>44796.667307219999</v>
      </c>
      <c r="H59" s="4">
        <v>43676.750632169998</v>
      </c>
      <c r="I59" s="4">
        <v>42584.83186636</v>
      </c>
      <c r="J59" s="4">
        <v>41520.211726909998</v>
      </c>
      <c r="K59" s="4">
        <v>40482.206433740001</v>
      </c>
      <c r="L59" s="4">
        <v>39470.151281730003</v>
      </c>
      <c r="M59" s="4">
        <v>38483.39749969</v>
      </c>
      <c r="N59" s="4">
        <v>37521.312562190004</v>
      </c>
      <c r="O59" s="4">
        <v>36583.27976356</v>
      </c>
      <c r="P59" s="4">
        <v>35668.697769470004</v>
      </c>
      <c r="Q59" s="4">
        <v>34776.980325240002</v>
      </c>
      <c r="R59" s="4">
        <v>33907.555817109998</v>
      </c>
      <c r="S59" s="4">
        <v>33059.866921679997</v>
      </c>
      <c r="T59" s="4">
        <v>32233.37024864</v>
      </c>
      <c r="U59" s="4">
        <v>31427.71769686</v>
      </c>
      <c r="V59" s="4">
        <v>30645.7566591</v>
      </c>
      <c r="W59" s="4">
        <v>29879.612748060001</v>
      </c>
      <c r="X59" s="4">
        <v>29132.622429359999</v>
      </c>
      <c r="Y59" s="4">
        <v>28404.306868629999</v>
      </c>
      <c r="Z59" s="4">
        <v>27694.205359650001</v>
      </c>
      <c r="AA59" s="4">
        <v>27001.85022566</v>
      </c>
      <c r="AB59" s="4">
        <v>26326.803970019999</v>
      </c>
      <c r="AC59" s="4">
        <v>25668.633870770002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247868584.64385</v>
      </c>
      <c r="C60" s="4">
        <v>241671857.020596</v>
      </c>
      <c r="D60" s="4">
        <v>235630006.04537001</v>
      </c>
      <c r="E60" s="4">
        <v>229739256.022921</v>
      </c>
      <c r="F60" s="4">
        <v>223995774.72479901</v>
      </c>
      <c r="G60" s="4">
        <v>218395880.45348999</v>
      </c>
      <c r="H60" s="4">
        <v>212935983.47936499</v>
      </c>
      <c r="I60" s="4">
        <v>207612583.71314701</v>
      </c>
      <c r="J60" s="4">
        <v>202422272.324368</v>
      </c>
      <c r="K60" s="4">
        <v>197344170.10910901</v>
      </c>
      <c r="L60" s="4">
        <v>192410565.899454</v>
      </c>
      <c r="M60" s="4">
        <v>187600301.59894699</v>
      </c>
      <c r="N60" s="4">
        <v>182910293.48409301</v>
      </c>
      <c r="O60" s="4">
        <v>178337536.222177</v>
      </c>
      <c r="P60" s="4">
        <v>173857548.17408699</v>
      </c>
      <c r="Q60" s="4">
        <v>169511048.55359101</v>
      </c>
      <c r="R60" s="4">
        <v>165273272.27223599</v>
      </c>
      <c r="S60" s="4">
        <v>161141352.11590001</v>
      </c>
      <c r="T60" s="4">
        <v>157112818.24896199</v>
      </c>
      <c r="U60" s="4">
        <v>153185883.46174899</v>
      </c>
      <c r="V60" s="4">
        <v>149374426.532006</v>
      </c>
      <c r="W60" s="4">
        <v>145640065.89519101</v>
      </c>
      <c r="X60" s="4">
        <v>141999063.99300501</v>
      </c>
      <c r="Y60" s="4">
        <v>138449087.31637499</v>
      </c>
      <c r="Z60" s="4">
        <v>134987890.17207399</v>
      </c>
      <c r="AA60" s="4">
        <v>131613192.721956</v>
      </c>
      <c r="AB60" s="4">
        <v>128319724.514826</v>
      </c>
      <c r="AC60" s="4">
        <v>125111731.371161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247868584.64385</v>
      </c>
      <c r="C61" s="4">
        <v>241671857.020596</v>
      </c>
      <c r="D61" s="4">
        <v>235630006.04537001</v>
      </c>
      <c r="E61" s="4">
        <v>229739256.022921</v>
      </c>
      <c r="F61" s="4">
        <v>223995774.72479901</v>
      </c>
      <c r="G61" s="4">
        <v>218395880.45348999</v>
      </c>
      <c r="H61" s="4">
        <v>212935983.47936499</v>
      </c>
      <c r="I61" s="4">
        <v>207612583.71314701</v>
      </c>
      <c r="J61" s="4">
        <v>202422272.324368</v>
      </c>
      <c r="K61" s="4">
        <v>197344170.10910901</v>
      </c>
      <c r="L61" s="4">
        <v>192410565.899454</v>
      </c>
      <c r="M61" s="4">
        <v>187600301.59894699</v>
      </c>
      <c r="N61" s="4">
        <v>182910293.48409301</v>
      </c>
      <c r="O61" s="4">
        <v>178337536.222177</v>
      </c>
      <c r="P61" s="4">
        <v>173857548.17408699</v>
      </c>
      <c r="Q61" s="4">
        <v>169511048.55359101</v>
      </c>
      <c r="R61" s="4">
        <v>165273272.27223599</v>
      </c>
      <c r="S61" s="4">
        <v>161141352.11590001</v>
      </c>
      <c r="T61" s="4">
        <v>157112818.24896199</v>
      </c>
      <c r="U61" s="4">
        <v>153185883.46174899</v>
      </c>
      <c r="V61" s="4">
        <v>149374426.532006</v>
      </c>
      <c r="W61" s="4">
        <v>145640065.89519101</v>
      </c>
      <c r="X61" s="4">
        <v>141999063.99300501</v>
      </c>
      <c r="Y61" s="4">
        <v>138449087.31637499</v>
      </c>
      <c r="Z61" s="4">
        <v>134987890.17207399</v>
      </c>
      <c r="AA61" s="4">
        <v>131613192.721956</v>
      </c>
      <c r="AB61" s="4">
        <v>128319724.514826</v>
      </c>
      <c r="AC61" s="4">
        <v>125111731.371161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36202.465000509997</v>
      </c>
      <c r="C62" s="4">
        <v>35297.403072690002</v>
      </c>
      <c r="D62" s="4">
        <v>34414.966725949998</v>
      </c>
      <c r="E62" s="4">
        <v>33554.5925766</v>
      </c>
      <c r="F62" s="4">
        <v>32715.727777150001</v>
      </c>
      <c r="G62" s="4">
        <v>31897.834596860001</v>
      </c>
      <c r="H62" s="4">
        <v>31100.388737370002</v>
      </c>
      <c r="I62" s="4">
        <v>30322.879014769998</v>
      </c>
      <c r="J62" s="4">
        <v>29564.807507369998</v>
      </c>
      <c r="K62" s="4">
        <v>28825.2788626</v>
      </c>
      <c r="L62" s="4">
        <v>28104.64689733</v>
      </c>
      <c r="M62" s="4">
        <v>27402.03072133</v>
      </c>
      <c r="N62" s="4">
        <v>26716.979939919998</v>
      </c>
      <c r="O62" s="4">
        <v>26049.0554524</v>
      </c>
      <c r="P62" s="4">
        <v>25397.327390409999</v>
      </c>
      <c r="Q62" s="4">
        <v>24762.39278753</v>
      </c>
      <c r="R62" s="4">
        <v>24143.332966270002</v>
      </c>
      <c r="S62" s="4">
        <v>23539.747585329998</v>
      </c>
      <c r="T62" s="4">
        <v>22951.25389421</v>
      </c>
      <c r="U62" s="4">
        <v>22377.601926579999</v>
      </c>
      <c r="V62" s="4">
        <v>21820.819121230001</v>
      </c>
      <c r="W62" s="4">
        <v>21275.298647070002</v>
      </c>
      <c r="X62" s="4">
        <v>20743.416174959999</v>
      </c>
      <c r="Y62" s="4">
        <v>20224.830768799999</v>
      </c>
      <c r="Z62" s="4">
        <v>19719.214387659998</v>
      </c>
      <c r="AA62" s="4">
        <v>19226.234023410001</v>
      </c>
      <c r="AB62" s="4">
        <v>18745.505111130002</v>
      </c>
      <c r="AC62" s="4">
        <v>18276.867482630001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203.25223940999999</v>
      </c>
      <c r="C64" s="4">
        <v>198.17092276</v>
      </c>
      <c r="D64" s="4">
        <v>193.21660496000001</v>
      </c>
      <c r="E64" s="4">
        <v>188.38618994000001</v>
      </c>
      <c r="F64" s="4">
        <v>183.67653526999999</v>
      </c>
      <c r="G64" s="4">
        <v>179.08462197</v>
      </c>
      <c r="H64" s="4">
        <v>174.60750644999999</v>
      </c>
      <c r="I64" s="4">
        <v>170.24231864000001</v>
      </c>
      <c r="J64" s="4">
        <v>165.98626331</v>
      </c>
      <c r="K64" s="4">
        <v>161.82221949000001</v>
      </c>
      <c r="L64" s="4">
        <v>157.77666404000001</v>
      </c>
      <c r="M64" s="4">
        <v>153.83224731000001</v>
      </c>
      <c r="N64" s="4">
        <v>149.98644066</v>
      </c>
      <c r="O64" s="4">
        <v>146.2367797</v>
      </c>
      <c r="P64" s="4">
        <v>142.56318949999999</v>
      </c>
      <c r="Q64" s="4">
        <v>138.99905981000001</v>
      </c>
      <c r="R64" s="4">
        <v>135.52408326</v>
      </c>
      <c r="S64" s="4">
        <v>132.13590873999999</v>
      </c>
      <c r="T64" s="4">
        <v>128.83251096000001</v>
      </c>
      <c r="U64" s="4">
        <v>125.61242444</v>
      </c>
      <c r="V64" s="4">
        <v>122.48702976</v>
      </c>
      <c r="W64" s="4">
        <v>119.42485403000001</v>
      </c>
      <c r="X64" s="4">
        <v>116.43923246999999</v>
      </c>
      <c r="Y64" s="4">
        <v>113.5282516</v>
      </c>
      <c r="Z64" s="4">
        <v>110.69006994</v>
      </c>
      <c r="AA64" s="4">
        <v>107.92281803</v>
      </c>
      <c r="AB64" s="4">
        <v>105.2221741</v>
      </c>
      <c r="AC64" s="4">
        <v>102.59161972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30432.084350000001</v>
      </c>
      <c r="C65" s="4">
        <v>29671.282241249999</v>
      </c>
      <c r="D65" s="4">
        <v>28929.50018522</v>
      </c>
      <c r="E65" s="4">
        <v>28206.26269639</v>
      </c>
      <c r="F65" s="4">
        <v>27501.106141560002</v>
      </c>
      <c r="G65" s="4">
        <v>26813.578499899999</v>
      </c>
      <c r="H65" s="4">
        <v>26143.239041969999</v>
      </c>
      <c r="I65" s="4">
        <v>25489.658065920001</v>
      </c>
      <c r="J65" s="4">
        <v>24852.417007650001</v>
      </c>
      <c r="K65" s="4">
        <v>24231.106582460001</v>
      </c>
      <c r="L65" s="4">
        <v>23625.328923190002</v>
      </c>
      <c r="M65" s="4">
        <v>23034.695700110002</v>
      </c>
      <c r="N65" s="4">
        <v>22458.828307610002</v>
      </c>
      <c r="O65" s="4">
        <v>21897.35760915</v>
      </c>
      <c r="P65" s="4">
        <v>21349.923668920001</v>
      </c>
      <c r="Q65" s="4">
        <v>20816.1755772</v>
      </c>
      <c r="R65" s="4">
        <v>20295.771187769999</v>
      </c>
      <c r="S65" s="4">
        <v>19788.37690807</v>
      </c>
      <c r="T65" s="4">
        <v>19293.667485369999</v>
      </c>
      <c r="U65" s="4">
        <v>18811.434559590001</v>
      </c>
      <c r="V65" s="4">
        <v>18343.382471569999</v>
      </c>
      <c r="W65" s="4">
        <v>17884.797913030001</v>
      </c>
      <c r="X65" s="4">
        <v>17437.677965210001</v>
      </c>
      <c r="Y65" s="4">
        <v>17001.736016070001</v>
      </c>
      <c r="Z65" s="4">
        <v>16576.696304460002</v>
      </c>
      <c r="AA65" s="4">
        <v>16162.27889684</v>
      </c>
      <c r="AB65" s="4">
        <v>15758.221924420001</v>
      </c>
      <c r="AC65" s="4">
        <v>15364.266376310001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5770.3806505100001</v>
      </c>
      <c r="C66" s="4">
        <v>5626.1208314400001</v>
      </c>
      <c r="D66" s="4">
        <v>5485.4665407399998</v>
      </c>
      <c r="E66" s="4">
        <v>5348.3298802099998</v>
      </c>
      <c r="F66" s="4">
        <v>5214.6216355899996</v>
      </c>
      <c r="G66" s="4">
        <v>5084.2560969599999</v>
      </c>
      <c r="H66" s="4">
        <v>4957.1496954000004</v>
      </c>
      <c r="I66" s="4">
        <v>4833.2209488400003</v>
      </c>
      <c r="J66" s="4">
        <v>4712.3904997099999</v>
      </c>
      <c r="K66" s="4">
        <v>4594.1722801400001</v>
      </c>
      <c r="L66" s="4">
        <v>4479.3179741399999</v>
      </c>
      <c r="M66" s="4">
        <v>4367.3350212200003</v>
      </c>
      <c r="N66" s="4">
        <v>4258.1516323100004</v>
      </c>
      <c r="O66" s="4">
        <v>4151.69784325</v>
      </c>
      <c r="P66" s="4">
        <v>4047.40372149</v>
      </c>
      <c r="Q66" s="4">
        <v>3946.2172103299999</v>
      </c>
      <c r="R66" s="4">
        <v>3847.5617784999999</v>
      </c>
      <c r="S66" s="4">
        <v>3751.3706772599999</v>
      </c>
      <c r="T66" s="4">
        <v>3657.5864088399999</v>
      </c>
      <c r="U66" s="4">
        <v>3566.1673669900001</v>
      </c>
      <c r="V66" s="4">
        <v>3477.43664967</v>
      </c>
      <c r="W66" s="4">
        <v>3390.5007340400002</v>
      </c>
      <c r="X66" s="4">
        <v>3305.7382097599998</v>
      </c>
      <c r="Y66" s="4">
        <v>3223.09475273</v>
      </c>
      <c r="Z66" s="4">
        <v>3142.51808321</v>
      </c>
      <c r="AA66" s="4">
        <v>3063.9551265700002</v>
      </c>
      <c r="AB66" s="4">
        <v>2987.2831867099999</v>
      </c>
      <c r="AC66" s="4">
        <v>2912.6011063199999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0.99999994999999997</v>
      </c>
      <c r="E67" s="4">
        <v>0.99999976999999995</v>
      </c>
      <c r="F67" s="4">
        <v>1</v>
      </c>
      <c r="G67" s="4">
        <v>1</v>
      </c>
      <c r="H67" s="4">
        <v>1</v>
      </c>
      <c r="I67" s="4">
        <v>1</v>
      </c>
      <c r="J67" s="4">
        <v>1</v>
      </c>
      <c r="K67" s="4">
        <v>1.0000000200000001</v>
      </c>
      <c r="L67" s="4">
        <v>0.99991110000000005</v>
      </c>
      <c r="M67" s="4">
        <v>1</v>
      </c>
      <c r="N67" s="4">
        <v>1</v>
      </c>
      <c r="O67" s="4">
        <v>1</v>
      </c>
      <c r="P67" s="4">
        <v>1</v>
      </c>
      <c r="Q67" s="4">
        <v>0.99987607000000001</v>
      </c>
      <c r="R67" s="4">
        <v>0.99999963999999997</v>
      </c>
      <c r="S67" s="4">
        <v>1</v>
      </c>
      <c r="T67" s="4">
        <v>0.99999945000000001</v>
      </c>
      <c r="U67" s="4">
        <v>1</v>
      </c>
      <c r="V67" s="4">
        <v>1.00000578</v>
      </c>
      <c r="W67" s="4">
        <v>1.0001217899999999</v>
      </c>
      <c r="X67" s="4">
        <v>1</v>
      </c>
      <c r="Y67" s="4">
        <v>1</v>
      </c>
      <c r="Z67" s="4">
        <v>1</v>
      </c>
      <c r="AA67" s="4">
        <v>1.00000022</v>
      </c>
      <c r="AB67" s="4">
        <v>1</v>
      </c>
      <c r="AC67" s="4">
        <v>0.99997554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0.99999994999999997</v>
      </c>
      <c r="D68" s="4">
        <v>0.99999976999999995</v>
      </c>
      <c r="E68" s="4">
        <v>1</v>
      </c>
      <c r="F68" s="4">
        <v>1</v>
      </c>
      <c r="G68" s="4">
        <v>1</v>
      </c>
      <c r="H68" s="4">
        <v>1</v>
      </c>
      <c r="I68" s="4">
        <v>1</v>
      </c>
      <c r="J68" s="4">
        <v>1.0000000200000001</v>
      </c>
      <c r="K68" s="4">
        <v>0.99991110000000005</v>
      </c>
      <c r="L68" s="4">
        <v>1</v>
      </c>
      <c r="M68" s="4">
        <v>1</v>
      </c>
      <c r="N68" s="4">
        <v>1</v>
      </c>
      <c r="O68" s="4">
        <v>1</v>
      </c>
      <c r="P68" s="4">
        <v>0.99987607000000001</v>
      </c>
      <c r="Q68" s="4">
        <v>0.99999963999999997</v>
      </c>
      <c r="R68" s="4">
        <v>1</v>
      </c>
      <c r="S68" s="4">
        <v>0.99999945000000001</v>
      </c>
      <c r="T68" s="4">
        <v>1</v>
      </c>
      <c r="U68" s="4">
        <v>1.00000578</v>
      </c>
      <c r="V68" s="4">
        <v>1.0001217899999999</v>
      </c>
      <c r="W68" s="4">
        <v>1</v>
      </c>
      <c r="X68" s="4">
        <v>1</v>
      </c>
      <c r="Y68" s="4">
        <v>1</v>
      </c>
      <c r="Z68" s="4">
        <v>1.00000022</v>
      </c>
      <c r="AA68" s="4">
        <v>1</v>
      </c>
      <c r="AB68" s="4">
        <v>0.99997554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1.36975275</v>
      </c>
      <c r="D69" s="4">
        <v>1.3807954</v>
      </c>
      <c r="E69" s="4">
        <v>1.3925306</v>
      </c>
      <c r="F69" s="4">
        <v>1.4053801500000001</v>
      </c>
      <c r="G69" s="4">
        <v>1.41929879</v>
      </c>
      <c r="H69" s="4">
        <v>1.43404734</v>
      </c>
      <c r="I69" s="4">
        <v>1.4495698299999999</v>
      </c>
      <c r="J69" s="4">
        <v>1.4658723300000001</v>
      </c>
      <c r="K69" s="4">
        <v>1.48304499</v>
      </c>
      <c r="L69" s="4">
        <v>1.50099128</v>
      </c>
      <c r="M69" s="4">
        <v>1.51986712</v>
      </c>
      <c r="N69" s="4">
        <v>1.53967857</v>
      </c>
      <c r="O69" s="4">
        <v>1.5604579599999999</v>
      </c>
      <c r="P69" s="4">
        <v>1.5822595500000001</v>
      </c>
      <c r="Q69" s="4">
        <v>1.6051350200000001</v>
      </c>
      <c r="R69" s="4">
        <v>1.6291268800000001</v>
      </c>
      <c r="S69" s="4">
        <v>1.6542581000000001</v>
      </c>
      <c r="T69" s="4">
        <v>1.6806014300000001</v>
      </c>
      <c r="U69" s="4">
        <v>1.7082124400000001</v>
      </c>
      <c r="V69" s="4">
        <v>1.73714864</v>
      </c>
      <c r="W69" s="4">
        <v>1.7673820200000001</v>
      </c>
      <c r="X69" s="4">
        <v>1.7991365500000001</v>
      </c>
      <c r="Y69" s="4">
        <v>1.8324038</v>
      </c>
      <c r="Z69" s="4">
        <v>1.86724603</v>
      </c>
      <c r="AA69" s="4">
        <v>1.9037479500000001</v>
      </c>
      <c r="AB69" s="4">
        <v>1.94202144</v>
      </c>
      <c r="AC69" s="4">
        <v>1.9820506600000001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1277.19968567</v>
      </c>
      <c r="D70" s="4">
        <v>2464.4905777200001</v>
      </c>
      <c r="E70" s="4">
        <v>3530.5756903500001</v>
      </c>
      <c r="F70" s="4">
        <v>4510.2705351599998</v>
      </c>
      <c r="G70" s="4">
        <v>5413.0321529499997</v>
      </c>
      <c r="H70" s="4">
        <v>6244.9823546099997</v>
      </c>
      <c r="I70" s="4">
        <v>7017.3275523800003</v>
      </c>
      <c r="J70" s="4">
        <v>7732.3921764200004</v>
      </c>
      <c r="K70" s="4">
        <v>8398.5929513299998</v>
      </c>
      <c r="L70" s="4">
        <v>9022.3046082500005</v>
      </c>
      <c r="M70" s="4">
        <v>9605.0221774099991</v>
      </c>
      <c r="N70" s="4">
        <v>10160.855454979999</v>
      </c>
      <c r="O70" s="4">
        <v>10677.47486283</v>
      </c>
      <c r="P70" s="4">
        <v>11167.38622753</v>
      </c>
      <c r="Q70" s="4">
        <v>11633.230307330001</v>
      </c>
      <c r="R70" s="4">
        <v>12078.97300718</v>
      </c>
      <c r="S70" s="4">
        <v>12508.313671649999</v>
      </c>
      <c r="T70" s="4">
        <v>12919.16775834</v>
      </c>
      <c r="U70" s="4">
        <v>13316.692729140001</v>
      </c>
      <c r="V70" s="4">
        <v>13702.62746079</v>
      </c>
      <c r="W70" s="4">
        <v>14079.055094990001</v>
      </c>
      <c r="X70" s="4">
        <v>14447.411107350001</v>
      </c>
      <c r="Y70" s="4">
        <v>14809.444891249999</v>
      </c>
      <c r="Z70" s="4">
        <v>15167.471819750001</v>
      </c>
      <c r="AA70" s="4">
        <v>15520.363852959999</v>
      </c>
      <c r="AB70" s="4">
        <v>15870.98315416</v>
      </c>
      <c r="AC70" s="4">
        <v>16219.68316126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410.17694796000001</v>
      </c>
      <c r="D71" s="4">
        <v>1186.46799201</v>
      </c>
      <c r="E71" s="4">
        <v>1793.1394709599999</v>
      </c>
      <c r="F71" s="4">
        <v>2030.9607795700001</v>
      </c>
      <c r="G71" s="4">
        <v>2176.6534927100001</v>
      </c>
      <c r="H71" s="4">
        <v>2296.3395028</v>
      </c>
      <c r="I71" s="4">
        <v>2410.1469318999998</v>
      </c>
      <c r="J71" s="4">
        <v>2458.4704961000002</v>
      </c>
      <c r="K71" s="4">
        <v>2587.9953772600002</v>
      </c>
      <c r="L71" s="4">
        <v>2658.3097909799999</v>
      </c>
      <c r="M71" s="4">
        <v>2745.7159784099999</v>
      </c>
      <c r="N71" s="4">
        <v>2895.6081925399999</v>
      </c>
      <c r="O71" s="4">
        <v>3080.9883132</v>
      </c>
      <c r="P71" s="4">
        <v>3266.7827109200002</v>
      </c>
      <c r="Q71" s="4">
        <v>3485.9918209500001</v>
      </c>
      <c r="R71" s="4">
        <v>3694.5661953200001</v>
      </c>
      <c r="S71" s="4">
        <v>3914.8248336900001</v>
      </c>
      <c r="T71" s="4">
        <v>4134.2204522399998</v>
      </c>
      <c r="U71" s="4">
        <v>4411.3411679199999</v>
      </c>
      <c r="V71" s="4">
        <v>4691.50365031</v>
      </c>
      <c r="W71" s="4">
        <v>5061.2945198699999</v>
      </c>
      <c r="X71" s="4">
        <v>5418.6060989500002</v>
      </c>
      <c r="Y71" s="4">
        <v>5788.3778921499998</v>
      </c>
      <c r="Z71" s="4">
        <v>6160.5989751799998</v>
      </c>
      <c r="AA71" s="4">
        <v>6540.1503708</v>
      </c>
      <c r="AB71" s="4">
        <v>6910.4533033300004</v>
      </c>
      <c r="AC71" s="4">
        <v>7273.6560034800004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410.17694796000001</v>
      </c>
      <c r="D72" s="4">
        <v>1186.46799201</v>
      </c>
      <c r="E72" s="4">
        <v>1793.1394709599999</v>
      </c>
      <c r="F72" s="4">
        <v>2030.9607795700001</v>
      </c>
      <c r="G72" s="4">
        <v>2176.6534927100001</v>
      </c>
      <c r="H72" s="4">
        <v>2296.3395028</v>
      </c>
      <c r="I72" s="4">
        <v>2410.1469318999998</v>
      </c>
      <c r="J72" s="4">
        <v>2458.4704961000002</v>
      </c>
      <c r="K72" s="4">
        <v>2587.9953772600002</v>
      </c>
      <c r="L72" s="4">
        <v>2658.3097909799999</v>
      </c>
      <c r="M72" s="4">
        <v>2745.7159784099999</v>
      </c>
      <c r="N72" s="4">
        <v>2895.6081925399999</v>
      </c>
      <c r="O72" s="4">
        <v>3080.9883132</v>
      </c>
      <c r="P72" s="4">
        <v>3266.7827109200002</v>
      </c>
      <c r="Q72" s="4">
        <v>3485.9918209500001</v>
      </c>
      <c r="R72" s="4">
        <v>3694.5661953200001</v>
      </c>
      <c r="S72" s="4">
        <v>3914.8248336900001</v>
      </c>
      <c r="T72" s="4">
        <v>4134.2204522399998</v>
      </c>
      <c r="U72" s="4">
        <v>4411.3411679199999</v>
      </c>
      <c r="V72" s="4">
        <v>4691.50365031</v>
      </c>
      <c r="W72" s="4">
        <v>5061.2945198699999</v>
      </c>
      <c r="X72" s="4">
        <v>5418.6060989500002</v>
      </c>
      <c r="Y72" s="4">
        <v>5788.3778921499998</v>
      </c>
      <c r="Z72" s="4">
        <v>6160.5989751799998</v>
      </c>
      <c r="AA72" s="4">
        <v>6540.1503708</v>
      </c>
      <c r="AB72" s="4">
        <v>6910.4533033300004</v>
      </c>
      <c r="AC72" s="4">
        <v>7273.6560034800004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339.18705208</v>
      </c>
      <c r="D73" s="4">
        <v>654.50238517000003</v>
      </c>
      <c r="E73" s="4">
        <v>937.62719238</v>
      </c>
      <c r="F73" s="4">
        <v>1197.8045626099999</v>
      </c>
      <c r="G73" s="4">
        <v>1437.5497791800001</v>
      </c>
      <c r="H73" s="4">
        <v>1658.48950027</v>
      </c>
      <c r="I73" s="4">
        <v>1863.60005032</v>
      </c>
      <c r="J73" s="4">
        <v>2053.49789925</v>
      </c>
      <c r="K73" s="4">
        <v>2230.4202667</v>
      </c>
      <c r="L73" s="4">
        <v>2396.0581340200001</v>
      </c>
      <c r="M73" s="4">
        <v>2550.80958177</v>
      </c>
      <c r="N73" s="4">
        <v>2698.4223237000001</v>
      </c>
      <c r="O73" s="4">
        <v>2835.6216656000001</v>
      </c>
      <c r="P73" s="4">
        <v>2965.72825263</v>
      </c>
      <c r="Q73" s="4">
        <v>3089.44383604</v>
      </c>
      <c r="R73" s="4">
        <v>3207.8210206200001</v>
      </c>
      <c r="S73" s="4">
        <v>3321.8425355600002</v>
      </c>
      <c r="T73" s="4">
        <v>3430.9546235299999</v>
      </c>
      <c r="U73" s="4">
        <v>3536.52774021</v>
      </c>
      <c r="V73" s="4">
        <v>3639.0229199400001</v>
      </c>
      <c r="W73" s="4">
        <v>3738.9945676100001</v>
      </c>
      <c r="X73" s="4">
        <v>3836.8224913700001</v>
      </c>
      <c r="Y73" s="4">
        <v>3932.9716148500002</v>
      </c>
      <c r="Z73" s="4">
        <v>4028.0566856400001</v>
      </c>
      <c r="AA73" s="4">
        <v>4121.7782013799997</v>
      </c>
      <c r="AB73" s="4">
        <v>4214.8960283699998</v>
      </c>
      <c r="AC73" s="4">
        <v>4307.5040574499999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4.5630000000000002E-5</v>
      </c>
      <c r="D75" s="4">
        <v>1.3198999999999999E-4</v>
      </c>
      <c r="E75" s="4">
        <v>1.9949E-4</v>
      </c>
      <c r="F75" s="4">
        <v>2.2594E-4</v>
      </c>
      <c r="G75" s="4">
        <v>2.4215E-4</v>
      </c>
      <c r="H75" s="4">
        <v>2.5546999999999999E-4</v>
      </c>
      <c r="I75" s="4">
        <v>2.6813E-4</v>
      </c>
      <c r="J75" s="4">
        <v>2.7349999999999998E-4</v>
      </c>
      <c r="K75" s="4">
        <v>2.8791E-4</v>
      </c>
      <c r="L75" s="4">
        <v>2.9574000000000001E-4</v>
      </c>
      <c r="M75" s="4">
        <v>3.0546000000000002E-4</v>
      </c>
      <c r="N75" s="4">
        <v>3.2214E-4</v>
      </c>
      <c r="O75" s="4">
        <v>3.4276E-4</v>
      </c>
      <c r="P75" s="4">
        <v>3.6342999999999998E-4</v>
      </c>
      <c r="Q75" s="4">
        <v>3.8781999999999998E-4</v>
      </c>
      <c r="R75" s="4">
        <v>4.1102000000000001E-4</v>
      </c>
      <c r="S75" s="4">
        <v>4.3552E-4</v>
      </c>
      <c r="T75" s="4">
        <v>4.5993E-4</v>
      </c>
      <c r="U75" s="4">
        <v>4.9076000000000002E-4</v>
      </c>
      <c r="V75" s="4">
        <v>5.2192999999999999E-4</v>
      </c>
      <c r="W75" s="4">
        <v>5.6307000000000004E-4</v>
      </c>
      <c r="X75" s="4">
        <v>6.0282000000000001E-4</v>
      </c>
      <c r="Y75" s="4">
        <v>6.4395999999999995E-4</v>
      </c>
      <c r="Z75" s="4">
        <v>6.8537000000000003E-4</v>
      </c>
      <c r="AA75" s="4">
        <v>7.2758999999999996E-4</v>
      </c>
      <c r="AB75" s="4">
        <v>7.6878999999999999E-4</v>
      </c>
      <c r="AC75" s="4">
        <v>8.0919E-4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339.18140394</v>
      </c>
      <c r="D76" s="4">
        <v>654.48604751000005</v>
      </c>
      <c r="E76" s="4">
        <v>937.60250084999996</v>
      </c>
      <c r="F76" s="4">
        <v>1197.7765962799999</v>
      </c>
      <c r="G76" s="4">
        <v>1437.5198066600001</v>
      </c>
      <c r="H76" s="4">
        <v>1658.4578796799999</v>
      </c>
      <c r="I76" s="4">
        <v>1863.56686259</v>
      </c>
      <c r="J76" s="4">
        <v>2053.4640461099998</v>
      </c>
      <c r="K76" s="4">
        <v>2230.38463</v>
      </c>
      <c r="L76" s="4">
        <v>2396.0215290900001</v>
      </c>
      <c r="M76" s="4">
        <v>2550.7717732599999</v>
      </c>
      <c r="N76" s="4">
        <v>2698.3824511799999</v>
      </c>
      <c r="O76" s="4">
        <v>2835.57924039</v>
      </c>
      <c r="P76" s="4">
        <v>2965.6832690299998</v>
      </c>
      <c r="Q76" s="4">
        <v>3089.3958339300002</v>
      </c>
      <c r="R76" s="4">
        <v>3207.7701464500001</v>
      </c>
      <c r="S76" s="4">
        <v>3321.7886284199999</v>
      </c>
      <c r="T76" s="4">
        <v>3430.8976953199999</v>
      </c>
      <c r="U76" s="4">
        <v>3536.4669960400001</v>
      </c>
      <c r="V76" s="4">
        <v>3638.9583179400001</v>
      </c>
      <c r="W76" s="4">
        <v>3738.9248735800002</v>
      </c>
      <c r="X76" s="4">
        <v>3836.7478771599999</v>
      </c>
      <c r="Y76" s="4">
        <v>3932.8919088799998</v>
      </c>
      <c r="Z76" s="4">
        <v>4027.9718541900002</v>
      </c>
      <c r="AA76" s="4">
        <v>4121.6881435100004</v>
      </c>
      <c r="AB76" s="4">
        <v>4214.8008714300004</v>
      </c>
      <c r="AC76" s="4">
        <v>4307.4038991999996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5.6481400000000003E-3</v>
      </c>
      <c r="D77" s="4">
        <v>1.633766E-2</v>
      </c>
      <c r="E77" s="4">
        <v>2.469153E-2</v>
      </c>
      <c r="F77" s="4">
        <v>2.7966330000000001E-2</v>
      </c>
      <c r="G77" s="4">
        <v>2.9972519999999999E-2</v>
      </c>
      <c r="H77" s="4">
        <v>3.1620589999999997E-2</v>
      </c>
      <c r="I77" s="4">
        <v>3.3187719999999997E-2</v>
      </c>
      <c r="J77" s="4">
        <v>3.3853139999999997E-2</v>
      </c>
      <c r="K77" s="4">
        <v>3.56367E-2</v>
      </c>
      <c r="L77" s="4">
        <v>3.6604930000000001E-2</v>
      </c>
      <c r="M77" s="4">
        <v>3.7808509999999997E-2</v>
      </c>
      <c r="N77" s="4">
        <v>3.9872520000000002E-2</v>
      </c>
      <c r="O77" s="4">
        <v>4.2425209999999998E-2</v>
      </c>
      <c r="P77" s="4">
        <v>4.4983599999999999E-2</v>
      </c>
      <c r="Q77" s="4">
        <v>4.8002110000000001E-2</v>
      </c>
      <c r="R77" s="4">
        <v>5.0874179999999998E-2</v>
      </c>
      <c r="S77" s="4">
        <v>5.3907139999999999E-2</v>
      </c>
      <c r="T77" s="4">
        <v>5.6928220000000002E-2</v>
      </c>
      <c r="U77" s="4">
        <v>6.074417E-2</v>
      </c>
      <c r="V77" s="4">
        <v>6.4602010000000001E-2</v>
      </c>
      <c r="W77" s="4">
        <v>6.9694030000000004E-2</v>
      </c>
      <c r="X77" s="4">
        <v>7.461421E-2</v>
      </c>
      <c r="Y77" s="4">
        <v>7.9705960000000006E-2</v>
      </c>
      <c r="Z77" s="4">
        <v>8.4831450000000003E-2</v>
      </c>
      <c r="AA77" s="4">
        <v>9.0057869999999998E-2</v>
      </c>
      <c r="AB77" s="4">
        <v>9.5156939999999995E-2</v>
      </c>
      <c r="AC77" s="4">
        <v>0.10015824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1.0159626900000001</v>
      </c>
      <c r="F78" s="4">
        <v>1.0004003100000001</v>
      </c>
      <c r="G78" s="4">
        <v>1.00113294</v>
      </c>
      <c r="H78" s="4">
        <v>1.0013565200000001</v>
      </c>
      <c r="I78" s="4">
        <v>1.00000376</v>
      </c>
      <c r="J78" s="4">
        <v>1.0014183800000001</v>
      </c>
      <c r="K78" s="4">
        <v>1</v>
      </c>
      <c r="L78" s="4">
        <v>1.0001506200000001</v>
      </c>
      <c r="M78" s="4">
        <v>1.0012057599999999</v>
      </c>
      <c r="N78" s="4">
        <v>1.0000000200000001</v>
      </c>
      <c r="O78" s="4">
        <v>1.0051608999999999</v>
      </c>
      <c r="P78" s="4">
        <v>1.00000537</v>
      </c>
      <c r="Q78" s="4">
        <v>1.0002184599999999</v>
      </c>
      <c r="R78" s="4">
        <v>1.00003514</v>
      </c>
      <c r="S78" s="4">
        <v>1.00045911</v>
      </c>
      <c r="T78" s="4">
        <v>1.0015621699999999</v>
      </c>
      <c r="U78" s="4">
        <v>1.00000315</v>
      </c>
      <c r="V78" s="4">
        <v>1.0000825099999999</v>
      </c>
      <c r="W78" s="4">
        <v>1.0000002299999999</v>
      </c>
      <c r="X78" s="4">
        <v>1.0000583700000001</v>
      </c>
      <c r="Y78" s="4">
        <v>1.0000074699999999</v>
      </c>
      <c r="Z78" s="4">
        <v>1.0000808400000001</v>
      </c>
      <c r="AA78" s="4">
        <v>1.0006724600000001</v>
      </c>
      <c r="AB78" s="4">
        <v>1.000011</v>
      </c>
      <c r="AC78" s="4">
        <v>1.0001638799999999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1.0159626900000001</v>
      </c>
      <c r="E79" s="4">
        <v>1.0004003100000001</v>
      </c>
      <c r="F79" s="4">
        <v>1.00113294</v>
      </c>
      <c r="G79" s="4">
        <v>1.0013565200000001</v>
      </c>
      <c r="H79" s="4">
        <v>1.00000376</v>
      </c>
      <c r="I79" s="4">
        <v>1.0014183800000001</v>
      </c>
      <c r="J79" s="4">
        <v>1</v>
      </c>
      <c r="K79" s="4">
        <v>1.0001506200000001</v>
      </c>
      <c r="L79" s="4">
        <v>1.0012057599999999</v>
      </c>
      <c r="M79" s="4">
        <v>1.0000000200000001</v>
      </c>
      <c r="N79" s="4">
        <v>1.0051608999999999</v>
      </c>
      <c r="O79" s="4">
        <v>1.00000537</v>
      </c>
      <c r="P79" s="4">
        <v>1.0002184599999999</v>
      </c>
      <c r="Q79" s="4">
        <v>1.00003514</v>
      </c>
      <c r="R79" s="4">
        <v>1.00045911</v>
      </c>
      <c r="S79" s="4">
        <v>1.0015621699999999</v>
      </c>
      <c r="T79" s="4">
        <v>1.00000315</v>
      </c>
      <c r="U79" s="4">
        <v>1.0000825099999999</v>
      </c>
      <c r="V79" s="4">
        <v>1.0000002299999999</v>
      </c>
      <c r="W79" s="4">
        <v>1.0000583700000001</v>
      </c>
      <c r="X79" s="4">
        <v>1.0000074699999999</v>
      </c>
      <c r="Y79" s="4">
        <v>1.0000808400000001</v>
      </c>
      <c r="Z79" s="4">
        <v>1.0006724600000001</v>
      </c>
      <c r="AA79" s="4">
        <v>1.000011</v>
      </c>
      <c r="AB79" s="4">
        <v>1.0001638799999999</v>
      </c>
      <c r="AC79" s="4">
        <v>1.00002144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E2438-31AF-42E0-AE98-135AAE0D9E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22151</v>
      </c>
      <c r="C5" s="4">
        <v>22396.871710840001</v>
      </c>
      <c r="D5" s="4">
        <v>22701.38040573</v>
      </c>
      <c r="E5" s="4">
        <v>23019.163566039999</v>
      </c>
      <c r="F5" s="4">
        <v>23354.376360940001</v>
      </c>
      <c r="G5" s="4">
        <v>23717.495441250001</v>
      </c>
      <c r="H5" s="4">
        <v>24106.528637989999</v>
      </c>
      <c r="I5" s="4">
        <v>24509.273071470001</v>
      </c>
      <c r="J5" s="4">
        <v>24926.52827744</v>
      </c>
      <c r="K5" s="4">
        <v>25357.716411689998</v>
      </c>
      <c r="L5" s="4">
        <v>25802.995879940001</v>
      </c>
      <c r="M5" s="4">
        <v>26267.973123209998</v>
      </c>
      <c r="N5" s="4">
        <v>26747.181646010002</v>
      </c>
      <c r="O5" s="4">
        <v>27240.649093470001</v>
      </c>
      <c r="P5" s="4">
        <v>27748.424410510001</v>
      </c>
      <c r="Q5" s="4">
        <v>28270.922652220001</v>
      </c>
      <c r="R5" s="4">
        <v>28807.355324439999</v>
      </c>
      <c r="S5" s="4">
        <v>29358.311393619999</v>
      </c>
      <c r="T5" s="4">
        <v>29923.806017120001</v>
      </c>
      <c r="U5" s="4">
        <v>30504.106861609998</v>
      </c>
      <c r="V5" s="4">
        <v>31099.098395289999</v>
      </c>
      <c r="W5" s="4">
        <v>31709.048403559998</v>
      </c>
      <c r="X5" s="4">
        <v>32334.65682384</v>
      </c>
      <c r="Y5" s="4">
        <v>32975.31014981</v>
      </c>
      <c r="Z5" s="4">
        <v>33631.158147629998</v>
      </c>
      <c r="AA5" s="4">
        <v>34302.543588389999</v>
      </c>
      <c r="AB5" s="4">
        <v>34989.714974269998</v>
      </c>
      <c r="AC5" s="4">
        <v>35692.953416589997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83647954.25</v>
      </c>
      <c r="C6" s="4">
        <v>85587796.822328806</v>
      </c>
      <c r="D6" s="4">
        <v>87566384.292057797</v>
      </c>
      <c r="E6" s="4">
        <v>89584544.435270801</v>
      </c>
      <c r="F6" s="4">
        <v>91643068.223574996</v>
      </c>
      <c r="G6" s="4">
        <v>93742763.359428003</v>
      </c>
      <c r="H6" s="4">
        <v>95884451.6634541</v>
      </c>
      <c r="I6" s="4">
        <v>98068974.618358105</v>
      </c>
      <c r="J6" s="4">
        <v>100297188.346063</v>
      </c>
      <c r="K6" s="4">
        <v>102569966.508385</v>
      </c>
      <c r="L6" s="4">
        <v>104888200.490769</v>
      </c>
      <c r="M6" s="4">
        <v>107252799.348294</v>
      </c>
      <c r="N6" s="4">
        <v>109664690.369141</v>
      </c>
      <c r="O6" s="4">
        <v>112124819.37213799</v>
      </c>
      <c r="P6" s="4">
        <v>114634151.228154</v>
      </c>
      <c r="Q6" s="4">
        <v>117193669.66210499</v>
      </c>
      <c r="R6" s="4">
        <v>119804378.548603</v>
      </c>
      <c r="S6" s="4">
        <v>122467301.797363</v>
      </c>
      <c r="T6" s="4">
        <v>125183483.64792199</v>
      </c>
      <c r="U6" s="4">
        <v>127953989.167868</v>
      </c>
      <c r="V6" s="4">
        <v>130779904.90934201</v>
      </c>
      <c r="W6" s="4">
        <v>133662339.014181</v>
      </c>
      <c r="X6" s="4">
        <v>136602421.97867301</v>
      </c>
      <c r="Y6" s="4">
        <v>139601306.451242</v>
      </c>
      <c r="Z6" s="4">
        <v>142660168.77603301</v>
      </c>
      <c r="AA6" s="4">
        <v>145780208.39302301</v>
      </c>
      <c r="AB6" s="4">
        <v>148962648.858576</v>
      </c>
      <c r="AC6" s="4">
        <v>152208738.14259401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83647954.25</v>
      </c>
      <c r="C7" s="4">
        <v>85587749.974999994</v>
      </c>
      <c r="D7" s="4">
        <v>87566341.614500001</v>
      </c>
      <c r="E7" s="4">
        <v>89584505.086789995</v>
      </c>
      <c r="F7" s="4">
        <v>91643031.828525797</v>
      </c>
      <c r="G7" s="4">
        <v>93742729.105096295</v>
      </c>
      <c r="H7" s="4">
        <v>95884420.327198207</v>
      </c>
      <c r="I7" s="4">
        <v>98068945.373742193</v>
      </c>
      <c r="J7" s="4">
        <v>100297160.92121699</v>
      </c>
      <c r="K7" s="4">
        <v>102569940.779641</v>
      </c>
      <c r="L7" s="4">
        <v>104888176.23523401</v>
      </c>
      <c r="M7" s="4">
        <v>107252776.399938</v>
      </c>
      <c r="N7" s="4">
        <v>109664668.567937</v>
      </c>
      <c r="O7" s="4">
        <v>112124798.57929599</v>
      </c>
      <c r="P7" s="4">
        <v>114634131.190882</v>
      </c>
      <c r="Q7" s="4">
        <v>117193650.45469999</v>
      </c>
      <c r="R7" s="4">
        <v>119804360.10379399</v>
      </c>
      <c r="S7" s="4">
        <v>122467283.945869</v>
      </c>
      <c r="T7" s="4">
        <v>125183466.264787</v>
      </c>
      <c r="U7" s="4">
        <v>127953972.230083</v>
      </c>
      <c r="V7" s="4">
        <v>130779888.314684</v>
      </c>
      <c r="W7" s="4">
        <v>133662322.72097801</v>
      </c>
      <c r="X7" s="4">
        <v>136602405.81539801</v>
      </c>
      <c r="Y7" s="4">
        <v>139601290.57170501</v>
      </c>
      <c r="Z7" s="4">
        <v>142660153.02314001</v>
      </c>
      <c r="AA7" s="4">
        <v>145780192.723602</v>
      </c>
      <c r="AB7" s="4">
        <v>148962633.21807399</v>
      </c>
      <c r="AC7" s="4">
        <v>152208722.52243599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8057.78244094</v>
      </c>
      <c r="C8" s="4">
        <v>8055.5655125200001</v>
      </c>
      <c r="D8" s="4">
        <v>8062.5901306599999</v>
      </c>
      <c r="E8" s="4">
        <v>8071.08035621</v>
      </c>
      <c r="F8" s="4">
        <v>8082.1577764399999</v>
      </c>
      <c r="G8" s="4">
        <v>8098.6088255100003</v>
      </c>
      <c r="H8" s="4">
        <v>8119.1680076900002</v>
      </c>
      <c r="I8" s="4">
        <v>8142.3509987999996</v>
      </c>
      <c r="J8" s="4">
        <v>8168.51490706</v>
      </c>
      <c r="K8" s="4">
        <v>8197.6369465499993</v>
      </c>
      <c r="L8" s="4">
        <v>8229.9283902900006</v>
      </c>
      <c r="M8" s="4">
        <v>8266.5755218499999</v>
      </c>
      <c r="N8" s="4">
        <v>8306.6575225100005</v>
      </c>
      <c r="O8" s="4">
        <v>8350.2766836699993</v>
      </c>
      <c r="P8" s="4">
        <v>8397.6610068699993</v>
      </c>
      <c r="Q8" s="4">
        <v>8448.7618025600004</v>
      </c>
      <c r="R8" s="4">
        <v>8503.4538318300001</v>
      </c>
      <c r="S8" s="4">
        <v>8561.9826518299997</v>
      </c>
      <c r="T8" s="4">
        <v>8624.4670518000003</v>
      </c>
      <c r="U8" s="4">
        <v>8690.8823192399996</v>
      </c>
      <c r="V8" s="4">
        <v>8761.3013558599996</v>
      </c>
      <c r="W8" s="4">
        <v>8835.7779970499996</v>
      </c>
      <c r="X8" s="4">
        <v>8914.5872573899996</v>
      </c>
      <c r="Y8" s="4">
        <v>8997.4099465500003</v>
      </c>
      <c r="Z8" s="4">
        <v>9084.4035314600005</v>
      </c>
      <c r="AA8" s="4">
        <v>9175.6418645699996</v>
      </c>
      <c r="AB8" s="4">
        <v>9271.19401234</v>
      </c>
      <c r="AC8" s="4">
        <v>9371.0872830400003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1569.21746136</v>
      </c>
      <c r="C9" s="4">
        <v>1629.81324675</v>
      </c>
      <c r="D9" s="4">
        <v>1690.9352895699999</v>
      </c>
      <c r="E9" s="4">
        <v>1752.65363772</v>
      </c>
      <c r="F9" s="4">
        <v>1814.9872271300001</v>
      </c>
      <c r="G9" s="4">
        <v>1878.22544303</v>
      </c>
      <c r="H9" s="4">
        <v>1941.8868383500001</v>
      </c>
      <c r="I9" s="4">
        <v>2006.26174711</v>
      </c>
      <c r="J9" s="4">
        <v>2071.3833904899998</v>
      </c>
      <c r="K9" s="4">
        <v>2137.2814431800002</v>
      </c>
      <c r="L9" s="4">
        <v>2204.0276122700002</v>
      </c>
      <c r="M9" s="4">
        <v>2271.5672877000002</v>
      </c>
      <c r="N9" s="4">
        <v>2339.9782097699999</v>
      </c>
      <c r="O9" s="4">
        <v>2409.2890931000002</v>
      </c>
      <c r="P9" s="4">
        <v>2479.5338168600001</v>
      </c>
      <c r="Q9" s="4">
        <v>2550.74456422</v>
      </c>
      <c r="R9" s="4">
        <v>2622.9525143599999</v>
      </c>
      <c r="S9" s="4">
        <v>2696.1948228400001</v>
      </c>
      <c r="T9" s="4">
        <v>2770.4975337199999</v>
      </c>
      <c r="U9" s="4">
        <v>2845.8953280400001</v>
      </c>
      <c r="V9" s="4">
        <v>2922.4330998300002</v>
      </c>
      <c r="W9" s="4">
        <v>3000.1235487399999</v>
      </c>
      <c r="X9" s="4">
        <v>3079.0538218299998</v>
      </c>
      <c r="Y9" s="4">
        <v>3159.1722041399998</v>
      </c>
      <c r="Z9" s="4">
        <v>3240.5597767600002</v>
      </c>
      <c r="AA9" s="4">
        <v>3323.2462961800002</v>
      </c>
      <c r="AB9" s="4">
        <v>3407.26979833</v>
      </c>
      <c r="AC9" s="4">
        <v>3492.66637167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9626.9999023</v>
      </c>
      <c r="C12" s="4">
        <v>9685.3787592699991</v>
      </c>
      <c r="D12" s="4">
        <v>9753.5254202199994</v>
      </c>
      <c r="E12" s="4">
        <v>9823.73399393</v>
      </c>
      <c r="F12" s="4">
        <v>9897.14500357</v>
      </c>
      <c r="G12" s="4">
        <v>9976.8342685400003</v>
      </c>
      <c r="H12" s="4">
        <v>10061.05484604</v>
      </c>
      <c r="I12" s="4">
        <v>10148.61274592</v>
      </c>
      <c r="J12" s="4">
        <v>10239.89829755</v>
      </c>
      <c r="K12" s="4">
        <v>10334.918389730001</v>
      </c>
      <c r="L12" s="4">
        <v>10433.95600256</v>
      </c>
      <c r="M12" s="4">
        <v>10538.14280955</v>
      </c>
      <c r="N12" s="4">
        <v>10646.635732270001</v>
      </c>
      <c r="O12" s="4">
        <v>10759.56577677</v>
      </c>
      <c r="P12" s="4">
        <v>10877.19482373</v>
      </c>
      <c r="Q12" s="4">
        <v>10999.50636677</v>
      </c>
      <c r="R12" s="4">
        <v>11126.40634619</v>
      </c>
      <c r="S12" s="4">
        <v>11258.177474669999</v>
      </c>
      <c r="T12" s="4">
        <v>11394.96458552</v>
      </c>
      <c r="U12" s="4">
        <v>11536.777647270001</v>
      </c>
      <c r="V12" s="4">
        <v>11683.734455690001</v>
      </c>
      <c r="W12" s="4">
        <v>11835.90154579</v>
      </c>
      <c r="X12" s="4">
        <v>11993.64107922</v>
      </c>
      <c r="Y12" s="4">
        <v>12156.582150689999</v>
      </c>
      <c r="Z12" s="4">
        <v>12324.96330822</v>
      </c>
      <c r="AA12" s="4">
        <v>12498.88816076</v>
      </c>
      <c r="AB12" s="4">
        <v>12678.46381067</v>
      </c>
      <c r="AC12" s="4">
        <v>12863.753654710001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9626.9999023</v>
      </c>
      <c r="C13" s="4">
        <v>9685.3787592699991</v>
      </c>
      <c r="D13" s="4">
        <v>9753.5254202199994</v>
      </c>
      <c r="E13" s="4">
        <v>9823.73399393</v>
      </c>
      <c r="F13" s="4">
        <v>9897.14500357</v>
      </c>
      <c r="G13" s="4">
        <v>9976.8342685400003</v>
      </c>
      <c r="H13" s="4">
        <v>10061.05484604</v>
      </c>
      <c r="I13" s="4">
        <v>10148.61274592</v>
      </c>
      <c r="J13" s="4">
        <v>10239.89829755</v>
      </c>
      <c r="K13" s="4">
        <v>10334.918389730001</v>
      </c>
      <c r="L13" s="4">
        <v>10433.95600256</v>
      </c>
      <c r="M13" s="4">
        <v>10538.14280955</v>
      </c>
      <c r="N13" s="4">
        <v>10646.635732270001</v>
      </c>
      <c r="O13" s="4">
        <v>10759.56577677</v>
      </c>
      <c r="P13" s="4">
        <v>10877.19482373</v>
      </c>
      <c r="Q13" s="4">
        <v>10999.50636677</v>
      </c>
      <c r="R13" s="4">
        <v>11126.40634619</v>
      </c>
      <c r="S13" s="4">
        <v>11258.177474669999</v>
      </c>
      <c r="T13" s="4">
        <v>11394.96458552</v>
      </c>
      <c r="U13" s="4">
        <v>11536.777647270001</v>
      </c>
      <c r="V13" s="4">
        <v>11683.734455690001</v>
      </c>
      <c r="W13" s="4">
        <v>11835.90154579</v>
      </c>
      <c r="X13" s="4">
        <v>11993.64107922</v>
      </c>
      <c r="Y13" s="4">
        <v>12156.582150689999</v>
      </c>
      <c r="Z13" s="4">
        <v>12324.96330822</v>
      </c>
      <c r="AA13" s="4">
        <v>12498.88816076</v>
      </c>
      <c r="AB13" s="4">
        <v>12678.46381067</v>
      </c>
      <c r="AC13" s="4">
        <v>12863.753654710001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707</v>
      </c>
      <c r="C15" s="4">
        <v>683.43333332999998</v>
      </c>
      <c r="D15" s="4">
        <v>660.65222222</v>
      </c>
      <c r="E15" s="4">
        <v>638.63048147999996</v>
      </c>
      <c r="F15" s="4">
        <v>617.34279876999994</v>
      </c>
      <c r="G15" s="4">
        <v>596.76470546999997</v>
      </c>
      <c r="H15" s="4">
        <v>576.87255116999995</v>
      </c>
      <c r="I15" s="4">
        <v>557.64346612999998</v>
      </c>
      <c r="J15" s="4">
        <v>539.05535058999999</v>
      </c>
      <c r="K15" s="4">
        <v>521.08683890999998</v>
      </c>
      <c r="L15" s="4">
        <v>503.71754809999999</v>
      </c>
      <c r="M15" s="4">
        <v>486.92696316000001</v>
      </c>
      <c r="N15" s="4">
        <v>470.69606439</v>
      </c>
      <c r="O15" s="4">
        <v>455.00619556999999</v>
      </c>
      <c r="P15" s="4">
        <v>439.83932239000001</v>
      </c>
      <c r="Q15" s="4">
        <v>425.17801164000002</v>
      </c>
      <c r="R15" s="4">
        <v>411.00541125000001</v>
      </c>
      <c r="S15" s="4">
        <v>397.30523088000001</v>
      </c>
      <c r="T15" s="4">
        <v>384.06172318</v>
      </c>
      <c r="U15" s="4">
        <v>371.25969763000001</v>
      </c>
      <c r="V15" s="4">
        <v>358.88437438</v>
      </c>
      <c r="W15" s="4">
        <v>346.92165682000001</v>
      </c>
      <c r="X15" s="4">
        <v>335.35760159</v>
      </c>
      <c r="Y15" s="4">
        <v>324.17901487</v>
      </c>
      <c r="Z15" s="4">
        <v>313.37304770999998</v>
      </c>
      <c r="AA15" s="4">
        <v>302.92727945000001</v>
      </c>
      <c r="AB15" s="4">
        <v>292.82970347000003</v>
      </c>
      <c r="AC15" s="4">
        <v>283.06871336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675460</v>
      </c>
      <c r="C16" s="4">
        <v>652944.24384978996</v>
      </c>
      <c r="D16" s="4">
        <v>631179.29202455003</v>
      </c>
      <c r="E16" s="4">
        <v>610139.92009639996</v>
      </c>
      <c r="F16" s="4">
        <v>589801.90064632997</v>
      </c>
      <c r="G16" s="4">
        <v>570141.83721753</v>
      </c>
      <c r="H16" s="4">
        <v>551137.11174375995</v>
      </c>
      <c r="I16" s="4">
        <v>532765.83470395999</v>
      </c>
      <c r="J16" s="4">
        <v>515006.89451090002</v>
      </c>
      <c r="K16" s="4">
        <v>497838.10106357001</v>
      </c>
      <c r="L16" s="4">
        <v>481243.75611159002</v>
      </c>
      <c r="M16" s="4">
        <v>465165.09747384</v>
      </c>
      <c r="N16" s="4">
        <v>449610.38219085999</v>
      </c>
      <c r="O16" s="4">
        <v>434622.85885372001</v>
      </c>
      <c r="P16" s="4">
        <v>420135.36953790003</v>
      </c>
      <c r="Q16" s="4">
        <v>406130.78216417</v>
      </c>
      <c r="R16" s="4">
        <v>392592.91809997999</v>
      </c>
      <c r="S16" s="4">
        <v>379491.34290570999</v>
      </c>
      <c r="T16" s="4">
        <v>366663.18907720002</v>
      </c>
      <c r="U16" s="4">
        <v>354441.11321892001</v>
      </c>
      <c r="V16" s="4">
        <v>342619.64193251001</v>
      </c>
      <c r="W16" s="4">
        <v>331199.07781986002</v>
      </c>
      <c r="X16" s="4">
        <v>320159.06680143002</v>
      </c>
      <c r="Y16" s="4">
        <v>309487.00580783997</v>
      </c>
      <c r="Z16" s="4">
        <v>299170.71767083002</v>
      </c>
      <c r="AA16" s="4">
        <v>289198.3313125</v>
      </c>
      <c r="AB16" s="4">
        <v>279558.37825503998</v>
      </c>
      <c r="AC16" s="4">
        <v>270239.22827696003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675460</v>
      </c>
      <c r="C17" s="4">
        <v>652944.24384978996</v>
      </c>
      <c r="D17" s="4">
        <v>631179.29202455003</v>
      </c>
      <c r="E17" s="4">
        <v>610139.92009639996</v>
      </c>
      <c r="F17" s="4">
        <v>589801.90064632997</v>
      </c>
      <c r="G17" s="4">
        <v>570141.83721753</v>
      </c>
      <c r="H17" s="4">
        <v>551137.11174375995</v>
      </c>
      <c r="I17" s="4">
        <v>532765.83470395999</v>
      </c>
      <c r="J17" s="4">
        <v>515006.89451090002</v>
      </c>
      <c r="K17" s="4">
        <v>497838.10106357001</v>
      </c>
      <c r="L17" s="4">
        <v>481243.75611159002</v>
      </c>
      <c r="M17" s="4">
        <v>465165.09747384</v>
      </c>
      <c r="N17" s="4">
        <v>449610.38219085999</v>
      </c>
      <c r="O17" s="4">
        <v>434622.85885372001</v>
      </c>
      <c r="P17" s="4">
        <v>420135.36953790003</v>
      </c>
      <c r="Q17" s="4">
        <v>406130.78216417</v>
      </c>
      <c r="R17" s="4">
        <v>392592.91809997999</v>
      </c>
      <c r="S17" s="4">
        <v>379491.34290570999</v>
      </c>
      <c r="T17" s="4">
        <v>366663.18907720002</v>
      </c>
      <c r="U17" s="4">
        <v>354441.11321892001</v>
      </c>
      <c r="V17" s="4">
        <v>342619.64193251001</v>
      </c>
      <c r="W17" s="4">
        <v>331199.07781986002</v>
      </c>
      <c r="X17" s="4">
        <v>320159.06680143002</v>
      </c>
      <c r="Y17" s="4">
        <v>309487.00580783997</v>
      </c>
      <c r="Z17" s="4">
        <v>299170.71767083002</v>
      </c>
      <c r="AA17" s="4">
        <v>289198.3313125</v>
      </c>
      <c r="AB17" s="4">
        <v>279558.37825503998</v>
      </c>
      <c r="AC17" s="4">
        <v>270239.22827696003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144.33960178999999</v>
      </c>
      <c r="C18" s="4">
        <v>139.52828173</v>
      </c>
      <c r="D18" s="4">
        <v>134.87733900999999</v>
      </c>
      <c r="E18" s="4">
        <v>130.38142771</v>
      </c>
      <c r="F18" s="4">
        <v>126.03538012</v>
      </c>
      <c r="G18" s="4">
        <v>121.83420078</v>
      </c>
      <c r="H18" s="4">
        <v>117.77306127999999</v>
      </c>
      <c r="I18" s="4">
        <v>113.84729256999999</v>
      </c>
      <c r="J18" s="4">
        <v>110.05238281</v>
      </c>
      <c r="K18" s="4">
        <v>106.38397005</v>
      </c>
      <c r="L18" s="4">
        <v>102.83789294</v>
      </c>
      <c r="M18" s="4">
        <v>99.409963180000005</v>
      </c>
      <c r="N18" s="4">
        <v>96.096297739999997</v>
      </c>
      <c r="O18" s="4">
        <v>92.893087809999997</v>
      </c>
      <c r="P18" s="4">
        <v>89.796651550000007</v>
      </c>
      <c r="Q18" s="4">
        <v>86.803429829999999</v>
      </c>
      <c r="R18" s="4">
        <v>83.909982170000006</v>
      </c>
      <c r="S18" s="4">
        <v>81.112982770000002</v>
      </c>
      <c r="T18" s="4">
        <v>78.409216670000006</v>
      </c>
      <c r="U18" s="4">
        <v>75.795582629999998</v>
      </c>
      <c r="V18" s="4">
        <v>73.269063209999999</v>
      </c>
      <c r="W18" s="4">
        <v>70.826780479999996</v>
      </c>
      <c r="X18" s="4">
        <v>68.465887800000004</v>
      </c>
      <c r="Y18" s="4">
        <v>66.183691539999998</v>
      </c>
      <c r="Z18" s="4">
        <v>63.977568490000003</v>
      </c>
      <c r="AA18" s="4">
        <v>61.844982870000003</v>
      </c>
      <c r="AB18" s="4">
        <v>59.783483439999998</v>
      </c>
      <c r="AC18" s="4">
        <v>57.790700659999999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3.3773000000000002E-3</v>
      </c>
      <c r="C20" s="4">
        <v>3.26472E-3</v>
      </c>
      <c r="D20" s="4">
        <v>3.1559000000000001E-3</v>
      </c>
      <c r="E20" s="4">
        <v>3.0506999999999999E-3</v>
      </c>
      <c r="F20" s="4">
        <v>2.9490100000000002E-3</v>
      </c>
      <c r="G20" s="4">
        <v>2.8507099999999998E-3</v>
      </c>
      <c r="H20" s="4">
        <v>2.7556899999999999E-3</v>
      </c>
      <c r="I20" s="4">
        <v>2.6638299999999998E-3</v>
      </c>
      <c r="J20" s="4">
        <v>2.5750299999999999E-3</v>
      </c>
      <c r="K20" s="4">
        <v>2.4891900000000001E-3</v>
      </c>
      <c r="L20" s="4">
        <v>2.4062200000000001E-3</v>
      </c>
      <c r="M20" s="4">
        <v>2.3258300000000001E-3</v>
      </c>
      <c r="N20" s="4">
        <v>2.2480500000000001E-3</v>
      </c>
      <c r="O20" s="4">
        <v>2.1731099999999998E-3</v>
      </c>
      <c r="P20" s="4">
        <v>2.1006800000000002E-3</v>
      </c>
      <c r="Q20" s="4">
        <v>2.0306500000000002E-3</v>
      </c>
      <c r="R20" s="4">
        <v>1.9629600000000001E-3</v>
      </c>
      <c r="S20" s="4">
        <v>1.8974599999999999E-3</v>
      </c>
      <c r="T20" s="4">
        <v>1.83332E-3</v>
      </c>
      <c r="U20" s="4">
        <v>1.77221E-3</v>
      </c>
      <c r="V20" s="4">
        <v>1.7131E-3</v>
      </c>
      <c r="W20" s="4">
        <v>1.6559999999999999E-3</v>
      </c>
      <c r="X20" s="4">
        <v>1.6008000000000001E-3</v>
      </c>
      <c r="Y20" s="4">
        <v>1.54744E-3</v>
      </c>
      <c r="Z20" s="4">
        <v>1.49585E-3</v>
      </c>
      <c r="AA20" s="4">
        <v>1.4459900000000001E-3</v>
      </c>
      <c r="AB20" s="4">
        <v>1.3977900000000001E-3</v>
      </c>
      <c r="AC20" s="4">
        <v>1.3512000000000001E-3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144.33960178999999</v>
      </c>
      <c r="C21" s="4">
        <v>139.52828173</v>
      </c>
      <c r="D21" s="4">
        <v>134.87733900999999</v>
      </c>
      <c r="E21" s="4">
        <v>130.38142771</v>
      </c>
      <c r="F21" s="4">
        <v>126.03538012</v>
      </c>
      <c r="G21" s="4">
        <v>121.83420078</v>
      </c>
      <c r="H21" s="4">
        <v>117.77306127999999</v>
      </c>
      <c r="I21" s="4">
        <v>113.84729256999999</v>
      </c>
      <c r="J21" s="4">
        <v>110.05238281</v>
      </c>
      <c r="K21" s="4">
        <v>106.38397005</v>
      </c>
      <c r="L21" s="4">
        <v>102.83789294</v>
      </c>
      <c r="M21" s="4">
        <v>99.409963180000005</v>
      </c>
      <c r="N21" s="4">
        <v>96.096297739999997</v>
      </c>
      <c r="O21" s="4">
        <v>92.893087809999997</v>
      </c>
      <c r="P21" s="4">
        <v>89.796651550000007</v>
      </c>
      <c r="Q21" s="4">
        <v>86.803429829999999</v>
      </c>
      <c r="R21" s="4">
        <v>83.909982170000006</v>
      </c>
      <c r="S21" s="4">
        <v>81.112982770000002</v>
      </c>
      <c r="T21" s="4">
        <v>78.409216670000006</v>
      </c>
      <c r="U21" s="4">
        <v>75.795582629999998</v>
      </c>
      <c r="V21" s="4">
        <v>73.269063209999999</v>
      </c>
      <c r="W21" s="4">
        <v>70.826780479999996</v>
      </c>
      <c r="X21" s="4">
        <v>68.465887800000004</v>
      </c>
      <c r="Y21" s="4">
        <v>66.183691539999998</v>
      </c>
      <c r="Z21" s="4">
        <v>63.977568490000003</v>
      </c>
      <c r="AA21" s="4">
        <v>61.844982870000003</v>
      </c>
      <c r="AB21" s="4">
        <v>59.783483439999998</v>
      </c>
      <c r="AC21" s="4">
        <v>57.790700659999999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0.99999934999999995</v>
      </c>
      <c r="E23" s="4">
        <v>0.99999976999999995</v>
      </c>
      <c r="F23" s="4">
        <v>0.99999990000000005</v>
      </c>
      <c r="G23" s="4">
        <v>0.99999996000000002</v>
      </c>
      <c r="H23" s="4">
        <v>1</v>
      </c>
      <c r="I23" s="4">
        <v>1</v>
      </c>
      <c r="J23" s="4">
        <v>0.99999992000000004</v>
      </c>
      <c r="K23" s="4">
        <v>0.99999985000000002</v>
      </c>
      <c r="L23" s="4">
        <v>0.99999618999999995</v>
      </c>
      <c r="M23" s="4">
        <v>1.00000054</v>
      </c>
      <c r="N23" s="4">
        <v>0.99992002999999996</v>
      </c>
      <c r="O23" s="4">
        <v>0.99989055999999998</v>
      </c>
      <c r="P23" s="4">
        <v>0.99999883000000001</v>
      </c>
      <c r="Q23" s="4">
        <v>0.99999985999999996</v>
      </c>
      <c r="R23" s="4">
        <v>0.99999981999999998</v>
      </c>
      <c r="S23" s="4">
        <v>0.99999956000000001</v>
      </c>
      <c r="T23" s="4">
        <v>0.99996008999999997</v>
      </c>
      <c r="U23" s="4">
        <v>0.99951356999999996</v>
      </c>
      <c r="V23" s="4">
        <v>1.0000000899999999</v>
      </c>
      <c r="W23" s="4">
        <v>0.99998025000000001</v>
      </c>
      <c r="X23" s="4">
        <v>1.0000002699999999</v>
      </c>
      <c r="Y23" s="4">
        <v>0.99999987000000001</v>
      </c>
      <c r="Z23" s="4">
        <v>0.99999970000000005</v>
      </c>
      <c r="AA23" s="4">
        <v>0.99999981999999998</v>
      </c>
      <c r="AB23" s="4">
        <v>0.99999990000000005</v>
      </c>
      <c r="AC23" s="4">
        <v>0.99999996999999996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0.99999934999999995</v>
      </c>
      <c r="D24" s="4">
        <v>0.99999976999999995</v>
      </c>
      <c r="E24" s="4">
        <v>0.99999990000000005</v>
      </c>
      <c r="F24" s="4">
        <v>0.99999996000000002</v>
      </c>
      <c r="G24" s="4">
        <v>1</v>
      </c>
      <c r="H24" s="4">
        <v>1</v>
      </c>
      <c r="I24" s="4">
        <v>0.99999992000000004</v>
      </c>
      <c r="J24" s="4">
        <v>0.99999985000000002</v>
      </c>
      <c r="K24" s="4">
        <v>0.99999618999999995</v>
      </c>
      <c r="L24" s="4">
        <v>1.00000054</v>
      </c>
      <c r="M24" s="4">
        <v>0.99992002999999996</v>
      </c>
      <c r="N24" s="4">
        <v>0.99989055999999998</v>
      </c>
      <c r="O24" s="4">
        <v>0.99999883000000001</v>
      </c>
      <c r="P24" s="4">
        <v>0.99999985999999996</v>
      </c>
      <c r="Q24" s="4">
        <v>0.99999981999999998</v>
      </c>
      <c r="R24" s="4">
        <v>0.99999956000000001</v>
      </c>
      <c r="S24" s="4">
        <v>0.99996008999999997</v>
      </c>
      <c r="T24" s="4">
        <v>0.99951356999999996</v>
      </c>
      <c r="U24" s="4">
        <v>1.0000000899999999</v>
      </c>
      <c r="V24" s="4">
        <v>0.99998025000000001</v>
      </c>
      <c r="W24" s="4">
        <v>1.0000002699999999</v>
      </c>
      <c r="X24" s="4">
        <v>0.99999987000000001</v>
      </c>
      <c r="Y24" s="4">
        <v>0.99999970000000005</v>
      </c>
      <c r="Z24" s="4">
        <v>0.99999981999999998</v>
      </c>
      <c r="AA24" s="4">
        <v>0.99999990000000005</v>
      </c>
      <c r="AB24" s="4">
        <v>0.99999996999999996</v>
      </c>
      <c r="AC24" s="4">
        <v>0.99999800999999999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1.57532805</v>
      </c>
      <c r="D25" s="4">
        <v>1.6008538699999999</v>
      </c>
      <c r="E25" s="4">
        <v>1.6290529499999999</v>
      </c>
      <c r="F25" s="4">
        <v>1.65887454</v>
      </c>
      <c r="G25" s="4">
        <v>1.6905290100000001</v>
      </c>
      <c r="H25" s="4">
        <v>1.7244357400000001</v>
      </c>
      <c r="I25" s="4">
        <v>1.7606797700000001</v>
      </c>
      <c r="J25" s="4">
        <v>1.7990215899999999</v>
      </c>
      <c r="K25" s="4">
        <v>1.8396040899999999</v>
      </c>
      <c r="L25" s="4">
        <v>1.882533</v>
      </c>
      <c r="M25" s="4">
        <v>1.92794332</v>
      </c>
      <c r="N25" s="4">
        <v>1.9761772900000001</v>
      </c>
      <c r="O25" s="4">
        <v>2.02719403</v>
      </c>
      <c r="P25" s="4">
        <v>2.08114767</v>
      </c>
      <c r="Q25" s="4">
        <v>2.1382012100000001</v>
      </c>
      <c r="R25" s="4">
        <v>2.1985414699999999</v>
      </c>
      <c r="S25" s="4">
        <v>2.2623144399999999</v>
      </c>
      <c r="T25" s="4">
        <v>2.3297321000000002</v>
      </c>
      <c r="U25" s="4">
        <v>2.40099303</v>
      </c>
      <c r="V25" s="4">
        <v>2.4763179100000001</v>
      </c>
      <c r="W25" s="4">
        <v>2.5559211899999998</v>
      </c>
      <c r="X25" s="4">
        <v>2.6400465</v>
      </c>
      <c r="Y25" s="4">
        <v>2.7289752900000002</v>
      </c>
      <c r="Z25" s="4">
        <v>2.8229333599999999</v>
      </c>
      <c r="AA25" s="4">
        <v>2.92219863</v>
      </c>
      <c r="AB25" s="4">
        <v>3.0270750999999998</v>
      </c>
      <c r="AC25" s="4">
        <v>3.1378781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1238</v>
      </c>
      <c r="C26" s="4">
        <v>1188.4861486899999</v>
      </c>
      <c r="D26" s="4">
        <v>1140.94670367</v>
      </c>
      <c r="E26" s="4">
        <v>1095.3088625099999</v>
      </c>
      <c r="F26" s="4">
        <v>1051.49652055</v>
      </c>
      <c r="G26" s="4">
        <v>1009.4366718799999</v>
      </c>
      <c r="H26" s="4">
        <v>969.05922059</v>
      </c>
      <c r="I26" s="4">
        <v>930.29685175999998</v>
      </c>
      <c r="J26" s="4">
        <v>893.08497768999996</v>
      </c>
      <c r="K26" s="4">
        <v>857.36160735999999</v>
      </c>
      <c r="L26" s="4">
        <v>823.06714307000004</v>
      </c>
      <c r="M26" s="4">
        <v>790.15125606000004</v>
      </c>
      <c r="N26" s="4">
        <v>758.54520581999998</v>
      </c>
      <c r="O26" s="4">
        <v>728.20339759000001</v>
      </c>
      <c r="P26" s="4">
        <v>699.07526385999995</v>
      </c>
      <c r="Q26" s="4">
        <v>671.11225331000003</v>
      </c>
      <c r="R26" s="4">
        <v>644.26779251000005</v>
      </c>
      <c r="S26" s="4">
        <v>618.49708236000004</v>
      </c>
      <c r="T26" s="4">
        <v>593.75720645000001</v>
      </c>
      <c r="U26" s="4">
        <v>570.00691818999996</v>
      </c>
      <c r="V26" s="4">
        <v>547.20664146000001</v>
      </c>
      <c r="W26" s="4">
        <v>525.31837581000002</v>
      </c>
      <c r="X26" s="4">
        <v>504.30739885999998</v>
      </c>
      <c r="Y26" s="4">
        <v>484.13510291</v>
      </c>
      <c r="Z26" s="4">
        <v>464.76969879000001</v>
      </c>
      <c r="AA26" s="4">
        <v>446.17891481999999</v>
      </c>
      <c r="AB26" s="4">
        <v>428.33179145999998</v>
      </c>
      <c r="AC26" s="4">
        <v>411.19853310000002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3550049.5</v>
      </c>
      <c r="C27" s="4">
        <v>3408065.1517960401</v>
      </c>
      <c r="D27" s="4">
        <v>3271742.5483880802</v>
      </c>
      <c r="E27" s="4">
        <v>3140872.92384018</v>
      </c>
      <c r="F27" s="4">
        <v>3015238.0428399001</v>
      </c>
      <c r="G27" s="4">
        <v>2894628.55596373</v>
      </c>
      <c r="H27" s="4">
        <v>2778843.4584097099</v>
      </c>
      <c r="I27" s="4">
        <v>2667646.6417479799</v>
      </c>
      <c r="J27" s="4">
        <v>2560940.6364168902</v>
      </c>
      <c r="K27" s="4">
        <v>2458503.0934774401</v>
      </c>
      <c r="L27" s="4">
        <v>2358388.8740720199</v>
      </c>
      <c r="M27" s="4">
        <v>2264072.7999282898</v>
      </c>
      <c r="N27" s="4">
        <v>2173489.1648808098</v>
      </c>
      <c r="O27" s="4">
        <v>2086549.57228476</v>
      </c>
      <c r="P27" s="4">
        <v>2003087.59563564</v>
      </c>
      <c r="Q27" s="4">
        <v>1922962.8077986899</v>
      </c>
      <c r="R27" s="4">
        <v>1846044.3795418099</v>
      </c>
      <c r="S27" s="4">
        <v>1772202.6087924801</v>
      </c>
      <c r="T27" s="4">
        <v>1701314.52560707</v>
      </c>
      <c r="U27" s="4">
        <v>1633261.88776273</v>
      </c>
      <c r="V27" s="4">
        <v>1567510.4980469299</v>
      </c>
      <c r="W27" s="4">
        <v>1504805.26345558</v>
      </c>
      <c r="X27" s="4">
        <v>1444618.08907202</v>
      </c>
      <c r="Y27" s="4">
        <v>1386833.35207453</v>
      </c>
      <c r="Z27" s="4">
        <v>1331270.8083579701</v>
      </c>
      <c r="AA27" s="4">
        <v>1278019.9874316701</v>
      </c>
      <c r="AB27" s="4">
        <v>1226899.28312392</v>
      </c>
      <c r="AC27" s="4">
        <v>1177823.34989258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3550049.5</v>
      </c>
      <c r="C28" s="4">
        <v>3408065.1517960401</v>
      </c>
      <c r="D28" s="4">
        <v>3271742.5483880802</v>
      </c>
      <c r="E28" s="4">
        <v>3140872.92384018</v>
      </c>
      <c r="F28" s="4">
        <v>3015238.0428399001</v>
      </c>
      <c r="G28" s="4">
        <v>2894628.55596373</v>
      </c>
      <c r="H28" s="4">
        <v>2778843.4584097099</v>
      </c>
      <c r="I28" s="4">
        <v>2667646.6417479799</v>
      </c>
      <c r="J28" s="4">
        <v>2560940.6364168902</v>
      </c>
      <c r="K28" s="4">
        <v>2458503.0934774401</v>
      </c>
      <c r="L28" s="4">
        <v>2358388.8740720199</v>
      </c>
      <c r="M28" s="4">
        <v>2264072.7999282898</v>
      </c>
      <c r="N28" s="4">
        <v>2173489.1648808098</v>
      </c>
      <c r="O28" s="4">
        <v>2086549.57228476</v>
      </c>
      <c r="P28" s="4">
        <v>2003087.59563564</v>
      </c>
      <c r="Q28" s="4">
        <v>1922962.8077986899</v>
      </c>
      <c r="R28" s="4">
        <v>1846044.3795418099</v>
      </c>
      <c r="S28" s="4">
        <v>1772202.6087924801</v>
      </c>
      <c r="T28" s="4">
        <v>1701314.52560707</v>
      </c>
      <c r="U28" s="4">
        <v>1633261.88776273</v>
      </c>
      <c r="V28" s="4">
        <v>1567510.4980469299</v>
      </c>
      <c r="W28" s="4">
        <v>1504805.26345558</v>
      </c>
      <c r="X28" s="4">
        <v>1444618.08907202</v>
      </c>
      <c r="Y28" s="4">
        <v>1386833.35207453</v>
      </c>
      <c r="Z28" s="4">
        <v>1331270.8083579701</v>
      </c>
      <c r="AA28" s="4">
        <v>1278019.9874316701</v>
      </c>
      <c r="AB28" s="4">
        <v>1226899.28312392</v>
      </c>
      <c r="AC28" s="4">
        <v>1177823.34989258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374.45309150000003</v>
      </c>
      <c r="C29" s="4">
        <v>359.47682760999999</v>
      </c>
      <c r="D29" s="4">
        <v>345.09775478</v>
      </c>
      <c r="E29" s="4">
        <v>331.29385275999999</v>
      </c>
      <c r="F29" s="4">
        <v>318.04210244000001</v>
      </c>
      <c r="G29" s="4">
        <v>305.32042202000002</v>
      </c>
      <c r="H29" s="4">
        <v>293.10760985000002</v>
      </c>
      <c r="I29" s="4">
        <v>281.38330545000002</v>
      </c>
      <c r="J29" s="4">
        <v>270.12797324000002</v>
      </c>
      <c r="K29" s="4">
        <v>259.32286300999999</v>
      </c>
      <c r="L29" s="4">
        <v>248.94994849</v>
      </c>
      <c r="M29" s="4">
        <v>238.99400693000001</v>
      </c>
      <c r="N29" s="4">
        <v>229.43424666000001</v>
      </c>
      <c r="O29" s="4">
        <v>220.25687679000001</v>
      </c>
      <c r="P29" s="4">
        <v>211.44660238</v>
      </c>
      <c r="Q29" s="4">
        <v>202.98873828000001</v>
      </c>
      <c r="R29" s="4">
        <v>194.86919761999999</v>
      </c>
      <c r="S29" s="4">
        <v>187.07443018999999</v>
      </c>
      <c r="T29" s="4">
        <v>179.59145520999999</v>
      </c>
      <c r="U29" s="4">
        <v>172.40779699999999</v>
      </c>
      <c r="V29" s="4">
        <v>165.51148512</v>
      </c>
      <c r="W29" s="4">
        <v>158.89102571999999</v>
      </c>
      <c r="X29" s="4">
        <v>152.53591645</v>
      </c>
      <c r="Y29" s="4">
        <v>146.43447979999999</v>
      </c>
      <c r="Z29" s="4">
        <v>140.57710059999999</v>
      </c>
      <c r="AA29" s="4">
        <v>134.95401777999999</v>
      </c>
      <c r="AB29" s="4">
        <v>129.55586711999999</v>
      </c>
      <c r="AC29" s="4">
        <v>124.37363646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1.42002E-2</v>
      </c>
      <c r="C31" s="4">
        <v>1.363226E-2</v>
      </c>
      <c r="D31" s="4">
        <v>1.308697E-2</v>
      </c>
      <c r="E31" s="4">
        <v>1.256349E-2</v>
      </c>
      <c r="F31" s="4">
        <v>1.2060950000000001E-2</v>
      </c>
      <c r="G31" s="4">
        <v>1.157851E-2</v>
      </c>
      <c r="H31" s="4">
        <v>1.1115369999999999E-2</v>
      </c>
      <c r="I31" s="4">
        <v>1.0670590000000001E-2</v>
      </c>
      <c r="J31" s="4">
        <v>1.0243759999999999E-2</v>
      </c>
      <c r="K31" s="4">
        <v>9.8340100000000007E-3</v>
      </c>
      <c r="L31" s="4">
        <v>9.4335600000000006E-3</v>
      </c>
      <c r="M31" s="4">
        <v>9.0562899999999998E-3</v>
      </c>
      <c r="N31" s="4">
        <v>8.6939600000000006E-3</v>
      </c>
      <c r="O31" s="4">
        <v>8.3461999999999998E-3</v>
      </c>
      <c r="P31" s="4">
        <v>8.0123499999999997E-3</v>
      </c>
      <c r="Q31" s="4">
        <v>7.6918500000000001E-3</v>
      </c>
      <c r="R31" s="4">
        <v>7.3841799999999997E-3</v>
      </c>
      <c r="S31" s="4">
        <v>7.0888100000000001E-3</v>
      </c>
      <c r="T31" s="4">
        <v>6.8052599999999996E-3</v>
      </c>
      <c r="U31" s="4">
        <v>6.5330500000000003E-3</v>
      </c>
      <c r="V31" s="4">
        <v>6.2700400000000002E-3</v>
      </c>
      <c r="W31" s="4">
        <v>6.0192199999999996E-3</v>
      </c>
      <c r="X31" s="4">
        <v>5.77847E-3</v>
      </c>
      <c r="Y31" s="4">
        <v>5.5473299999999996E-3</v>
      </c>
      <c r="Z31" s="4">
        <v>5.3250800000000003E-3</v>
      </c>
      <c r="AA31" s="4">
        <v>5.1120799999999997E-3</v>
      </c>
      <c r="AB31" s="4">
        <v>4.9075999999999998E-3</v>
      </c>
      <c r="AC31" s="4">
        <v>4.7112899999999999E-3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374.45309150000003</v>
      </c>
      <c r="C32" s="4">
        <v>359.47682760999999</v>
      </c>
      <c r="D32" s="4">
        <v>345.09775478</v>
      </c>
      <c r="E32" s="4">
        <v>331.29385275999999</v>
      </c>
      <c r="F32" s="4">
        <v>318.04210244000001</v>
      </c>
      <c r="G32" s="4">
        <v>305.32042202000002</v>
      </c>
      <c r="H32" s="4">
        <v>293.10760985000002</v>
      </c>
      <c r="I32" s="4">
        <v>281.38330545000002</v>
      </c>
      <c r="J32" s="4">
        <v>270.12797324000002</v>
      </c>
      <c r="K32" s="4">
        <v>259.32286300999999</v>
      </c>
      <c r="L32" s="4">
        <v>248.94994849</v>
      </c>
      <c r="M32" s="4">
        <v>238.99400693000001</v>
      </c>
      <c r="N32" s="4">
        <v>229.43424666000001</v>
      </c>
      <c r="O32" s="4">
        <v>220.25687679000001</v>
      </c>
      <c r="P32" s="4">
        <v>211.44660238</v>
      </c>
      <c r="Q32" s="4">
        <v>202.98873828000001</v>
      </c>
      <c r="R32" s="4">
        <v>194.86919761999999</v>
      </c>
      <c r="S32" s="4">
        <v>187.07443018999999</v>
      </c>
      <c r="T32" s="4">
        <v>179.59145520999999</v>
      </c>
      <c r="U32" s="4">
        <v>172.40779699999999</v>
      </c>
      <c r="V32" s="4">
        <v>165.51148512</v>
      </c>
      <c r="W32" s="4">
        <v>158.89102571999999</v>
      </c>
      <c r="X32" s="4">
        <v>152.53591645</v>
      </c>
      <c r="Y32" s="4">
        <v>146.43447979999999</v>
      </c>
      <c r="Z32" s="4">
        <v>140.57710059999999</v>
      </c>
      <c r="AA32" s="4">
        <v>134.95401777999999</v>
      </c>
      <c r="AB32" s="4">
        <v>129.55586711999999</v>
      </c>
      <c r="AC32" s="4">
        <v>124.37363646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1.0000051700000001</v>
      </c>
      <c r="E34" s="4">
        <v>1</v>
      </c>
      <c r="F34" s="4">
        <v>1.0000000200000001</v>
      </c>
      <c r="G34" s="4">
        <v>1.0000000099999999</v>
      </c>
      <c r="H34" s="4">
        <v>1.0000000099999999</v>
      </c>
      <c r="I34" s="4">
        <v>1.0000000200000001</v>
      </c>
      <c r="J34" s="4">
        <v>0.99998385000000001</v>
      </c>
      <c r="K34" s="4">
        <v>0.99999994999999997</v>
      </c>
      <c r="L34" s="4">
        <v>1.00000003</v>
      </c>
      <c r="M34" s="4">
        <v>0.99924831999999997</v>
      </c>
      <c r="N34" s="4">
        <v>1.0000085999999999</v>
      </c>
      <c r="O34" s="4">
        <v>0.99999046999999996</v>
      </c>
      <c r="P34" s="4">
        <v>0.99999998999999995</v>
      </c>
      <c r="Q34" s="4">
        <v>1</v>
      </c>
      <c r="R34" s="4">
        <v>0.99999932999999996</v>
      </c>
      <c r="S34" s="4">
        <v>1.0000000499999999</v>
      </c>
      <c r="T34" s="4">
        <v>1</v>
      </c>
      <c r="U34" s="4">
        <v>1.0000000099999999</v>
      </c>
      <c r="V34" s="4">
        <v>0.99999996999999996</v>
      </c>
      <c r="W34" s="4">
        <v>0.99973155000000002</v>
      </c>
      <c r="X34" s="4">
        <v>0.99999680000000002</v>
      </c>
      <c r="Y34" s="4">
        <v>1.0000034900000001</v>
      </c>
      <c r="Z34" s="4">
        <v>0.99999998999999995</v>
      </c>
      <c r="AA34" s="4">
        <v>0.99993299000000002</v>
      </c>
      <c r="AB34" s="4">
        <v>1.0000000099999999</v>
      </c>
      <c r="AC34" s="4">
        <v>1.00000008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1.0000051700000001</v>
      </c>
      <c r="D35" s="4">
        <v>1</v>
      </c>
      <c r="E35" s="4">
        <v>1.0000000200000001</v>
      </c>
      <c r="F35" s="4">
        <v>1.0000000099999999</v>
      </c>
      <c r="G35" s="4">
        <v>1.0000000099999999</v>
      </c>
      <c r="H35" s="4">
        <v>1.0000000200000001</v>
      </c>
      <c r="I35" s="4">
        <v>0.99998385000000001</v>
      </c>
      <c r="J35" s="4">
        <v>0.99999994999999997</v>
      </c>
      <c r="K35" s="4">
        <v>1.00000003</v>
      </c>
      <c r="L35" s="4">
        <v>0.99924831999999997</v>
      </c>
      <c r="M35" s="4">
        <v>1.0000085999999999</v>
      </c>
      <c r="N35" s="4">
        <v>0.99999046999999996</v>
      </c>
      <c r="O35" s="4">
        <v>0.99999998999999995</v>
      </c>
      <c r="P35" s="4">
        <v>1</v>
      </c>
      <c r="Q35" s="4">
        <v>0.99999932999999996</v>
      </c>
      <c r="R35" s="4">
        <v>1.0000000499999999</v>
      </c>
      <c r="S35" s="4">
        <v>1</v>
      </c>
      <c r="T35" s="4">
        <v>1.0000000099999999</v>
      </c>
      <c r="U35" s="4">
        <v>0.99999996999999996</v>
      </c>
      <c r="V35" s="4">
        <v>0.99973155000000002</v>
      </c>
      <c r="W35" s="4">
        <v>0.99999680000000002</v>
      </c>
      <c r="X35" s="4">
        <v>1.0000034900000001</v>
      </c>
      <c r="Y35" s="4">
        <v>0.99999998999999995</v>
      </c>
      <c r="Z35" s="4">
        <v>0.99993299000000002</v>
      </c>
      <c r="AA35" s="4">
        <v>1.0000000099999999</v>
      </c>
      <c r="AB35" s="4">
        <v>1.00000008</v>
      </c>
      <c r="AC35" s="4">
        <v>1.00000003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1.4719810499999999</v>
      </c>
      <c r="D36" s="4">
        <v>1.4960370599999999</v>
      </c>
      <c r="E36" s="4">
        <v>1.5226138300000001</v>
      </c>
      <c r="F36" s="4">
        <v>1.5508850199999999</v>
      </c>
      <c r="G36" s="4">
        <v>1.58105827</v>
      </c>
      <c r="H36" s="4">
        <v>1.6135226199999999</v>
      </c>
      <c r="I36" s="4">
        <v>1.6483938</v>
      </c>
      <c r="J36" s="4">
        <v>1.68551279</v>
      </c>
      <c r="K36" s="4">
        <v>1.72504452</v>
      </c>
      <c r="L36" s="4">
        <v>1.7671256399999999</v>
      </c>
      <c r="M36" s="4">
        <v>1.8119219799999999</v>
      </c>
      <c r="N36" s="4">
        <v>1.8597767700000001</v>
      </c>
      <c r="O36" s="4">
        <v>1.91072592</v>
      </c>
      <c r="P36" s="4">
        <v>1.9649575100000001</v>
      </c>
      <c r="Q36" s="4">
        <v>2.0226790100000001</v>
      </c>
      <c r="R36" s="4">
        <v>2.0841242599999998</v>
      </c>
      <c r="S36" s="4">
        <v>2.1494954800000001</v>
      </c>
      <c r="T36" s="4">
        <v>2.2190600900000002</v>
      </c>
      <c r="U36" s="4">
        <v>2.2930793299999999</v>
      </c>
      <c r="V36" s="4">
        <v>2.3718413200000001</v>
      </c>
      <c r="W36" s="4">
        <v>2.4556347700000001</v>
      </c>
      <c r="X36" s="4">
        <v>2.5447833700000002</v>
      </c>
      <c r="Y36" s="4">
        <v>2.6396472800000002</v>
      </c>
      <c r="Z36" s="4">
        <v>2.7405601000000002</v>
      </c>
      <c r="AA36" s="4">
        <v>2.8478962700000001</v>
      </c>
      <c r="AB36" s="4">
        <v>2.9620696999999998</v>
      </c>
      <c r="AC36" s="4">
        <v>3.0835149799999999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3805</v>
      </c>
      <c r="C37" s="4">
        <v>3709.8750048900001</v>
      </c>
      <c r="D37" s="4">
        <v>3617.12813439</v>
      </c>
      <c r="E37" s="4">
        <v>3526.6999310299998</v>
      </c>
      <c r="F37" s="4">
        <v>3438.5324327600001</v>
      </c>
      <c r="G37" s="4">
        <v>3352.5691219400001</v>
      </c>
      <c r="H37" s="4">
        <v>3268.7548938899999</v>
      </c>
      <c r="I37" s="4">
        <v>3187.0497246099999</v>
      </c>
      <c r="J37" s="4">
        <v>3107.3734814999998</v>
      </c>
      <c r="K37" s="4">
        <v>3029.6891444600001</v>
      </c>
      <c r="L37" s="4">
        <v>2953.9469158500001</v>
      </c>
      <c r="M37" s="4">
        <v>2880.09824295</v>
      </c>
      <c r="N37" s="4">
        <v>2808.0957868800001</v>
      </c>
      <c r="O37" s="4">
        <v>2737.89339221</v>
      </c>
      <c r="P37" s="4">
        <v>2669.4460574</v>
      </c>
      <c r="Q37" s="4">
        <v>2602.70990871</v>
      </c>
      <c r="R37" s="4">
        <v>2537.6421609899999</v>
      </c>
      <c r="S37" s="4">
        <v>2474.2011069599998</v>
      </c>
      <c r="T37" s="4">
        <v>2412.3773946900001</v>
      </c>
      <c r="U37" s="4">
        <v>2352.0679598299998</v>
      </c>
      <c r="V37" s="4">
        <v>2293.2662608300002</v>
      </c>
      <c r="W37" s="4">
        <v>2235.9346043099999</v>
      </c>
      <c r="X37" s="4">
        <v>2180.0362392000002</v>
      </c>
      <c r="Y37" s="4">
        <v>2125.5353339100002</v>
      </c>
      <c r="Z37" s="4">
        <v>2072.3969505700002</v>
      </c>
      <c r="AA37" s="4">
        <v>2020.5870268000001</v>
      </c>
      <c r="AB37" s="4">
        <v>1970.0723697599999</v>
      </c>
      <c r="AC37" s="4">
        <v>1920.8205607699999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25776890.75</v>
      </c>
      <c r="C38" s="4">
        <v>25132468.514375199</v>
      </c>
      <c r="D38" s="4">
        <v>24504156.832863599</v>
      </c>
      <c r="E38" s="4">
        <v>23891157.808798999</v>
      </c>
      <c r="F38" s="4">
        <v>23293878.786274198</v>
      </c>
      <c r="G38" s="4">
        <v>22693842.673324399</v>
      </c>
      <c r="H38" s="4">
        <v>22126496.548978101</v>
      </c>
      <c r="I38" s="4">
        <v>21573426.892556101</v>
      </c>
      <c r="J38" s="4">
        <v>21034091.1862376</v>
      </c>
      <c r="K38" s="4">
        <v>20508238.878652699</v>
      </c>
      <c r="L38" s="4">
        <v>19995531.120906301</v>
      </c>
      <c r="M38" s="4">
        <v>19495641.526767001</v>
      </c>
      <c r="N38" s="4">
        <v>19008250.446061101</v>
      </c>
      <c r="O38" s="4">
        <v>18533043.019159399</v>
      </c>
      <c r="P38" s="4">
        <v>18069691.886964299</v>
      </c>
      <c r="Q38" s="4">
        <v>17617949.608346</v>
      </c>
      <c r="R38" s="4">
        <v>17177493.261279698</v>
      </c>
      <c r="S38" s="4">
        <v>16747798.751199899</v>
      </c>
      <c r="T38" s="4">
        <v>16329315.755513201</v>
      </c>
      <c r="U38" s="4">
        <v>15921082.7927987</v>
      </c>
      <c r="V38" s="4">
        <v>15523055.719374301</v>
      </c>
      <c r="W38" s="4">
        <v>15134979.245390199</v>
      </c>
      <c r="X38" s="4">
        <v>14753637.0072862</v>
      </c>
      <c r="Y38" s="4">
        <v>14384796.0867819</v>
      </c>
      <c r="Z38" s="4">
        <v>14025176.181358401</v>
      </c>
      <c r="AA38" s="4">
        <v>13674539.5685829</v>
      </c>
      <c r="AB38" s="4">
        <v>13332676.205448501</v>
      </c>
      <c r="AC38" s="4">
        <v>12999359.3020385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25776890.75</v>
      </c>
      <c r="C39" s="4">
        <v>25132468.514375199</v>
      </c>
      <c r="D39" s="4">
        <v>24504156.832863599</v>
      </c>
      <c r="E39" s="4">
        <v>23891157.808798999</v>
      </c>
      <c r="F39" s="4">
        <v>23293878.786274198</v>
      </c>
      <c r="G39" s="4">
        <v>22693842.673324399</v>
      </c>
      <c r="H39" s="4">
        <v>22126496.548978101</v>
      </c>
      <c r="I39" s="4">
        <v>21573426.892556101</v>
      </c>
      <c r="J39" s="4">
        <v>21034091.1862376</v>
      </c>
      <c r="K39" s="4">
        <v>20508238.878652699</v>
      </c>
      <c r="L39" s="4">
        <v>19995531.120906301</v>
      </c>
      <c r="M39" s="4">
        <v>19495641.526767001</v>
      </c>
      <c r="N39" s="4">
        <v>19008250.446061101</v>
      </c>
      <c r="O39" s="4">
        <v>18533043.019159399</v>
      </c>
      <c r="P39" s="4">
        <v>18069691.886964299</v>
      </c>
      <c r="Q39" s="4">
        <v>17617949.608346</v>
      </c>
      <c r="R39" s="4">
        <v>17177493.261279698</v>
      </c>
      <c r="S39" s="4">
        <v>16747798.751199899</v>
      </c>
      <c r="T39" s="4">
        <v>16329315.755513201</v>
      </c>
      <c r="U39" s="4">
        <v>15921082.7927987</v>
      </c>
      <c r="V39" s="4">
        <v>15523055.719374301</v>
      </c>
      <c r="W39" s="4">
        <v>15134979.245390199</v>
      </c>
      <c r="X39" s="4">
        <v>14753637.0072862</v>
      </c>
      <c r="Y39" s="4">
        <v>14384796.0867819</v>
      </c>
      <c r="Z39" s="4">
        <v>14025176.181358401</v>
      </c>
      <c r="AA39" s="4">
        <v>13674539.5685829</v>
      </c>
      <c r="AB39" s="4">
        <v>13332676.205448501</v>
      </c>
      <c r="AC39" s="4">
        <v>12999359.3020385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4364.6560916600001</v>
      </c>
      <c r="C40" s="4">
        <v>4255.5396949799997</v>
      </c>
      <c r="D40" s="4">
        <v>4149.1512079200002</v>
      </c>
      <c r="E40" s="4">
        <v>4045.4184332200002</v>
      </c>
      <c r="F40" s="4">
        <v>3944.28297161</v>
      </c>
      <c r="G40" s="4">
        <v>3845.4970600800002</v>
      </c>
      <c r="H40" s="4">
        <v>3749.359633</v>
      </c>
      <c r="I40" s="4">
        <v>3655.6413600000001</v>
      </c>
      <c r="J40" s="4">
        <v>3564.2503256599998</v>
      </c>
      <c r="K40" s="4">
        <v>3475.1440672399999</v>
      </c>
      <c r="L40" s="4">
        <v>3388.2654474999999</v>
      </c>
      <c r="M40" s="4">
        <v>3303.5587980099999</v>
      </c>
      <c r="N40" s="4">
        <v>3220.9698276300001</v>
      </c>
      <c r="O40" s="4">
        <v>3140.4455701500001</v>
      </c>
      <c r="P40" s="4">
        <v>3061.93417757</v>
      </c>
      <c r="Q40" s="4">
        <v>2985.3858262799999</v>
      </c>
      <c r="R40" s="4">
        <v>2910.7511037200002</v>
      </c>
      <c r="S40" s="4">
        <v>2837.97972605</v>
      </c>
      <c r="T40" s="4">
        <v>2767.0661525599999</v>
      </c>
      <c r="U40" s="4">
        <v>2697.8894980499999</v>
      </c>
      <c r="V40" s="4">
        <v>2630.4422605599998</v>
      </c>
      <c r="W40" s="4">
        <v>2564.6812032299999</v>
      </c>
      <c r="X40" s="4">
        <v>2500.53416913</v>
      </c>
      <c r="Y40" s="4">
        <v>2438.0208156899998</v>
      </c>
      <c r="Z40" s="4">
        <v>2377.0702952699999</v>
      </c>
      <c r="AA40" s="4">
        <v>2317.64346501</v>
      </c>
      <c r="AB40" s="4">
        <v>2259.70239975</v>
      </c>
      <c r="AC40" s="4">
        <v>2203.2098400499999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7.7330670000000004E-2</v>
      </c>
      <c r="C42" s="4">
        <v>7.5397409999999998E-2</v>
      </c>
      <c r="D42" s="4">
        <v>7.3512469999999996E-2</v>
      </c>
      <c r="E42" s="4">
        <v>7.1673470000000003E-2</v>
      </c>
      <c r="F42" s="4">
        <v>6.9881639999999995E-2</v>
      </c>
      <c r="G42" s="4">
        <v>6.8081530000000001E-2</v>
      </c>
      <c r="H42" s="4">
        <v>6.6379489999999999E-2</v>
      </c>
      <c r="I42" s="4">
        <v>6.4720280000000005E-2</v>
      </c>
      <c r="J42" s="4">
        <v>6.3102270000000002E-2</v>
      </c>
      <c r="K42" s="4">
        <v>6.1524719999999998E-2</v>
      </c>
      <c r="L42" s="4">
        <v>5.9986589999999999E-2</v>
      </c>
      <c r="M42" s="4">
        <v>5.8486919999999998E-2</v>
      </c>
      <c r="N42" s="4">
        <v>5.7024749999999999E-2</v>
      </c>
      <c r="O42" s="4">
        <v>5.5599129999999997E-2</v>
      </c>
      <c r="P42" s="4">
        <v>5.420908E-2</v>
      </c>
      <c r="Q42" s="4">
        <v>5.2853850000000001E-2</v>
      </c>
      <c r="R42" s="4">
        <v>5.1532479999999999E-2</v>
      </c>
      <c r="S42" s="4">
        <v>5.0243400000000001E-2</v>
      </c>
      <c r="T42" s="4">
        <v>4.8987950000000002E-2</v>
      </c>
      <c r="U42" s="4">
        <v>4.776325E-2</v>
      </c>
      <c r="V42" s="4">
        <v>4.656917E-2</v>
      </c>
      <c r="W42" s="4">
        <v>4.5404939999999998E-2</v>
      </c>
      <c r="X42" s="4">
        <v>4.4260910000000001E-2</v>
      </c>
      <c r="Y42" s="4">
        <v>4.3154390000000001E-2</v>
      </c>
      <c r="Z42" s="4">
        <v>4.207553E-2</v>
      </c>
      <c r="AA42" s="4">
        <v>4.1023619999999997E-2</v>
      </c>
      <c r="AB42" s="4">
        <v>3.9998029999999997E-2</v>
      </c>
      <c r="AC42" s="4">
        <v>3.8998079999999997E-2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4104.0517261799996</v>
      </c>
      <c r="C43" s="4">
        <v>4001.4504382999999</v>
      </c>
      <c r="D43" s="4">
        <v>3901.4141823300001</v>
      </c>
      <c r="E43" s="4">
        <v>3803.8788277799999</v>
      </c>
      <c r="F43" s="4">
        <v>3708.78185708</v>
      </c>
      <c r="G43" s="4">
        <v>3616.0623106600001</v>
      </c>
      <c r="H43" s="4">
        <v>3525.6607528899999</v>
      </c>
      <c r="I43" s="4">
        <v>3437.5340141199999</v>
      </c>
      <c r="J43" s="4">
        <v>3351.5956637700001</v>
      </c>
      <c r="K43" s="4">
        <v>3267.8057721700002</v>
      </c>
      <c r="L43" s="4">
        <v>3186.1106278699999</v>
      </c>
      <c r="M43" s="4">
        <v>3106.4578621700002</v>
      </c>
      <c r="N43" s="4">
        <v>3028.7964156200001</v>
      </c>
      <c r="O43" s="4">
        <v>2953.0765052299998</v>
      </c>
      <c r="P43" s="4">
        <v>2879.2495926000001</v>
      </c>
      <c r="Q43" s="4">
        <v>2807.2683557400001</v>
      </c>
      <c r="R43" s="4">
        <v>2737.08664684</v>
      </c>
      <c r="S43" s="4">
        <v>2668.65948067</v>
      </c>
      <c r="T43" s="4">
        <v>2601.9767702700001</v>
      </c>
      <c r="U43" s="4">
        <v>2536.9273510200001</v>
      </c>
      <c r="V43" s="4">
        <v>2473.5041672399998</v>
      </c>
      <c r="W43" s="4">
        <v>2411.66656306</v>
      </c>
      <c r="X43" s="4">
        <v>2351.3748989800001</v>
      </c>
      <c r="Y43" s="4">
        <v>2292.5905272599998</v>
      </c>
      <c r="Z43" s="4">
        <v>2235.2757640700002</v>
      </c>
      <c r="AA43" s="4">
        <v>2179.3938699700002</v>
      </c>
      <c r="AB43" s="4">
        <v>2124.9090433199999</v>
      </c>
      <c r="AC43" s="4">
        <v>2071.7863175100001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260.60436548000001</v>
      </c>
      <c r="C44" s="4">
        <v>254.08925668000001</v>
      </c>
      <c r="D44" s="4">
        <v>247.73702557999999</v>
      </c>
      <c r="E44" s="4">
        <v>241.53960545000001</v>
      </c>
      <c r="F44" s="4">
        <v>235.50111453</v>
      </c>
      <c r="G44" s="4">
        <v>229.43474943000001</v>
      </c>
      <c r="H44" s="4">
        <v>223.69888011</v>
      </c>
      <c r="I44" s="4">
        <v>218.10734588</v>
      </c>
      <c r="J44" s="4">
        <v>212.65466189</v>
      </c>
      <c r="K44" s="4">
        <v>207.33829506000001</v>
      </c>
      <c r="L44" s="4">
        <v>202.15481962999999</v>
      </c>
      <c r="M44" s="4">
        <v>197.10093584000001</v>
      </c>
      <c r="N44" s="4">
        <v>192.17341200999999</v>
      </c>
      <c r="O44" s="4">
        <v>187.36906492</v>
      </c>
      <c r="P44" s="4">
        <v>182.68458498000001</v>
      </c>
      <c r="Q44" s="4">
        <v>178.11747054</v>
      </c>
      <c r="R44" s="4">
        <v>173.66445687000001</v>
      </c>
      <c r="S44" s="4">
        <v>169.32024537000001</v>
      </c>
      <c r="T44" s="4">
        <v>165.08938229</v>
      </c>
      <c r="U44" s="4">
        <v>160.96214703999999</v>
      </c>
      <c r="V44" s="4">
        <v>156.93809332000001</v>
      </c>
      <c r="W44" s="4">
        <v>153.01464017000001</v>
      </c>
      <c r="X44" s="4">
        <v>149.15927013999999</v>
      </c>
      <c r="Y44" s="4">
        <v>145.43028844</v>
      </c>
      <c r="Z44" s="4">
        <v>141.79453118999999</v>
      </c>
      <c r="AA44" s="4">
        <v>138.24959504</v>
      </c>
      <c r="AB44" s="4">
        <v>134.79335644</v>
      </c>
      <c r="AC44" s="4">
        <v>131.42352253999999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0.99998346000000005</v>
      </c>
      <c r="G45" s="4">
        <v>1</v>
      </c>
      <c r="H45" s="4">
        <v>0.99922113999999995</v>
      </c>
      <c r="I45" s="4">
        <v>1</v>
      </c>
      <c r="J45" s="4">
        <v>1.0000043000000001</v>
      </c>
      <c r="K45" s="4">
        <v>1</v>
      </c>
      <c r="L45" s="4">
        <v>1</v>
      </c>
      <c r="M45" s="4">
        <v>0.99999990999999999</v>
      </c>
      <c r="N45" s="4">
        <v>0.99999992999999998</v>
      </c>
      <c r="O45" s="4">
        <v>1</v>
      </c>
      <c r="P45" s="4">
        <v>0.99999994000000003</v>
      </c>
      <c r="Q45" s="4">
        <v>0.99999861000000001</v>
      </c>
      <c r="R45" s="4">
        <v>1</v>
      </c>
      <c r="S45" s="4">
        <v>0.99999956000000001</v>
      </c>
      <c r="T45" s="4">
        <v>0.99998463999999998</v>
      </c>
      <c r="U45" s="4">
        <v>1.0000129799999999</v>
      </c>
      <c r="V45" s="4">
        <v>1</v>
      </c>
      <c r="W45" s="4">
        <v>1</v>
      </c>
      <c r="X45" s="4">
        <v>0.99999998999999995</v>
      </c>
      <c r="Y45" s="4">
        <v>0.99979889</v>
      </c>
      <c r="Z45" s="4">
        <v>1</v>
      </c>
      <c r="AA45" s="4">
        <v>1</v>
      </c>
      <c r="AB45" s="4">
        <v>0.99999947</v>
      </c>
      <c r="AC45" s="4">
        <v>1.0000000099999999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0.99998346000000005</v>
      </c>
      <c r="F46" s="4">
        <v>1</v>
      </c>
      <c r="G46" s="4">
        <v>0.99922113999999995</v>
      </c>
      <c r="H46" s="4">
        <v>1</v>
      </c>
      <c r="I46" s="4">
        <v>1.0000043000000001</v>
      </c>
      <c r="J46" s="4">
        <v>1</v>
      </c>
      <c r="K46" s="4">
        <v>1</v>
      </c>
      <c r="L46" s="4">
        <v>0.99999990999999999</v>
      </c>
      <c r="M46" s="4">
        <v>0.99999992999999998</v>
      </c>
      <c r="N46" s="4">
        <v>1</v>
      </c>
      <c r="O46" s="4">
        <v>0.99999994000000003</v>
      </c>
      <c r="P46" s="4">
        <v>0.99999861000000001</v>
      </c>
      <c r="Q46" s="4">
        <v>1</v>
      </c>
      <c r="R46" s="4">
        <v>0.99999956000000001</v>
      </c>
      <c r="S46" s="4">
        <v>0.99998463999999998</v>
      </c>
      <c r="T46" s="4">
        <v>1.0000129799999999</v>
      </c>
      <c r="U46" s="4">
        <v>1</v>
      </c>
      <c r="V46" s="4">
        <v>1</v>
      </c>
      <c r="W46" s="4">
        <v>0.99999998999999995</v>
      </c>
      <c r="X46" s="4">
        <v>0.99979889</v>
      </c>
      <c r="Y46" s="4">
        <v>1</v>
      </c>
      <c r="Z46" s="4">
        <v>1</v>
      </c>
      <c r="AA46" s="4">
        <v>0.99999947</v>
      </c>
      <c r="AB46" s="4">
        <v>1.0000000099999999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1.1805360300000001</v>
      </c>
      <c r="D47" s="4">
        <v>1.1864799500000001</v>
      </c>
      <c r="E47" s="4">
        <v>1.1930701699999999</v>
      </c>
      <c r="F47" s="4">
        <v>1.1999926999999999</v>
      </c>
      <c r="G47" s="4">
        <v>1.2072962199999999</v>
      </c>
      <c r="H47" s="4">
        <v>1.2150854799999999</v>
      </c>
      <c r="I47" s="4">
        <v>1.2233696599999999</v>
      </c>
      <c r="J47" s="4">
        <v>1.2320681499999999</v>
      </c>
      <c r="K47" s="4">
        <v>1.2412086899999999</v>
      </c>
      <c r="L47" s="4">
        <v>1.2508053800000001</v>
      </c>
      <c r="M47" s="4">
        <v>1.2608803099999999</v>
      </c>
      <c r="N47" s="4">
        <v>1.2715087599999999</v>
      </c>
      <c r="O47" s="4">
        <v>1.28266364</v>
      </c>
      <c r="P47" s="4">
        <v>1.29436883</v>
      </c>
      <c r="Q47" s="4">
        <v>1.3066494</v>
      </c>
      <c r="R47" s="4">
        <v>1.3195353400000001</v>
      </c>
      <c r="S47" s="4">
        <v>1.3330450599999999</v>
      </c>
      <c r="T47" s="4">
        <v>1.34721253</v>
      </c>
      <c r="U47" s="4">
        <v>1.3620624699999999</v>
      </c>
      <c r="V47" s="4">
        <v>1.3776368800000001</v>
      </c>
      <c r="W47" s="4">
        <v>1.3939617399999999</v>
      </c>
      <c r="X47" s="4">
        <v>1.41107312</v>
      </c>
      <c r="Y47" s="4">
        <v>1.4290142100000001</v>
      </c>
      <c r="Z47" s="4">
        <v>1.4478134300000001</v>
      </c>
      <c r="AA47" s="4">
        <v>1.4675099899999999</v>
      </c>
      <c r="AB47" s="4">
        <v>1.4881473999999999</v>
      </c>
      <c r="AC47" s="4">
        <v>1.5097698900000001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15607</v>
      </c>
      <c r="C48" s="4">
        <v>16040.927223930001</v>
      </c>
      <c r="D48" s="4">
        <v>16527.857095439998</v>
      </c>
      <c r="E48" s="4">
        <v>17022.597947260001</v>
      </c>
      <c r="F48" s="4">
        <v>17529.476423700002</v>
      </c>
      <c r="G48" s="4">
        <v>18059.134957179998</v>
      </c>
      <c r="H48" s="4">
        <v>18609.74173718</v>
      </c>
      <c r="I48" s="4">
        <v>19169.235299690001</v>
      </c>
      <c r="J48" s="4">
        <v>19738.592931610001</v>
      </c>
      <c r="K48" s="4">
        <v>20317.367823320001</v>
      </c>
      <c r="L48" s="4">
        <v>20905.85855022</v>
      </c>
      <c r="M48" s="4">
        <v>21509.801081400001</v>
      </c>
      <c r="N48" s="4">
        <v>22123.873898779999</v>
      </c>
      <c r="O48" s="4">
        <v>22748.22468521</v>
      </c>
      <c r="P48" s="4">
        <v>23383.025379539999</v>
      </c>
      <c r="Q48" s="4">
        <v>24028.810050920001</v>
      </c>
      <c r="R48" s="4">
        <v>24684.905307910001</v>
      </c>
      <c r="S48" s="4">
        <v>25352.01168793</v>
      </c>
      <c r="T48" s="4">
        <v>26030.220770489999</v>
      </c>
      <c r="U48" s="4">
        <v>26719.96808671</v>
      </c>
      <c r="V48" s="4">
        <v>27421.207024340001</v>
      </c>
      <c r="W48" s="4">
        <v>28134.30302472</v>
      </c>
      <c r="X48" s="4">
        <v>28860.04911082</v>
      </c>
      <c r="Y48" s="4">
        <v>29597.926886590001</v>
      </c>
      <c r="Z48" s="4">
        <v>30348.172984320001</v>
      </c>
      <c r="AA48" s="4">
        <v>31111.216037720002</v>
      </c>
      <c r="AB48" s="4">
        <v>31887.38763823</v>
      </c>
      <c r="AC48" s="4">
        <v>32677.04947468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53343391.75</v>
      </c>
      <c r="C49" s="4">
        <v>56128160.121483602</v>
      </c>
      <c r="D49" s="4">
        <v>58899801.177057602</v>
      </c>
      <c r="E49" s="4">
        <v>61689417.4423308</v>
      </c>
      <c r="F49" s="4">
        <v>64497535.601831697</v>
      </c>
      <c r="G49" s="4">
        <v>67343701.746777996</v>
      </c>
      <c r="H49" s="4">
        <v>70193634.631279796</v>
      </c>
      <c r="I49" s="4">
        <v>73066653.849445894</v>
      </c>
      <c r="J49" s="4">
        <v>75965869.471302196</v>
      </c>
      <c r="K49" s="4">
        <v>78891597.279261902</v>
      </c>
      <c r="L49" s="4">
        <v>81844645.380743995</v>
      </c>
      <c r="M49" s="4">
        <v>84824739.608197898</v>
      </c>
      <c r="N49" s="4">
        <v>87835239.578312099</v>
      </c>
      <c r="O49" s="4">
        <v>90877477.330407098</v>
      </c>
      <c r="P49" s="4">
        <v>93952937.979753807</v>
      </c>
      <c r="Q49" s="4">
        <v>97063706.702142596</v>
      </c>
      <c r="R49" s="4">
        <v>100209901.210336</v>
      </c>
      <c r="S49" s="4">
        <v>103393923.010223</v>
      </c>
      <c r="T49" s="4">
        <v>106616651.230783</v>
      </c>
      <c r="U49" s="4">
        <v>109880029.087641</v>
      </c>
      <c r="V49" s="4">
        <v>113185674.12420499</v>
      </c>
      <c r="W49" s="4">
        <v>116534351.73184299</v>
      </c>
      <c r="X49" s="4">
        <v>119931188.01682401</v>
      </c>
      <c r="Y49" s="4">
        <v>123371192.564486</v>
      </c>
      <c r="Z49" s="4">
        <v>126859727.504299</v>
      </c>
      <c r="AA49" s="4">
        <v>130397274.79606199</v>
      </c>
      <c r="AB49" s="4">
        <v>133985869.662469</v>
      </c>
      <c r="AC49" s="4">
        <v>137627112.066302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53343391.75</v>
      </c>
      <c r="C50" s="4">
        <v>56128160.121483602</v>
      </c>
      <c r="D50" s="4">
        <v>58899801.177057602</v>
      </c>
      <c r="E50" s="4">
        <v>61689417.4423308</v>
      </c>
      <c r="F50" s="4">
        <v>64497535.601831697</v>
      </c>
      <c r="G50" s="4">
        <v>67343701.746777996</v>
      </c>
      <c r="H50" s="4">
        <v>70193634.631279796</v>
      </c>
      <c r="I50" s="4">
        <v>73066653.849445894</v>
      </c>
      <c r="J50" s="4">
        <v>75965869.471302196</v>
      </c>
      <c r="K50" s="4">
        <v>78891597.279261902</v>
      </c>
      <c r="L50" s="4">
        <v>81844645.380743995</v>
      </c>
      <c r="M50" s="4">
        <v>84824739.608197898</v>
      </c>
      <c r="N50" s="4">
        <v>87835239.578312099</v>
      </c>
      <c r="O50" s="4">
        <v>90877477.330407098</v>
      </c>
      <c r="P50" s="4">
        <v>93952937.979753807</v>
      </c>
      <c r="Q50" s="4">
        <v>97063706.702142596</v>
      </c>
      <c r="R50" s="4">
        <v>100209901.210336</v>
      </c>
      <c r="S50" s="4">
        <v>103393923.010223</v>
      </c>
      <c r="T50" s="4">
        <v>106616651.230783</v>
      </c>
      <c r="U50" s="4">
        <v>109880029.087641</v>
      </c>
      <c r="V50" s="4">
        <v>113185674.12420499</v>
      </c>
      <c r="W50" s="4">
        <v>116534351.73184299</v>
      </c>
      <c r="X50" s="4">
        <v>119931188.01682401</v>
      </c>
      <c r="Y50" s="4">
        <v>123371192.564486</v>
      </c>
      <c r="Z50" s="4">
        <v>126859727.504299</v>
      </c>
      <c r="AA50" s="4">
        <v>130397274.79606199</v>
      </c>
      <c r="AB50" s="4">
        <v>133985869.662469</v>
      </c>
      <c r="AC50" s="4">
        <v>137627112.066302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4261.2586279699999</v>
      </c>
      <c r="C51" s="4">
        <v>4411.4960560899999</v>
      </c>
      <c r="D51" s="4">
        <v>4571.4644924499999</v>
      </c>
      <c r="E51" s="4">
        <v>4733.3527824000003</v>
      </c>
      <c r="F51" s="4">
        <v>4897.9942731199999</v>
      </c>
      <c r="G51" s="4">
        <v>5067.8840985699999</v>
      </c>
      <c r="H51" s="4">
        <v>5241.8384155000003</v>
      </c>
      <c r="I51" s="4">
        <v>5418.0413104099998</v>
      </c>
      <c r="J51" s="4">
        <v>5596.7539997100002</v>
      </c>
      <c r="K51" s="4">
        <v>5777.8994564200002</v>
      </c>
      <c r="L51" s="4">
        <v>5961.5540196100001</v>
      </c>
      <c r="M51" s="4">
        <v>6148.79875713</v>
      </c>
      <c r="N51" s="4">
        <v>6338.7064817399996</v>
      </c>
      <c r="O51" s="4">
        <v>6531.3377014500002</v>
      </c>
      <c r="P51" s="4">
        <v>6726.7612592300002</v>
      </c>
      <c r="Q51" s="4">
        <v>6925.1293131599996</v>
      </c>
      <c r="R51" s="4">
        <v>7126.3170348200001</v>
      </c>
      <c r="S51" s="4">
        <v>7330.5158694800002</v>
      </c>
      <c r="T51" s="4">
        <v>7537.7646348199996</v>
      </c>
      <c r="U51" s="4">
        <v>7748.1933385399998</v>
      </c>
      <c r="V51" s="4">
        <v>7961.8326092699999</v>
      </c>
      <c r="W51" s="4">
        <v>8178.7704240800003</v>
      </c>
      <c r="X51" s="4">
        <v>8399.2822472600001</v>
      </c>
      <c r="Y51" s="4">
        <v>8623.1480051100007</v>
      </c>
      <c r="Z51" s="4">
        <v>8850.5434080499999</v>
      </c>
      <c r="AA51" s="4">
        <v>9081.5615011400005</v>
      </c>
      <c r="AB51" s="4">
        <v>9316.3148261200004</v>
      </c>
      <c r="AC51" s="4">
        <v>9554.9110120500009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26.138261960000001</v>
      </c>
      <c r="C53" s="4">
        <v>27.502798460000001</v>
      </c>
      <c r="D53" s="4">
        <v>28.860902580000001</v>
      </c>
      <c r="E53" s="4">
        <v>30.227814550000002</v>
      </c>
      <c r="F53" s="4">
        <v>31.603792439999999</v>
      </c>
      <c r="G53" s="4">
        <v>32.998413859999999</v>
      </c>
      <c r="H53" s="4">
        <v>34.394880970000003</v>
      </c>
      <c r="I53" s="4">
        <v>35.80266039</v>
      </c>
      <c r="J53" s="4">
        <v>37.223276040000002</v>
      </c>
      <c r="K53" s="4">
        <v>38.656882670000002</v>
      </c>
      <c r="L53" s="4">
        <v>40.103876239999998</v>
      </c>
      <c r="M53" s="4">
        <v>41.564122410000003</v>
      </c>
      <c r="N53" s="4">
        <v>43.039267389999999</v>
      </c>
      <c r="O53" s="4">
        <v>44.529963889999998</v>
      </c>
      <c r="P53" s="4">
        <v>46.036939609999997</v>
      </c>
      <c r="Q53" s="4">
        <v>47.561216279999996</v>
      </c>
      <c r="R53" s="4">
        <v>49.10285159</v>
      </c>
      <c r="S53" s="4">
        <v>50.66302228</v>
      </c>
      <c r="T53" s="4">
        <v>52.242159100000002</v>
      </c>
      <c r="U53" s="4">
        <v>53.84121425</v>
      </c>
      <c r="V53" s="4">
        <v>55.460980319999997</v>
      </c>
      <c r="W53" s="4">
        <v>57.101832350000002</v>
      </c>
      <c r="X53" s="4">
        <v>58.76628213</v>
      </c>
      <c r="Y53" s="4">
        <v>60.451884360000001</v>
      </c>
      <c r="Z53" s="4">
        <v>62.161266480000002</v>
      </c>
      <c r="AA53" s="4">
        <v>63.894664650000003</v>
      </c>
      <c r="AB53" s="4">
        <v>65.653076130000002</v>
      </c>
      <c r="AC53" s="4">
        <v>67.437284910000002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2959.6798692699999</v>
      </c>
      <c r="C54" s="4">
        <v>3041.9689491300001</v>
      </c>
      <c r="D54" s="4">
        <v>3134.3093437299999</v>
      </c>
      <c r="E54" s="4">
        <v>3228.1309968099999</v>
      </c>
      <c r="F54" s="4">
        <v>3324.2544044400001</v>
      </c>
      <c r="G54" s="4">
        <v>3424.6977759400002</v>
      </c>
      <c r="H54" s="4">
        <v>3529.1137304899999</v>
      </c>
      <c r="I54" s="4">
        <v>3635.2149564800002</v>
      </c>
      <c r="J54" s="4">
        <v>3743.1867846099999</v>
      </c>
      <c r="K54" s="4">
        <v>3852.94448281</v>
      </c>
      <c r="L54" s="4">
        <v>3964.5446723199998</v>
      </c>
      <c r="M54" s="4">
        <v>4079.0751106900002</v>
      </c>
      <c r="N54" s="4">
        <v>4195.5266360300002</v>
      </c>
      <c r="O54" s="4">
        <v>4313.9272545900003</v>
      </c>
      <c r="P54" s="4">
        <v>4434.30957253</v>
      </c>
      <c r="Q54" s="4">
        <v>4556.7748696199997</v>
      </c>
      <c r="R54" s="4">
        <v>4681.19544529</v>
      </c>
      <c r="S54" s="4">
        <v>4807.7041480300004</v>
      </c>
      <c r="T54" s="4">
        <v>4936.3183447800002</v>
      </c>
      <c r="U54" s="4">
        <v>5067.1206288100002</v>
      </c>
      <c r="V54" s="4">
        <v>5200.1021606300001</v>
      </c>
      <c r="W54" s="4">
        <v>5335.3322418300004</v>
      </c>
      <c r="X54" s="4">
        <v>5472.9612596500001</v>
      </c>
      <c r="Y54" s="4">
        <v>5612.8909065400003</v>
      </c>
      <c r="Z54" s="4">
        <v>5755.16605695</v>
      </c>
      <c r="AA54" s="4">
        <v>5899.8679961099997</v>
      </c>
      <c r="AB54" s="4">
        <v>6047.0596063599996</v>
      </c>
      <c r="AC54" s="4">
        <v>6196.8094776300004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1301.5787587</v>
      </c>
      <c r="C55" s="4">
        <v>1369.5271069600001</v>
      </c>
      <c r="D55" s="4">
        <v>1437.1551487199999</v>
      </c>
      <c r="E55" s="4">
        <v>1505.2217855900001</v>
      </c>
      <c r="F55" s="4">
        <v>1573.73986868</v>
      </c>
      <c r="G55" s="4">
        <v>1643.1863226200001</v>
      </c>
      <c r="H55" s="4">
        <v>1712.7246849999999</v>
      </c>
      <c r="I55" s="4">
        <v>1782.8263539300001</v>
      </c>
      <c r="J55" s="4">
        <v>1853.5672151000001</v>
      </c>
      <c r="K55" s="4">
        <v>1924.95497361</v>
      </c>
      <c r="L55" s="4">
        <v>1997.0093472900001</v>
      </c>
      <c r="M55" s="4">
        <v>2069.7236464399998</v>
      </c>
      <c r="N55" s="4">
        <v>2143.1798457099999</v>
      </c>
      <c r="O55" s="4">
        <v>2217.4104468599999</v>
      </c>
      <c r="P55" s="4">
        <v>2292.4516867100001</v>
      </c>
      <c r="Q55" s="4">
        <v>2368.35444353</v>
      </c>
      <c r="R55" s="4">
        <v>2445.1215895300002</v>
      </c>
      <c r="S55" s="4">
        <v>2522.8117214499998</v>
      </c>
      <c r="T55" s="4">
        <v>2601.44629003</v>
      </c>
      <c r="U55" s="4">
        <v>2681.0727097399999</v>
      </c>
      <c r="V55" s="4">
        <v>2761.73044863</v>
      </c>
      <c r="W55" s="4">
        <v>2843.4381822599998</v>
      </c>
      <c r="X55" s="4">
        <v>2926.32098761</v>
      </c>
      <c r="Y55" s="4">
        <v>3010.2570985699999</v>
      </c>
      <c r="Z55" s="4">
        <v>3095.3773510999999</v>
      </c>
      <c r="AA55" s="4">
        <v>3181.69350502</v>
      </c>
      <c r="AB55" s="4">
        <v>3269.2552197599998</v>
      </c>
      <c r="AC55" s="4">
        <v>3358.10153442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1.0706285099999999</v>
      </c>
      <c r="E56" s="4">
        <v>1.07328695</v>
      </c>
      <c r="F56" s="4">
        <v>1.0728476600000001</v>
      </c>
      <c r="G56" s="4">
        <v>1.07268417</v>
      </c>
      <c r="H56" s="4">
        <v>1.07314095</v>
      </c>
      <c r="I56" s="4">
        <v>1.07342615</v>
      </c>
      <c r="J56" s="4">
        <v>1.07298391</v>
      </c>
      <c r="K56" s="4">
        <v>1.0726058700000001</v>
      </c>
      <c r="L56" s="4">
        <v>1.0722104100000001</v>
      </c>
      <c r="M56" s="4">
        <v>1.07183845</v>
      </c>
      <c r="N56" s="4">
        <v>1.0717590400000001</v>
      </c>
      <c r="O56" s="4">
        <v>1.0714047</v>
      </c>
      <c r="P56" s="4">
        <v>1.0710632099999999</v>
      </c>
      <c r="Q56" s="4">
        <v>1.0707348999999999</v>
      </c>
      <c r="R56" s="4">
        <v>1.07043507</v>
      </c>
      <c r="S56" s="4">
        <v>1.07010888</v>
      </c>
      <c r="T56" s="4">
        <v>1.0698175700000001</v>
      </c>
      <c r="U56" s="4">
        <v>1.06953301</v>
      </c>
      <c r="V56" s="4">
        <v>1.0692686899999999</v>
      </c>
      <c r="W56" s="4">
        <v>1.0690041699999999</v>
      </c>
      <c r="X56" s="4">
        <v>1.06875549</v>
      </c>
      <c r="Y56" s="4">
        <v>1.06853726</v>
      </c>
      <c r="Z56" s="4">
        <v>1.06829942</v>
      </c>
      <c r="AA56" s="4">
        <v>1.0680707599999999</v>
      </c>
      <c r="AB56" s="4">
        <v>1.06785726</v>
      </c>
      <c r="AC56" s="4">
        <v>1.0676544699999999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1.0706285099999999</v>
      </c>
      <c r="D57" s="4">
        <v>1.07328695</v>
      </c>
      <c r="E57" s="4">
        <v>1.0728476600000001</v>
      </c>
      <c r="F57" s="4">
        <v>1.07268417</v>
      </c>
      <c r="G57" s="4">
        <v>1.07314095</v>
      </c>
      <c r="H57" s="4">
        <v>1.07342615</v>
      </c>
      <c r="I57" s="4">
        <v>1.07298391</v>
      </c>
      <c r="J57" s="4">
        <v>1.0726058700000001</v>
      </c>
      <c r="K57" s="4">
        <v>1.0722104100000001</v>
      </c>
      <c r="L57" s="4">
        <v>1.07183845</v>
      </c>
      <c r="M57" s="4">
        <v>1.0717590400000001</v>
      </c>
      <c r="N57" s="4">
        <v>1.0714047</v>
      </c>
      <c r="O57" s="4">
        <v>1.0710632099999999</v>
      </c>
      <c r="P57" s="4">
        <v>1.0707348999999999</v>
      </c>
      <c r="Q57" s="4">
        <v>1.07043507</v>
      </c>
      <c r="R57" s="4">
        <v>1.07010888</v>
      </c>
      <c r="S57" s="4">
        <v>1.0698175700000001</v>
      </c>
      <c r="T57" s="4">
        <v>1.06953301</v>
      </c>
      <c r="U57" s="4">
        <v>1.0692686899999999</v>
      </c>
      <c r="V57" s="4">
        <v>1.0690041699999999</v>
      </c>
      <c r="W57" s="4">
        <v>1.06875549</v>
      </c>
      <c r="X57" s="4">
        <v>1.06853726</v>
      </c>
      <c r="Y57" s="4">
        <v>1.06829942</v>
      </c>
      <c r="Z57" s="4">
        <v>1.0680707599999999</v>
      </c>
      <c r="AA57" s="4">
        <v>1.06785726</v>
      </c>
      <c r="AB57" s="4">
        <v>1.0676544699999999</v>
      </c>
      <c r="AC57" s="4">
        <v>1.0674625799999999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1.0893181999999999</v>
      </c>
      <c r="D58" s="4">
        <v>1.0881916599999999</v>
      </c>
      <c r="E58" s="4">
        <v>1.0870824699999999</v>
      </c>
      <c r="F58" s="4">
        <v>1.0860445599999999</v>
      </c>
      <c r="G58" s="4">
        <v>1.0850687800000001</v>
      </c>
      <c r="H58" s="4">
        <v>1.0841424</v>
      </c>
      <c r="I58" s="4">
        <v>1.08326561</v>
      </c>
      <c r="J58" s="4">
        <v>1.0824451900000001</v>
      </c>
      <c r="K58" s="4">
        <v>1.0816763899999999</v>
      </c>
      <c r="L58" s="4">
        <v>1.0809559399999999</v>
      </c>
      <c r="M58" s="4">
        <v>1.08028031</v>
      </c>
      <c r="N58" s="4">
        <v>1.0796435600000001</v>
      </c>
      <c r="O58" s="4">
        <v>1.07904596</v>
      </c>
      <c r="P58" s="4">
        <v>1.07848484</v>
      </c>
      <c r="Q58" s="4">
        <v>1.0779576799999999</v>
      </c>
      <c r="R58" s="4">
        <v>1.0774620399999999</v>
      </c>
      <c r="S58" s="4">
        <v>1.07699612</v>
      </c>
      <c r="T58" s="4">
        <v>1.07655773</v>
      </c>
      <c r="U58" s="4">
        <v>1.07614516</v>
      </c>
      <c r="V58" s="4">
        <v>1.07575653</v>
      </c>
      <c r="W58" s="4">
        <v>1.07539041</v>
      </c>
      <c r="X58" s="4">
        <v>1.0750453200000001</v>
      </c>
      <c r="Y58" s="4">
        <v>1.0747198099999999</v>
      </c>
      <c r="Z58" s="4">
        <v>1.0744127800000001</v>
      </c>
      <c r="AA58" s="4">
        <v>1.0741231</v>
      </c>
      <c r="AB58" s="4">
        <v>1.07384963</v>
      </c>
      <c r="AC58" s="4">
        <v>1.07359136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794</v>
      </c>
      <c r="C59" s="4">
        <v>774.15</v>
      </c>
      <c r="D59" s="4">
        <v>754.79624999999999</v>
      </c>
      <c r="E59" s="4">
        <v>735.92634375</v>
      </c>
      <c r="F59" s="4">
        <v>717.52818516000002</v>
      </c>
      <c r="G59" s="4">
        <v>699.58998478000001</v>
      </c>
      <c r="H59" s="4">
        <v>682.10023516000001</v>
      </c>
      <c r="I59" s="4">
        <v>665.04772928</v>
      </c>
      <c r="J59" s="4">
        <v>648.42153604999999</v>
      </c>
      <c r="K59" s="4">
        <v>632.21099764999997</v>
      </c>
      <c r="L59" s="4">
        <v>616.40572270999996</v>
      </c>
      <c r="M59" s="4">
        <v>600.99557963999996</v>
      </c>
      <c r="N59" s="4">
        <v>585.97069015</v>
      </c>
      <c r="O59" s="4">
        <v>571.32142289000001</v>
      </c>
      <c r="P59" s="4">
        <v>557.03838731999997</v>
      </c>
      <c r="Q59" s="4">
        <v>543.11242763999996</v>
      </c>
      <c r="R59" s="4">
        <v>529.53465177999999</v>
      </c>
      <c r="S59" s="4">
        <v>516.29628548999995</v>
      </c>
      <c r="T59" s="4">
        <v>503.38892231</v>
      </c>
      <c r="U59" s="4">
        <v>490.80419925000001</v>
      </c>
      <c r="V59" s="4">
        <v>478.53409427000003</v>
      </c>
      <c r="W59" s="4">
        <v>466.57074190999998</v>
      </c>
      <c r="X59" s="4">
        <v>454.90647337000001</v>
      </c>
      <c r="Y59" s="4">
        <v>443.53381152999998</v>
      </c>
      <c r="Z59" s="4">
        <v>432.44546623999997</v>
      </c>
      <c r="AA59" s="4">
        <v>421.63432958999999</v>
      </c>
      <c r="AB59" s="4">
        <v>411.09347135000002</v>
      </c>
      <c r="AC59" s="4">
        <v>400.81613468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302162.25</v>
      </c>
      <c r="C60" s="4">
        <v>266158.79082410003</v>
      </c>
      <c r="D60" s="4">
        <v>259504.44172393001</v>
      </c>
      <c r="E60" s="4">
        <v>252956.34020435999</v>
      </c>
      <c r="F60" s="4">
        <v>246613.89198278001</v>
      </c>
      <c r="G60" s="4">
        <v>240448.54614431001</v>
      </c>
      <c r="H60" s="4">
        <v>234339.91304268001</v>
      </c>
      <c r="I60" s="4">
        <v>228481.39990419001</v>
      </c>
      <c r="J60" s="4">
        <v>221280.15759618999</v>
      </c>
      <c r="K60" s="4">
        <v>213789.1559293</v>
      </c>
      <c r="L60" s="4">
        <v>208391.35893508999</v>
      </c>
      <c r="M60" s="4">
        <v>203180.31592733</v>
      </c>
      <c r="N60" s="4">
        <v>198100.79769619001</v>
      </c>
      <c r="O60" s="4">
        <v>193126.59143325</v>
      </c>
      <c r="P60" s="4">
        <v>188298.39626258999</v>
      </c>
      <c r="Q60" s="4">
        <v>182919.76165375</v>
      </c>
      <c r="R60" s="4">
        <v>178346.77934472999</v>
      </c>
      <c r="S60" s="4">
        <v>173886.08424174</v>
      </c>
      <c r="T60" s="4">
        <v>169538.946941</v>
      </c>
      <c r="U60" s="4">
        <v>165174.28644590999</v>
      </c>
      <c r="V60" s="4">
        <v>161044.92578327001</v>
      </c>
      <c r="W60" s="4">
        <v>157003.69567268001</v>
      </c>
      <c r="X60" s="4">
        <v>152819.79868933</v>
      </c>
      <c r="Y60" s="4">
        <v>148997.44209182</v>
      </c>
      <c r="Z60" s="4">
        <v>144823.56434680999</v>
      </c>
      <c r="AA60" s="4">
        <v>141175.70963433001</v>
      </c>
      <c r="AB60" s="4">
        <v>137645.32927885</v>
      </c>
      <c r="AC60" s="4">
        <v>134204.19608418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302162.25</v>
      </c>
      <c r="C61" s="4">
        <v>266158.79082410003</v>
      </c>
      <c r="D61" s="4">
        <v>259504.44172393001</v>
      </c>
      <c r="E61" s="4">
        <v>252956.34020435999</v>
      </c>
      <c r="F61" s="4">
        <v>246613.89198278001</v>
      </c>
      <c r="G61" s="4">
        <v>240448.54614431001</v>
      </c>
      <c r="H61" s="4">
        <v>234339.91304268001</v>
      </c>
      <c r="I61" s="4">
        <v>228481.39990419001</v>
      </c>
      <c r="J61" s="4">
        <v>221280.15759618999</v>
      </c>
      <c r="K61" s="4">
        <v>213789.1559293</v>
      </c>
      <c r="L61" s="4">
        <v>208391.35893508999</v>
      </c>
      <c r="M61" s="4">
        <v>203180.31592733</v>
      </c>
      <c r="N61" s="4">
        <v>198100.79769619001</v>
      </c>
      <c r="O61" s="4">
        <v>193126.59143325</v>
      </c>
      <c r="P61" s="4">
        <v>188298.39626258999</v>
      </c>
      <c r="Q61" s="4">
        <v>182919.76165375</v>
      </c>
      <c r="R61" s="4">
        <v>178346.77934472999</v>
      </c>
      <c r="S61" s="4">
        <v>173886.08424174</v>
      </c>
      <c r="T61" s="4">
        <v>169538.946941</v>
      </c>
      <c r="U61" s="4">
        <v>165174.28644590999</v>
      </c>
      <c r="V61" s="4">
        <v>161044.92578327001</v>
      </c>
      <c r="W61" s="4">
        <v>157003.69567268001</v>
      </c>
      <c r="X61" s="4">
        <v>152819.79868933</v>
      </c>
      <c r="Y61" s="4">
        <v>148997.44209182</v>
      </c>
      <c r="Z61" s="4">
        <v>144823.56434680999</v>
      </c>
      <c r="AA61" s="4">
        <v>141175.70963433001</v>
      </c>
      <c r="AB61" s="4">
        <v>137645.32927885</v>
      </c>
      <c r="AC61" s="4">
        <v>134204.19608418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482.29248938000001</v>
      </c>
      <c r="C62" s="4">
        <v>469.57287503999999</v>
      </c>
      <c r="D62" s="4">
        <v>457.83354433</v>
      </c>
      <c r="E62" s="4">
        <v>446.38629751000002</v>
      </c>
      <c r="F62" s="4">
        <v>435.22620846000001</v>
      </c>
      <c r="G62" s="4">
        <v>424.34555583000002</v>
      </c>
      <c r="H62" s="4">
        <v>413.73464901</v>
      </c>
      <c r="I62" s="4">
        <v>403.39128242999999</v>
      </c>
      <c r="J62" s="4">
        <v>393.27183162</v>
      </c>
      <c r="K62" s="4">
        <v>383.39443036</v>
      </c>
      <c r="L62" s="4">
        <v>373.80833417999997</v>
      </c>
      <c r="M62" s="4">
        <v>364.46309652000002</v>
      </c>
      <c r="N62" s="4">
        <v>355.35151886</v>
      </c>
      <c r="O62" s="4">
        <v>346.46722603000001</v>
      </c>
      <c r="P62" s="4">
        <v>337.80554467000002</v>
      </c>
      <c r="Q62" s="4">
        <v>329.34478110999999</v>
      </c>
      <c r="R62" s="4">
        <v>321.11118270999998</v>
      </c>
      <c r="S62" s="4">
        <v>313.08335598000002</v>
      </c>
      <c r="T62" s="4">
        <v>305.25629873999998</v>
      </c>
      <c r="U62" s="4">
        <v>297.62195364000002</v>
      </c>
      <c r="V62" s="4">
        <v>290.18140471999999</v>
      </c>
      <c r="W62" s="4">
        <v>282.92651790999997</v>
      </c>
      <c r="X62" s="4">
        <v>275.84732998999999</v>
      </c>
      <c r="Y62" s="4">
        <v>268.95110340000002</v>
      </c>
      <c r="Z62" s="4">
        <v>262.21687445999999</v>
      </c>
      <c r="AA62" s="4">
        <v>255.66081785</v>
      </c>
      <c r="AB62" s="4">
        <v>249.26927441000001</v>
      </c>
      <c r="AC62" s="4">
        <v>243.03754262000001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0.24777304</v>
      </c>
      <c r="C64" s="4">
        <v>0.21825021</v>
      </c>
      <c r="D64" s="4">
        <v>0.21279364000000001</v>
      </c>
      <c r="E64" s="4">
        <v>0.2074242</v>
      </c>
      <c r="F64" s="4">
        <v>0.20222339</v>
      </c>
      <c r="G64" s="4">
        <v>0.19716781</v>
      </c>
      <c r="H64" s="4">
        <v>0.19215873</v>
      </c>
      <c r="I64" s="4">
        <v>0.18735474999999999</v>
      </c>
      <c r="J64" s="4">
        <v>0.18144973</v>
      </c>
      <c r="K64" s="4">
        <v>0.17530710999999999</v>
      </c>
      <c r="L64" s="4">
        <v>0.17088091</v>
      </c>
      <c r="M64" s="4">
        <v>0.16660786</v>
      </c>
      <c r="N64" s="4">
        <v>0.16244264999999999</v>
      </c>
      <c r="O64" s="4">
        <v>0.1583638</v>
      </c>
      <c r="P64" s="4">
        <v>0.15440467999999999</v>
      </c>
      <c r="Q64" s="4">
        <v>0.14999419999999999</v>
      </c>
      <c r="R64" s="4">
        <v>0.14624435999999999</v>
      </c>
      <c r="S64" s="4">
        <v>0.14258659000000001</v>
      </c>
      <c r="T64" s="4">
        <v>0.13902194000000001</v>
      </c>
      <c r="U64" s="4">
        <v>0.13544291</v>
      </c>
      <c r="V64" s="4">
        <v>0.13205684000000001</v>
      </c>
      <c r="W64" s="4">
        <v>0.12874303000000001</v>
      </c>
      <c r="X64" s="4">
        <v>0.12531223</v>
      </c>
      <c r="Y64" s="4">
        <v>0.12217790000000001</v>
      </c>
      <c r="Z64" s="4">
        <v>0.11875532</v>
      </c>
      <c r="AA64" s="4">
        <v>0.11576408000000001</v>
      </c>
      <c r="AB64" s="4">
        <v>0.11286917</v>
      </c>
      <c r="AC64" s="4">
        <v>0.11004744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475.25815219999998</v>
      </c>
      <c r="C65" s="4">
        <v>463.37669839</v>
      </c>
      <c r="D65" s="4">
        <v>451.79228093</v>
      </c>
      <c r="E65" s="4">
        <v>440.49747391</v>
      </c>
      <c r="F65" s="4">
        <v>429.48503706000002</v>
      </c>
      <c r="G65" s="4">
        <v>418.74791368000001</v>
      </c>
      <c r="H65" s="4">
        <v>408.27921584000001</v>
      </c>
      <c r="I65" s="4">
        <v>398.07223543999999</v>
      </c>
      <c r="J65" s="4">
        <v>388.12042954999998</v>
      </c>
      <c r="K65" s="4">
        <v>378.41741881000002</v>
      </c>
      <c r="L65" s="4">
        <v>368.95698334000002</v>
      </c>
      <c r="M65" s="4">
        <v>359.73305876000001</v>
      </c>
      <c r="N65" s="4">
        <v>350.73973229000001</v>
      </c>
      <c r="O65" s="4">
        <v>341.97123898000001</v>
      </c>
      <c r="P65" s="4">
        <v>333.42195801000003</v>
      </c>
      <c r="Q65" s="4">
        <v>325.08640905999999</v>
      </c>
      <c r="R65" s="4">
        <v>316.95926967999998</v>
      </c>
      <c r="S65" s="4">
        <v>309.03528793999999</v>
      </c>
      <c r="T65" s="4">
        <v>301.30943206000001</v>
      </c>
      <c r="U65" s="4">
        <v>293.77669624999999</v>
      </c>
      <c r="V65" s="4">
        <v>286.43227884999999</v>
      </c>
      <c r="W65" s="4">
        <v>279.27147187999998</v>
      </c>
      <c r="X65" s="4">
        <v>272.28968508000003</v>
      </c>
      <c r="Y65" s="4">
        <v>265.48244295000001</v>
      </c>
      <c r="Z65" s="4">
        <v>258.84538187999999</v>
      </c>
      <c r="AA65" s="4">
        <v>252.37424733</v>
      </c>
      <c r="AB65" s="4">
        <v>246.06489114999999</v>
      </c>
      <c r="AC65" s="4">
        <v>239.91326893999999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7.0343371799999996</v>
      </c>
      <c r="C66" s="4">
        <v>6.19617665</v>
      </c>
      <c r="D66" s="4">
        <v>6.0412634000000001</v>
      </c>
      <c r="E66" s="4">
        <v>5.8888236000000003</v>
      </c>
      <c r="F66" s="4">
        <v>5.7411714099999998</v>
      </c>
      <c r="G66" s="4">
        <v>5.5976421500000004</v>
      </c>
      <c r="H66" s="4">
        <v>5.45543318</v>
      </c>
      <c r="I66" s="4">
        <v>5.3190469900000004</v>
      </c>
      <c r="J66" s="4">
        <v>5.1514020699999996</v>
      </c>
      <c r="K66" s="4">
        <v>4.9770115500000003</v>
      </c>
      <c r="L66" s="4">
        <v>4.8513508400000003</v>
      </c>
      <c r="M66" s="4">
        <v>4.7300377500000002</v>
      </c>
      <c r="N66" s="4">
        <v>4.6117865699999996</v>
      </c>
      <c r="O66" s="4">
        <v>4.4959870500000001</v>
      </c>
      <c r="P66" s="4">
        <v>4.3835866599999997</v>
      </c>
      <c r="Q66" s="4">
        <v>4.2583720500000002</v>
      </c>
      <c r="R66" s="4">
        <v>4.1519130200000003</v>
      </c>
      <c r="S66" s="4">
        <v>4.0480680400000004</v>
      </c>
      <c r="T66" s="4">
        <v>3.9468666799999998</v>
      </c>
      <c r="U66" s="4">
        <v>3.84525739</v>
      </c>
      <c r="V66" s="4">
        <v>3.7491258699999999</v>
      </c>
      <c r="W66" s="4">
        <v>3.6550460400000002</v>
      </c>
      <c r="X66" s="4">
        <v>3.55764491</v>
      </c>
      <c r="Y66" s="4">
        <v>3.4686604499999998</v>
      </c>
      <c r="Z66" s="4">
        <v>3.37149258</v>
      </c>
      <c r="AA66" s="4">
        <v>3.2865705200000002</v>
      </c>
      <c r="AB66" s="4">
        <v>3.2043832700000001</v>
      </c>
      <c r="AC66" s="4">
        <v>3.1242736799999999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0.90343309000000005</v>
      </c>
      <c r="E67" s="4">
        <v>0.99999853999999999</v>
      </c>
      <c r="F67" s="4">
        <v>0.99976092000000005</v>
      </c>
      <c r="G67" s="4">
        <v>0.99992482999999999</v>
      </c>
      <c r="H67" s="4">
        <v>1.0000000099999999</v>
      </c>
      <c r="I67" s="4">
        <v>0.99958444999999996</v>
      </c>
      <c r="J67" s="4">
        <v>0.99999992999999998</v>
      </c>
      <c r="K67" s="4">
        <v>0.99331502999999999</v>
      </c>
      <c r="L67" s="4">
        <v>0.99091998000000003</v>
      </c>
      <c r="M67" s="4">
        <v>0.99974540999999995</v>
      </c>
      <c r="N67" s="4">
        <v>0.99999380000000004</v>
      </c>
      <c r="O67" s="4">
        <v>0.99999994999999997</v>
      </c>
      <c r="P67" s="4">
        <v>0.99988772000000004</v>
      </c>
      <c r="Q67" s="4">
        <v>0.99999983999999997</v>
      </c>
      <c r="R67" s="4">
        <v>0.99634418000000002</v>
      </c>
      <c r="S67" s="4">
        <v>1.00000007</v>
      </c>
      <c r="T67" s="4">
        <v>0.99998834999999997</v>
      </c>
      <c r="U67" s="4">
        <v>1.0000000899999999</v>
      </c>
      <c r="V67" s="4">
        <v>0.99923662000000002</v>
      </c>
      <c r="W67" s="4">
        <v>0.99999998000000001</v>
      </c>
      <c r="X67" s="4">
        <v>0.99990378999999996</v>
      </c>
      <c r="Y67" s="4">
        <v>0.99830934000000005</v>
      </c>
      <c r="Z67" s="4">
        <v>0.99998750999999997</v>
      </c>
      <c r="AA67" s="4">
        <v>0.99690966000000003</v>
      </c>
      <c r="AB67" s="4">
        <v>0.99980690000000005</v>
      </c>
      <c r="AC67" s="4">
        <v>0.99999282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0.90343309000000005</v>
      </c>
      <c r="D68" s="4">
        <v>0.99999853999999999</v>
      </c>
      <c r="E68" s="4">
        <v>0.99976092000000005</v>
      </c>
      <c r="F68" s="4">
        <v>0.99992482999999999</v>
      </c>
      <c r="G68" s="4">
        <v>1.0000000099999999</v>
      </c>
      <c r="H68" s="4">
        <v>0.99958444999999996</v>
      </c>
      <c r="I68" s="4">
        <v>0.99999992999999998</v>
      </c>
      <c r="J68" s="4">
        <v>0.99331502999999999</v>
      </c>
      <c r="K68" s="4">
        <v>0.99091998000000003</v>
      </c>
      <c r="L68" s="4">
        <v>0.99974540999999995</v>
      </c>
      <c r="M68" s="4">
        <v>0.99999380000000004</v>
      </c>
      <c r="N68" s="4">
        <v>0.99999994999999997</v>
      </c>
      <c r="O68" s="4">
        <v>0.99988772000000004</v>
      </c>
      <c r="P68" s="4">
        <v>0.99999983999999997</v>
      </c>
      <c r="Q68" s="4">
        <v>0.99634418000000002</v>
      </c>
      <c r="R68" s="4">
        <v>1.00000007</v>
      </c>
      <c r="S68" s="4">
        <v>0.99998834999999997</v>
      </c>
      <c r="T68" s="4">
        <v>1.0000000899999999</v>
      </c>
      <c r="U68" s="4">
        <v>0.99923662000000002</v>
      </c>
      <c r="V68" s="4">
        <v>0.99999998000000001</v>
      </c>
      <c r="W68" s="4">
        <v>0.99990378999999996</v>
      </c>
      <c r="X68" s="4">
        <v>0.99830934000000005</v>
      </c>
      <c r="Y68" s="4">
        <v>0.99998750999999997</v>
      </c>
      <c r="Z68" s="4">
        <v>0.99690966000000003</v>
      </c>
      <c r="AA68" s="4">
        <v>0.99980690000000005</v>
      </c>
      <c r="AB68" s="4">
        <v>0.99999282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4.2892140000000003</v>
      </c>
      <c r="D69" s="4">
        <v>4.4102580800000002</v>
      </c>
      <c r="E69" s="4">
        <v>4.5444637500000002</v>
      </c>
      <c r="F69" s="4">
        <v>4.6854365400000004</v>
      </c>
      <c r="G69" s="4">
        <v>4.8341680599999997</v>
      </c>
      <c r="H69" s="4">
        <v>4.99279136</v>
      </c>
      <c r="I69" s="4">
        <v>5.1614935800000001</v>
      </c>
      <c r="J69" s="4">
        <v>5.33865122</v>
      </c>
      <c r="K69" s="4">
        <v>5.52479342</v>
      </c>
      <c r="L69" s="4">
        <v>5.7202245899999999</v>
      </c>
      <c r="M69" s="4">
        <v>5.9253950299999998</v>
      </c>
      <c r="N69" s="4">
        <v>6.1418375699999999</v>
      </c>
      <c r="O69" s="4">
        <v>6.3690006400000003</v>
      </c>
      <c r="P69" s="4">
        <v>6.6073703500000001</v>
      </c>
      <c r="Q69" s="4">
        <v>6.8574573399999998</v>
      </c>
      <c r="R69" s="4">
        <v>7.1198725100000004</v>
      </c>
      <c r="S69" s="4">
        <v>7.3949901899999997</v>
      </c>
      <c r="T69" s="4">
        <v>7.68350285</v>
      </c>
      <c r="U69" s="4">
        <v>7.9860035700000003</v>
      </c>
      <c r="V69" s="4">
        <v>8.3031718899999998</v>
      </c>
      <c r="W69" s="4">
        <v>8.6356228599999998</v>
      </c>
      <c r="X69" s="4">
        <v>8.9840911800000001</v>
      </c>
      <c r="Y69" s="4">
        <v>9.3494563199999998</v>
      </c>
      <c r="Z69" s="4">
        <v>9.7322970099999999</v>
      </c>
      <c r="AA69" s="4">
        <v>10.13341172</v>
      </c>
      <c r="AB69" s="4">
        <v>10.55368672</v>
      </c>
      <c r="AC69" s="4">
        <v>10.99402244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187.38931366</v>
      </c>
      <c r="D70" s="4">
        <v>358.09954521999998</v>
      </c>
      <c r="E70" s="4">
        <v>515.49346763000005</v>
      </c>
      <c r="F70" s="4">
        <v>661.07366444000002</v>
      </c>
      <c r="G70" s="4">
        <v>798.09099196</v>
      </c>
      <c r="H70" s="4">
        <v>923.43601652999996</v>
      </c>
      <c r="I70" s="4">
        <v>1040.41448199</v>
      </c>
      <c r="J70" s="4">
        <v>1150.1138692300001</v>
      </c>
      <c r="K70" s="4">
        <v>1253.0288466300001</v>
      </c>
      <c r="L70" s="4">
        <v>1350.05098292</v>
      </c>
      <c r="M70" s="4">
        <v>1441.8444061299999</v>
      </c>
      <c r="N70" s="4">
        <v>1529.0492201</v>
      </c>
      <c r="O70" s="4">
        <v>1612.22058814</v>
      </c>
      <c r="P70" s="4">
        <v>1692.3696749200001</v>
      </c>
      <c r="Q70" s="4">
        <v>1769.1992938599999</v>
      </c>
      <c r="R70" s="4">
        <v>1842.97852758</v>
      </c>
      <c r="S70" s="4">
        <v>1914.3845016600001</v>
      </c>
      <c r="T70" s="4">
        <v>1983.91704093</v>
      </c>
      <c r="U70" s="4">
        <v>2051.6681811799999</v>
      </c>
      <c r="V70" s="4">
        <v>2118.0468083400001</v>
      </c>
      <c r="W70" s="4">
        <v>2183.2196205999999</v>
      </c>
      <c r="X70" s="4">
        <v>2247.8727213400002</v>
      </c>
      <c r="Y70" s="4">
        <v>2311.3908659899998</v>
      </c>
      <c r="Z70" s="4">
        <v>2374.4024404400002</v>
      </c>
      <c r="AA70" s="4">
        <v>2437.0801249800002</v>
      </c>
      <c r="AB70" s="4">
        <v>2499.6421300400002</v>
      </c>
      <c r="AC70" s="4">
        <v>2562.1227635599998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51.303573589999999</v>
      </c>
      <c r="D71" s="4">
        <v>134.48521513</v>
      </c>
      <c r="E71" s="4">
        <v>248.58968654</v>
      </c>
      <c r="F71" s="4">
        <v>368.37404925999999</v>
      </c>
      <c r="G71" s="4">
        <v>488.65879295000002</v>
      </c>
      <c r="H71" s="4">
        <v>569.35826644999997</v>
      </c>
      <c r="I71" s="4">
        <v>653.61763638000002</v>
      </c>
      <c r="J71" s="4">
        <v>734.30836377000003</v>
      </c>
      <c r="K71" s="4">
        <v>810.67191161999995</v>
      </c>
      <c r="L71" s="4">
        <v>878.32343075999995</v>
      </c>
      <c r="M71" s="4">
        <v>919.94684369000004</v>
      </c>
      <c r="N71" s="4">
        <v>956.09856660000003</v>
      </c>
      <c r="O71" s="4">
        <v>987.23765162999996</v>
      </c>
      <c r="P71" s="4">
        <v>1013.6898599</v>
      </c>
      <c r="Q71" s="4">
        <v>1036.8985797600001</v>
      </c>
      <c r="R71" s="4">
        <v>1057.0031011799999</v>
      </c>
      <c r="S71" s="4">
        <v>1073.9267048300001</v>
      </c>
      <c r="T71" s="4">
        <v>1088.9409834200001</v>
      </c>
      <c r="U71" s="4">
        <v>1104.85648012</v>
      </c>
      <c r="V71" s="4">
        <v>1120.6975226100001</v>
      </c>
      <c r="W71" s="4">
        <v>1138.72727313</v>
      </c>
      <c r="X71" s="4">
        <v>1156.0759279599999</v>
      </c>
      <c r="Y71" s="4">
        <v>1173.3243159799999</v>
      </c>
      <c r="Z71" s="4">
        <v>1191.13175039</v>
      </c>
      <c r="AA71" s="4">
        <v>1207.3784136899999</v>
      </c>
      <c r="AB71" s="4">
        <v>1222.8657696499999</v>
      </c>
      <c r="AC71" s="4">
        <v>1237.54729746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51.303573589999999</v>
      </c>
      <c r="D72" s="4">
        <v>134.48521513</v>
      </c>
      <c r="E72" s="4">
        <v>248.58968654</v>
      </c>
      <c r="F72" s="4">
        <v>368.37404925999999</v>
      </c>
      <c r="G72" s="4">
        <v>488.65879295000002</v>
      </c>
      <c r="H72" s="4">
        <v>569.35826644999997</v>
      </c>
      <c r="I72" s="4">
        <v>653.61763638000002</v>
      </c>
      <c r="J72" s="4">
        <v>734.30836377000003</v>
      </c>
      <c r="K72" s="4">
        <v>810.67191161999995</v>
      </c>
      <c r="L72" s="4">
        <v>878.32343075999995</v>
      </c>
      <c r="M72" s="4">
        <v>919.94684369000004</v>
      </c>
      <c r="N72" s="4">
        <v>956.09856660000003</v>
      </c>
      <c r="O72" s="4">
        <v>987.23765162999996</v>
      </c>
      <c r="P72" s="4">
        <v>1013.6898599</v>
      </c>
      <c r="Q72" s="4">
        <v>1036.8985797600001</v>
      </c>
      <c r="R72" s="4">
        <v>1057.0031011799999</v>
      </c>
      <c r="S72" s="4">
        <v>1073.9267048300001</v>
      </c>
      <c r="T72" s="4">
        <v>1088.9409834200001</v>
      </c>
      <c r="U72" s="4">
        <v>1104.85648012</v>
      </c>
      <c r="V72" s="4">
        <v>1120.6975226100001</v>
      </c>
      <c r="W72" s="4">
        <v>1138.72727313</v>
      </c>
      <c r="X72" s="4">
        <v>1156.0759279599999</v>
      </c>
      <c r="Y72" s="4">
        <v>1173.3243159799999</v>
      </c>
      <c r="Z72" s="4">
        <v>1191.13175039</v>
      </c>
      <c r="AA72" s="4">
        <v>1207.3784136899999</v>
      </c>
      <c r="AB72" s="4">
        <v>1222.8657696499999</v>
      </c>
      <c r="AC72" s="4">
        <v>1237.54729746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49.765023810000002</v>
      </c>
      <c r="D73" s="4">
        <v>95.101081730000004</v>
      </c>
      <c r="E73" s="4">
        <v>136.90120032999999</v>
      </c>
      <c r="F73" s="4">
        <v>175.56406781000001</v>
      </c>
      <c r="G73" s="4">
        <v>211.95293126000001</v>
      </c>
      <c r="H73" s="4">
        <v>245.24147740999999</v>
      </c>
      <c r="I73" s="4">
        <v>276.30819506</v>
      </c>
      <c r="J73" s="4">
        <v>305.44178450999999</v>
      </c>
      <c r="K73" s="4">
        <v>332.77360264999999</v>
      </c>
      <c r="L73" s="4">
        <v>358.54035984000001</v>
      </c>
      <c r="M73" s="4">
        <v>382.91818778999999</v>
      </c>
      <c r="N73" s="4">
        <v>406.07735966000001</v>
      </c>
      <c r="O73" s="4">
        <v>428.16531452999999</v>
      </c>
      <c r="P73" s="4">
        <v>449.45058832000001</v>
      </c>
      <c r="Q73" s="4">
        <v>469.85427812</v>
      </c>
      <c r="R73" s="4">
        <v>489.44784514999998</v>
      </c>
      <c r="S73" s="4">
        <v>508.41111021</v>
      </c>
      <c r="T73" s="4">
        <v>526.87682752000001</v>
      </c>
      <c r="U73" s="4">
        <v>544.86947740000005</v>
      </c>
      <c r="V73" s="4">
        <v>562.49763281000003</v>
      </c>
      <c r="W73" s="4">
        <v>579.80559435999999</v>
      </c>
      <c r="X73" s="4">
        <v>596.97552857999995</v>
      </c>
      <c r="Y73" s="4">
        <v>613.84405515000003</v>
      </c>
      <c r="Z73" s="4">
        <v>630.57806134999998</v>
      </c>
      <c r="AA73" s="4">
        <v>647.2233761</v>
      </c>
      <c r="AB73" s="4">
        <v>663.83795981000003</v>
      </c>
      <c r="AC73" s="4">
        <v>680.43092287000002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5.7100000000000004E-6</v>
      </c>
      <c r="D75" s="4">
        <v>1.4960000000000001E-5</v>
      </c>
      <c r="E75" s="4">
        <v>2.7659999999999999E-5</v>
      </c>
      <c r="F75" s="4">
        <v>4.0979999999999997E-5</v>
      </c>
      <c r="G75" s="4">
        <v>5.4360000000000001E-5</v>
      </c>
      <c r="H75" s="4">
        <v>6.334E-5</v>
      </c>
      <c r="I75" s="4">
        <v>7.271E-5</v>
      </c>
      <c r="J75" s="4">
        <v>8.1689999999999999E-5</v>
      </c>
      <c r="K75" s="4">
        <v>9.0190000000000002E-5</v>
      </c>
      <c r="L75" s="4">
        <v>9.7709999999999998E-5</v>
      </c>
      <c r="M75" s="4">
        <v>1.0234E-4</v>
      </c>
      <c r="N75" s="4">
        <v>1.0637E-4</v>
      </c>
      <c r="O75" s="4">
        <v>1.0983E-4</v>
      </c>
      <c r="P75" s="4">
        <v>1.1277000000000001E-4</v>
      </c>
      <c r="Q75" s="4">
        <v>1.1535E-4</v>
      </c>
      <c r="R75" s="4">
        <v>1.1759E-4</v>
      </c>
      <c r="S75" s="4">
        <v>1.1947000000000001E-4</v>
      </c>
      <c r="T75" s="4">
        <v>1.2114E-4</v>
      </c>
      <c r="U75" s="4">
        <v>1.2292E-4</v>
      </c>
      <c r="V75" s="4">
        <v>1.2468000000000001E-4</v>
      </c>
      <c r="W75" s="4">
        <v>1.2668E-4</v>
      </c>
      <c r="X75" s="4">
        <v>1.2861E-4</v>
      </c>
      <c r="Y75" s="4">
        <v>1.3053000000000001E-4</v>
      </c>
      <c r="Z75" s="4">
        <v>1.3250999999999999E-4</v>
      </c>
      <c r="AA75" s="4">
        <v>1.3432E-4</v>
      </c>
      <c r="AB75" s="4">
        <v>1.3604000000000001E-4</v>
      </c>
      <c r="AC75" s="4">
        <v>1.3768E-4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49.76431736</v>
      </c>
      <c r="D76" s="4">
        <v>95.099229870000002</v>
      </c>
      <c r="E76" s="4">
        <v>136.89777724999999</v>
      </c>
      <c r="F76" s="4">
        <v>175.55899529999999</v>
      </c>
      <c r="G76" s="4">
        <v>211.94620243</v>
      </c>
      <c r="H76" s="4">
        <v>245.23363735000001</v>
      </c>
      <c r="I76" s="4">
        <v>276.29919475000003</v>
      </c>
      <c r="J76" s="4">
        <v>305.43167308</v>
      </c>
      <c r="K76" s="4">
        <v>332.76243969000001</v>
      </c>
      <c r="L76" s="4">
        <v>358.52826533000001</v>
      </c>
      <c r="M76" s="4">
        <v>382.90552012000001</v>
      </c>
      <c r="N76" s="4">
        <v>406.06419418000002</v>
      </c>
      <c r="O76" s="4">
        <v>428.15172027</v>
      </c>
      <c r="P76" s="4">
        <v>449.43662981</v>
      </c>
      <c r="Q76" s="4">
        <v>469.84000001999999</v>
      </c>
      <c r="R76" s="4">
        <v>489.43329021</v>
      </c>
      <c r="S76" s="4">
        <v>508.39632224000002</v>
      </c>
      <c r="T76" s="4">
        <v>526.8618328</v>
      </c>
      <c r="U76" s="4">
        <v>544.85426353000003</v>
      </c>
      <c r="V76" s="4">
        <v>562.48220080999999</v>
      </c>
      <c r="W76" s="4">
        <v>579.78991409000002</v>
      </c>
      <c r="X76" s="4">
        <v>596.95960941999999</v>
      </c>
      <c r="Y76" s="4">
        <v>613.82789847000004</v>
      </c>
      <c r="Z76" s="4">
        <v>630.56165947</v>
      </c>
      <c r="AA76" s="4">
        <v>647.2067505</v>
      </c>
      <c r="AB76" s="4">
        <v>663.82112095000002</v>
      </c>
      <c r="AC76" s="4">
        <v>680.41388184000004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7.0644999999999996E-4</v>
      </c>
      <c r="D77" s="4">
        <v>1.8518600000000001E-3</v>
      </c>
      <c r="E77" s="4">
        <v>3.4230799999999998E-3</v>
      </c>
      <c r="F77" s="4">
        <v>5.0725099999999997E-3</v>
      </c>
      <c r="G77" s="4">
        <v>6.7288299999999999E-3</v>
      </c>
      <c r="H77" s="4">
        <v>7.8400599999999994E-3</v>
      </c>
      <c r="I77" s="4">
        <v>9.0003099999999992E-3</v>
      </c>
      <c r="J77" s="4">
        <v>1.0111429999999999E-2</v>
      </c>
      <c r="K77" s="4">
        <v>1.116295E-2</v>
      </c>
      <c r="L77" s="4">
        <v>1.2094509999999999E-2</v>
      </c>
      <c r="M77" s="4">
        <v>1.2667670000000001E-2</v>
      </c>
      <c r="N77" s="4">
        <v>1.316548E-2</v>
      </c>
      <c r="O77" s="4">
        <v>1.359426E-2</v>
      </c>
      <c r="P77" s="4">
        <v>1.395851E-2</v>
      </c>
      <c r="Q77" s="4">
        <v>1.427809E-2</v>
      </c>
      <c r="R77" s="4">
        <v>1.4554930000000001E-2</v>
      </c>
      <c r="S77" s="4">
        <v>1.4787969999999999E-2</v>
      </c>
      <c r="T77" s="4">
        <v>1.499472E-2</v>
      </c>
      <c r="U77" s="4">
        <v>1.5213870000000001E-2</v>
      </c>
      <c r="V77" s="4">
        <v>1.5432E-2</v>
      </c>
      <c r="W77" s="4">
        <v>1.568027E-2</v>
      </c>
      <c r="X77" s="4">
        <v>1.591917E-2</v>
      </c>
      <c r="Y77" s="4">
        <v>1.615668E-2</v>
      </c>
      <c r="Z77" s="4">
        <v>1.6401880000000001E-2</v>
      </c>
      <c r="AA77" s="4">
        <v>1.6625600000000001E-2</v>
      </c>
      <c r="AB77" s="4">
        <v>1.6838860000000001E-2</v>
      </c>
      <c r="AC77" s="4">
        <v>1.7041029999999999E-2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1.0084012099999999</v>
      </c>
      <c r="E78" s="4">
        <v>1.00059783</v>
      </c>
      <c r="F78" s="4">
        <v>1.0000007900000001</v>
      </c>
      <c r="G78" s="4">
        <v>1.00025903</v>
      </c>
      <c r="H78" s="4">
        <v>1.0105364999999999</v>
      </c>
      <c r="I78" s="4">
        <v>1.00025582</v>
      </c>
      <c r="J78" s="4">
        <v>1</v>
      </c>
      <c r="K78" s="4">
        <v>1.0006972700000001</v>
      </c>
      <c r="L78" s="4">
        <v>1.0000000200000001</v>
      </c>
      <c r="M78" s="4">
        <v>1.00000245</v>
      </c>
      <c r="N78" s="4">
        <v>1.0000175</v>
      </c>
      <c r="O78" s="4">
        <v>1.0000025800000001</v>
      </c>
      <c r="P78" s="4">
        <v>1.0000431700000001</v>
      </c>
      <c r="Q78" s="4">
        <v>1.0022409699999999</v>
      </c>
      <c r="R78" s="4">
        <v>1.00152039</v>
      </c>
      <c r="S78" s="4">
        <v>1.00018819</v>
      </c>
      <c r="T78" s="4">
        <v>1</v>
      </c>
      <c r="U78" s="4">
        <v>1.0004302199999999</v>
      </c>
      <c r="V78" s="4">
        <v>1.00008268</v>
      </c>
      <c r="W78" s="4">
        <v>1.0001931500000001</v>
      </c>
      <c r="X78" s="4">
        <v>1</v>
      </c>
      <c r="Y78" s="4">
        <v>1.00140571</v>
      </c>
      <c r="Z78" s="4">
        <v>1.0000005000000001</v>
      </c>
      <c r="AA78" s="4">
        <v>1.0000028299999999</v>
      </c>
      <c r="AB78" s="4">
        <v>1.0000008199999999</v>
      </c>
      <c r="AC78" s="4">
        <v>1.0001860499999999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1.0084012099999999</v>
      </c>
      <c r="D79" s="4">
        <v>1.00059783</v>
      </c>
      <c r="E79" s="4">
        <v>1.0000007900000001</v>
      </c>
      <c r="F79" s="4">
        <v>1.00025903</v>
      </c>
      <c r="G79" s="4">
        <v>1.0105364999999999</v>
      </c>
      <c r="H79" s="4">
        <v>1.00025582</v>
      </c>
      <c r="I79" s="4">
        <v>1</v>
      </c>
      <c r="J79" s="4">
        <v>1.0006972700000001</v>
      </c>
      <c r="K79" s="4">
        <v>1.0000000200000001</v>
      </c>
      <c r="L79" s="4">
        <v>1.00000245</v>
      </c>
      <c r="M79" s="4">
        <v>1.0000175</v>
      </c>
      <c r="N79" s="4">
        <v>1.0000025800000001</v>
      </c>
      <c r="O79" s="4">
        <v>1.0000431700000001</v>
      </c>
      <c r="P79" s="4">
        <v>1.0022409699999999</v>
      </c>
      <c r="Q79" s="4">
        <v>1.00152039</v>
      </c>
      <c r="R79" s="4">
        <v>1.00018819</v>
      </c>
      <c r="S79" s="4">
        <v>1</v>
      </c>
      <c r="T79" s="4">
        <v>1.0004302199999999</v>
      </c>
      <c r="U79" s="4">
        <v>1.00008268</v>
      </c>
      <c r="V79" s="4">
        <v>1.0001931500000001</v>
      </c>
      <c r="W79" s="4">
        <v>1</v>
      </c>
      <c r="X79" s="4">
        <v>1.00140571</v>
      </c>
      <c r="Y79" s="4">
        <v>1.0000005000000001</v>
      </c>
      <c r="Z79" s="4">
        <v>1.0000028299999999</v>
      </c>
      <c r="AA79" s="4">
        <v>1.0000008199999999</v>
      </c>
      <c r="AB79" s="4">
        <v>1.0001860499999999</v>
      </c>
      <c r="AC79" s="4">
        <v>1.00001647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1790-8DFF-4B85-AAFD-269D043A5A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25729</v>
      </c>
      <c r="C5" s="4">
        <v>26012.046017839999</v>
      </c>
      <c r="D5" s="4">
        <v>26373.063611779999</v>
      </c>
      <c r="E5" s="4">
        <v>26756.333289819999</v>
      </c>
      <c r="F5" s="4">
        <v>27161.080089160001</v>
      </c>
      <c r="G5" s="4">
        <v>27586.604922269998</v>
      </c>
      <c r="H5" s="4">
        <v>28041.59698129</v>
      </c>
      <c r="I5" s="4">
        <v>28532.229394559999</v>
      </c>
      <c r="J5" s="4">
        <v>29040.79330849</v>
      </c>
      <c r="K5" s="4">
        <v>29567.137471959999</v>
      </c>
      <c r="L5" s="4">
        <v>30111.14591128</v>
      </c>
      <c r="M5" s="4">
        <v>30672.739132459999</v>
      </c>
      <c r="N5" s="4">
        <v>31251.74583856</v>
      </c>
      <c r="O5" s="4">
        <v>31848.431277560001</v>
      </c>
      <c r="P5" s="4">
        <v>32462.584213720002</v>
      </c>
      <c r="Q5" s="4">
        <v>33094.819972240002</v>
      </c>
      <c r="R5" s="4">
        <v>33744.16142928</v>
      </c>
      <c r="S5" s="4">
        <v>34410.90341703</v>
      </c>
      <c r="T5" s="4">
        <v>35095.625438260002</v>
      </c>
      <c r="U5" s="4">
        <v>35798.294739019999</v>
      </c>
      <c r="V5" s="4">
        <v>36519.162498060003</v>
      </c>
      <c r="W5" s="4">
        <v>37258.224310290003</v>
      </c>
      <c r="X5" s="4">
        <v>38016.153675909998</v>
      </c>
      <c r="Y5" s="4">
        <v>38837.585438269998</v>
      </c>
      <c r="Z5" s="4">
        <v>39677.801905820001</v>
      </c>
      <c r="AA5" s="4">
        <v>40537.069870959996</v>
      </c>
      <c r="AB5" s="4">
        <v>41415.668316149997</v>
      </c>
      <c r="AC5" s="4">
        <v>42313.887837920003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90406301.25</v>
      </c>
      <c r="C6" s="4">
        <v>92909096.834205195</v>
      </c>
      <c r="D6" s="4">
        <v>95461888.827904806</v>
      </c>
      <c r="E6" s="4">
        <v>98065737.342053995</v>
      </c>
      <c r="F6" s="4">
        <v>100721663.356666</v>
      </c>
      <c r="G6" s="4">
        <v>103430708.23162</v>
      </c>
      <c r="H6" s="4">
        <v>106193934.437723</v>
      </c>
      <c r="I6" s="4">
        <v>109012425.53625999</v>
      </c>
      <c r="J6" s="4">
        <v>111887286.80326501</v>
      </c>
      <c r="K6" s="4">
        <v>114819645.56998099</v>
      </c>
      <c r="L6" s="4">
        <v>117810651.761779</v>
      </c>
      <c r="M6" s="4">
        <v>120861478.302949</v>
      </c>
      <c r="N6" s="4">
        <v>123973321.668668</v>
      </c>
      <c r="O6" s="4">
        <v>127147401.89372</v>
      </c>
      <c r="P6" s="4">
        <v>130384964.01240601</v>
      </c>
      <c r="Q6" s="4">
        <v>133687277.48009001</v>
      </c>
      <c r="R6" s="4">
        <v>137055637.376697</v>
      </c>
      <c r="S6" s="4">
        <v>140491364.81475899</v>
      </c>
      <c r="T6" s="4">
        <v>143995806.55013201</v>
      </c>
      <c r="U6" s="4">
        <v>147570337.33849999</v>
      </c>
      <c r="V6" s="4">
        <v>151216358.75009799</v>
      </c>
      <c r="W6" s="4">
        <v>154935300.79517999</v>
      </c>
      <c r="X6" s="4">
        <v>158728621.763973</v>
      </c>
      <c r="Y6" s="4">
        <v>162597809.14637399</v>
      </c>
      <c r="Z6" s="4">
        <v>166544380.47764</v>
      </c>
      <c r="AA6" s="4">
        <v>170569883.27851301</v>
      </c>
      <c r="AB6" s="4">
        <v>174675896.174191</v>
      </c>
      <c r="AC6" s="4">
        <v>178864029.362782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90406301.25</v>
      </c>
      <c r="C7" s="4">
        <v>92909042.834999993</v>
      </c>
      <c r="D7" s="4">
        <v>95461839.251699999</v>
      </c>
      <c r="E7" s="4">
        <v>98065691.596734002</v>
      </c>
      <c r="F7" s="4">
        <v>100721620.98866799</v>
      </c>
      <c r="G7" s="4">
        <v>103430668.96844199</v>
      </c>
      <c r="H7" s="4">
        <v>106193897.90781</v>
      </c>
      <c r="I7" s="4">
        <v>109012391.42596699</v>
      </c>
      <c r="J7" s="4">
        <v>111887254.814486</v>
      </c>
      <c r="K7" s="4">
        <v>114819615.47077601</v>
      </c>
      <c r="L7" s="4">
        <v>117810623.34019101</v>
      </c>
      <c r="M7" s="4">
        <v>120861451.36699501</v>
      </c>
      <c r="N7" s="4">
        <v>123973295.954335</v>
      </c>
      <c r="O7" s="4">
        <v>127147377.433422</v>
      </c>
      <c r="P7" s="4">
        <v>130384940.54209</v>
      </c>
      <c r="Q7" s="4">
        <v>133687254.91293199</v>
      </c>
      <c r="R7" s="4">
        <v>137055615.57119101</v>
      </c>
      <c r="S7" s="4">
        <v>140491343.44261399</v>
      </c>
      <c r="T7" s="4">
        <v>143995785.87146699</v>
      </c>
      <c r="U7" s="4">
        <v>147570317.14889601</v>
      </c>
      <c r="V7" s="4">
        <v>151216339.05187401</v>
      </c>
      <c r="W7" s="4">
        <v>154935281.392912</v>
      </c>
      <c r="X7" s="4">
        <v>158728602.58076999</v>
      </c>
      <c r="Y7" s="4">
        <v>162597790.19238499</v>
      </c>
      <c r="Z7" s="4">
        <v>166544361.55623299</v>
      </c>
      <c r="AA7" s="4">
        <v>170569864.34735799</v>
      </c>
      <c r="AB7" s="4">
        <v>174675877.194305</v>
      </c>
      <c r="AC7" s="4">
        <v>178864010.29819101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9991.0862086199995</v>
      </c>
      <c r="C8" s="4">
        <v>9970.7472510799998</v>
      </c>
      <c r="D8" s="4">
        <v>9963.9238616300008</v>
      </c>
      <c r="E8" s="4">
        <v>9960.5870804900005</v>
      </c>
      <c r="F8" s="4">
        <v>9961.0093120300007</v>
      </c>
      <c r="G8" s="4">
        <v>9965.2069847700004</v>
      </c>
      <c r="H8" s="4">
        <v>9975.1661722600002</v>
      </c>
      <c r="I8" s="4">
        <v>9992.3087375199993</v>
      </c>
      <c r="J8" s="4">
        <v>10013.51362736</v>
      </c>
      <c r="K8" s="4">
        <v>10038.921181899999</v>
      </c>
      <c r="L8" s="4">
        <v>10068.65928525</v>
      </c>
      <c r="M8" s="4">
        <v>10102.843609220001</v>
      </c>
      <c r="N8" s="4">
        <v>10141.650913470001</v>
      </c>
      <c r="O8" s="4">
        <v>10185.027797729999</v>
      </c>
      <c r="P8" s="4">
        <v>10233.14731427</v>
      </c>
      <c r="Q8" s="4">
        <v>10286.15283148</v>
      </c>
      <c r="R8" s="4">
        <v>10343.945587550001</v>
      </c>
      <c r="S8" s="4">
        <v>10406.86818214</v>
      </c>
      <c r="T8" s="4">
        <v>10474.693830390001</v>
      </c>
      <c r="U8" s="4">
        <v>10547.57478931</v>
      </c>
      <c r="V8" s="4">
        <v>10625.49900659</v>
      </c>
      <c r="W8" s="4">
        <v>10708.617654060001</v>
      </c>
      <c r="X8" s="4">
        <v>10797.08605254</v>
      </c>
      <c r="Y8" s="4">
        <v>10899.30521375</v>
      </c>
      <c r="Z8" s="4">
        <v>11006.952623609999</v>
      </c>
      <c r="AA8" s="4">
        <v>11120.074004059999</v>
      </c>
      <c r="AB8" s="4">
        <v>11238.7151586</v>
      </c>
      <c r="AC8" s="4">
        <v>11362.922259520001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1681.7490151500001</v>
      </c>
      <c r="C9" s="4">
        <v>1757.5531368699999</v>
      </c>
      <c r="D9" s="4">
        <v>1834.1435121100001</v>
      </c>
      <c r="E9" s="4">
        <v>1911.55954073</v>
      </c>
      <c r="F9" s="4">
        <v>1989.8270383500001</v>
      </c>
      <c r="G9" s="4">
        <v>2069.0086866299998</v>
      </c>
      <c r="H9" s="4">
        <v>2149.1296574399998</v>
      </c>
      <c r="I9" s="4">
        <v>2230.2284208299998</v>
      </c>
      <c r="J9" s="4">
        <v>2312.34337899</v>
      </c>
      <c r="K9" s="4">
        <v>2395.51304927</v>
      </c>
      <c r="L9" s="4">
        <v>2479.7763743999999</v>
      </c>
      <c r="M9" s="4">
        <v>2565.1722023100001</v>
      </c>
      <c r="N9" s="4">
        <v>2651.7395209400001</v>
      </c>
      <c r="O9" s="4">
        <v>2739.5215949100002</v>
      </c>
      <c r="P9" s="4">
        <v>2828.5510325400001</v>
      </c>
      <c r="Q9" s="4">
        <v>2918.9339983099999</v>
      </c>
      <c r="R9" s="4">
        <v>3010.5834058300002</v>
      </c>
      <c r="S9" s="4">
        <v>3103.60471181</v>
      </c>
      <c r="T9" s="4">
        <v>3198.03913659</v>
      </c>
      <c r="U9" s="4">
        <v>3293.9279650499998</v>
      </c>
      <c r="V9" s="4">
        <v>3391.3131347499998</v>
      </c>
      <c r="W9" s="4">
        <v>3490.2369972400002</v>
      </c>
      <c r="X9" s="4">
        <v>3590.74231779</v>
      </c>
      <c r="Y9" s="4">
        <v>3692.8708668499999</v>
      </c>
      <c r="Z9" s="4">
        <v>3796.6681551699999</v>
      </c>
      <c r="AA9" s="4">
        <v>3902.1786151599999</v>
      </c>
      <c r="AB9" s="4">
        <v>4009.44689797</v>
      </c>
      <c r="AC9" s="4">
        <v>4118.5183283300003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11672.835223759999</v>
      </c>
      <c r="C12" s="4">
        <v>11728.300387949999</v>
      </c>
      <c r="D12" s="4">
        <v>11798.067373739999</v>
      </c>
      <c r="E12" s="4">
        <v>11872.146621219999</v>
      </c>
      <c r="F12" s="4">
        <v>11950.836350379999</v>
      </c>
      <c r="G12" s="4">
        <v>12034.215671399999</v>
      </c>
      <c r="H12" s="4">
        <v>12124.295829709999</v>
      </c>
      <c r="I12" s="4">
        <v>12222.537158360001</v>
      </c>
      <c r="J12" s="4">
        <v>12325.857006349999</v>
      </c>
      <c r="K12" s="4">
        <v>12434.43423117</v>
      </c>
      <c r="L12" s="4">
        <v>12548.435659659999</v>
      </c>
      <c r="M12" s="4">
        <v>12668.01581153</v>
      </c>
      <c r="N12" s="4">
        <v>12793.3904344</v>
      </c>
      <c r="O12" s="4">
        <v>12924.549392639999</v>
      </c>
      <c r="P12" s="4">
        <v>13061.698346810001</v>
      </c>
      <c r="Q12" s="4">
        <v>13205.0868298</v>
      </c>
      <c r="R12" s="4">
        <v>13354.52899338</v>
      </c>
      <c r="S12" s="4">
        <v>13510.47289395</v>
      </c>
      <c r="T12" s="4">
        <v>13672.732966969999</v>
      </c>
      <c r="U12" s="4">
        <v>13841.502754360001</v>
      </c>
      <c r="V12" s="4">
        <v>14016.81214134</v>
      </c>
      <c r="W12" s="4">
        <v>14198.8546513</v>
      </c>
      <c r="X12" s="4">
        <v>14387.82837033</v>
      </c>
      <c r="Y12" s="4">
        <v>14592.1760806</v>
      </c>
      <c r="Z12" s="4">
        <v>14803.62077877</v>
      </c>
      <c r="AA12" s="4">
        <v>15022.25261922</v>
      </c>
      <c r="AB12" s="4">
        <v>15248.16205657</v>
      </c>
      <c r="AC12" s="4">
        <v>15481.44058785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11672.835223759999</v>
      </c>
      <c r="C13" s="4">
        <v>11728.300387949999</v>
      </c>
      <c r="D13" s="4">
        <v>11798.067373739999</v>
      </c>
      <c r="E13" s="4">
        <v>11872.146621219999</v>
      </c>
      <c r="F13" s="4">
        <v>11950.836350379999</v>
      </c>
      <c r="G13" s="4">
        <v>12034.215671399999</v>
      </c>
      <c r="H13" s="4">
        <v>12124.295829709999</v>
      </c>
      <c r="I13" s="4">
        <v>12222.537158360001</v>
      </c>
      <c r="J13" s="4">
        <v>12325.857006349999</v>
      </c>
      <c r="K13" s="4">
        <v>12434.43423117</v>
      </c>
      <c r="L13" s="4">
        <v>12548.435659659999</v>
      </c>
      <c r="M13" s="4">
        <v>12668.01581153</v>
      </c>
      <c r="N13" s="4">
        <v>12793.3904344</v>
      </c>
      <c r="O13" s="4">
        <v>12924.549392639999</v>
      </c>
      <c r="P13" s="4">
        <v>13061.698346810001</v>
      </c>
      <c r="Q13" s="4">
        <v>13205.0868298</v>
      </c>
      <c r="R13" s="4">
        <v>13354.52899338</v>
      </c>
      <c r="S13" s="4">
        <v>13510.47289395</v>
      </c>
      <c r="T13" s="4">
        <v>13672.732966969999</v>
      </c>
      <c r="U13" s="4">
        <v>13841.502754360001</v>
      </c>
      <c r="V13" s="4">
        <v>14016.81214134</v>
      </c>
      <c r="W13" s="4">
        <v>14198.8546513</v>
      </c>
      <c r="X13" s="4">
        <v>14387.82837033</v>
      </c>
      <c r="Y13" s="4">
        <v>14592.1760806</v>
      </c>
      <c r="Z13" s="4">
        <v>14803.62077877</v>
      </c>
      <c r="AA13" s="4">
        <v>15022.25261922</v>
      </c>
      <c r="AB13" s="4">
        <v>15248.16205657</v>
      </c>
      <c r="AC13" s="4">
        <v>15481.44058785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4.04587E-3</v>
      </c>
      <c r="E23" s="4">
        <v>0</v>
      </c>
      <c r="F23" s="4">
        <v>4.0000000000000001E-8</v>
      </c>
      <c r="G23" s="4">
        <v>1.1999999999999999E-7</v>
      </c>
      <c r="H23" s="4">
        <v>7.0000000000000005E-8</v>
      </c>
      <c r="I23" s="4">
        <v>8.0000000000000002E-8</v>
      </c>
      <c r="J23" s="4">
        <v>7.0000000000000005E-8</v>
      </c>
      <c r="K23" s="4">
        <v>4.0000000000000001E-8</v>
      </c>
      <c r="L23" s="4">
        <v>4.0000000000000001E-8</v>
      </c>
      <c r="M23" s="4">
        <v>4.0000000000000001E-8</v>
      </c>
      <c r="N23" s="4">
        <v>4.0000000000000001E-8</v>
      </c>
      <c r="O23" s="4">
        <v>2.9999999999999997E-8</v>
      </c>
      <c r="P23" s="4">
        <v>2.9999999999999997E-8</v>
      </c>
      <c r="Q23" s="4">
        <v>1.1999999999999999E-7</v>
      </c>
      <c r="R23" s="4">
        <v>3.4999999999999998E-7</v>
      </c>
      <c r="S23" s="4">
        <v>4.3000000000000001E-7</v>
      </c>
      <c r="T23" s="4">
        <v>3.3999999999999997E-7</v>
      </c>
      <c r="U23" s="4">
        <v>5.8999999999999996E-7</v>
      </c>
      <c r="V23" s="4">
        <v>6.7999999999999995E-7</v>
      </c>
      <c r="W23" s="4">
        <v>7.8999999999999995E-7</v>
      </c>
      <c r="X23" s="4">
        <v>7.8000000000000005E-7</v>
      </c>
      <c r="Y23" s="4">
        <v>7.7000000000000004E-7</v>
      </c>
      <c r="Z23" s="4">
        <v>7.6000000000000003E-7</v>
      </c>
      <c r="AA23" s="4">
        <v>6.7000000000000004E-7</v>
      </c>
      <c r="AB23" s="4">
        <v>7.0999999999999998E-7</v>
      </c>
      <c r="AC23" s="4">
        <v>1.3400000000000001E-6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4.04587E-3</v>
      </c>
      <c r="D24" s="4">
        <v>0</v>
      </c>
      <c r="E24" s="4">
        <v>4.0000000000000001E-8</v>
      </c>
      <c r="F24" s="4">
        <v>1.1999999999999999E-7</v>
      </c>
      <c r="G24" s="4">
        <v>7.0000000000000005E-8</v>
      </c>
      <c r="H24" s="4">
        <v>8.0000000000000002E-8</v>
      </c>
      <c r="I24" s="4">
        <v>7.0000000000000005E-8</v>
      </c>
      <c r="J24" s="4">
        <v>4.0000000000000001E-8</v>
      </c>
      <c r="K24" s="4">
        <v>4.0000000000000001E-8</v>
      </c>
      <c r="L24" s="4">
        <v>4.0000000000000001E-8</v>
      </c>
      <c r="M24" s="4">
        <v>4.0000000000000001E-8</v>
      </c>
      <c r="N24" s="4">
        <v>2.9999999999999997E-8</v>
      </c>
      <c r="O24" s="4">
        <v>2.9999999999999997E-8</v>
      </c>
      <c r="P24" s="4">
        <v>1.1999999999999999E-7</v>
      </c>
      <c r="Q24" s="4">
        <v>3.4999999999999998E-7</v>
      </c>
      <c r="R24" s="4">
        <v>4.3000000000000001E-7</v>
      </c>
      <c r="S24" s="4">
        <v>3.3999999999999997E-7</v>
      </c>
      <c r="T24" s="4">
        <v>5.8999999999999996E-7</v>
      </c>
      <c r="U24" s="4">
        <v>6.7999999999999995E-7</v>
      </c>
      <c r="V24" s="4">
        <v>7.8999999999999995E-7</v>
      </c>
      <c r="W24" s="4">
        <v>7.8000000000000005E-7</v>
      </c>
      <c r="X24" s="4">
        <v>7.7000000000000004E-7</v>
      </c>
      <c r="Y24" s="4">
        <v>7.6000000000000003E-7</v>
      </c>
      <c r="Z24" s="4">
        <v>6.7000000000000004E-7</v>
      </c>
      <c r="AA24" s="4">
        <v>7.0999999999999998E-7</v>
      </c>
      <c r="AB24" s="4">
        <v>1.3400000000000001E-6</v>
      </c>
      <c r="AC24" s="4">
        <v>1.1599999999999999E-6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10</v>
      </c>
      <c r="D25" s="4">
        <v>10</v>
      </c>
      <c r="E25" s="4">
        <v>10</v>
      </c>
      <c r="F25" s="4">
        <v>10</v>
      </c>
      <c r="G25" s="4">
        <v>10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v>10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10</v>
      </c>
      <c r="Y25" s="4">
        <v>10</v>
      </c>
      <c r="Z25" s="4">
        <v>10</v>
      </c>
      <c r="AA25" s="4">
        <v>10</v>
      </c>
      <c r="AB25" s="4">
        <v>10</v>
      </c>
      <c r="AC25" s="4">
        <v>10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2115</v>
      </c>
      <c r="C26" s="4">
        <v>2030.4</v>
      </c>
      <c r="D26" s="4">
        <v>1949.18400565</v>
      </c>
      <c r="E26" s="4">
        <v>1871.2166454200001</v>
      </c>
      <c r="F26" s="4">
        <v>1796.6026555399999</v>
      </c>
      <c r="G26" s="4">
        <v>1724.7385493100001</v>
      </c>
      <c r="H26" s="4">
        <v>1655.7498206099999</v>
      </c>
      <c r="I26" s="4">
        <v>1589.5198277899999</v>
      </c>
      <c r="J26" s="4">
        <v>1525.9390346800001</v>
      </c>
      <c r="K26" s="4">
        <v>1464.90156518</v>
      </c>
      <c r="L26" s="4">
        <v>1406.3055025799999</v>
      </c>
      <c r="M26" s="4">
        <v>1350.0532824700001</v>
      </c>
      <c r="N26" s="4">
        <v>1296.0511511699999</v>
      </c>
      <c r="O26" s="4">
        <v>1244.2091051299999</v>
      </c>
      <c r="P26" s="4">
        <v>1194.4407409200001</v>
      </c>
      <c r="Q26" s="4">
        <v>1146.6631359600001</v>
      </c>
      <c r="R26" s="4">
        <v>1100.7966105200001</v>
      </c>
      <c r="S26" s="4">
        <v>1056.7647460999999</v>
      </c>
      <c r="T26" s="4">
        <v>1014.49415626</v>
      </c>
      <c r="U26" s="4">
        <v>973.91482509000002</v>
      </c>
      <c r="V26" s="4">
        <v>934.95844724999995</v>
      </c>
      <c r="W26" s="4">
        <v>897.56010935999996</v>
      </c>
      <c r="X26" s="4">
        <v>861.65790096000001</v>
      </c>
      <c r="Y26" s="4">
        <v>827.19162789999996</v>
      </c>
      <c r="Z26" s="4">
        <v>794.10396277999996</v>
      </c>
      <c r="AA26" s="4">
        <v>762.33982048999997</v>
      </c>
      <c r="AB26" s="4">
        <v>731.84622766999996</v>
      </c>
      <c r="AC26" s="4">
        <v>702.57287502999998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4456405.5</v>
      </c>
      <c r="C27" s="4">
        <v>4278149.2512157299</v>
      </c>
      <c r="D27" s="4">
        <v>4107023.2930619698</v>
      </c>
      <c r="E27" s="4">
        <v>3942742.3141211201</v>
      </c>
      <c r="F27" s="4">
        <v>3785527.0948899998</v>
      </c>
      <c r="G27" s="4">
        <v>3634105.8985081199</v>
      </c>
      <c r="H27" s="4">
        <v>3488743.3761677602</v>
      </c>
      <c r="I27" s="4">
        <v>3349193.5795372101</v>
      </c>
      <c r="J27" s="4">
        <v>3215223.8407616201</v>
      </c>
      <c r="K27" s="4">
        <v>3086615.0807535802</v>
      </c>
      <c r="L27" s="4">
        <v>2963150.3698571101</v>
      </c>
      <c r="M27" s="4">
        <v>2844617.0802305401</v>
      </c>
      <c r="N27" s="4">
        <v>2730831.9648051602</v>
      </c>
      <c r="O27" s="4">
        <v>2621452.8179938798</v>
      </c>
      <c r="P27" s="4">
        <v>2516593.57321828</v>
      </c>
      <c r="Q27" s="4">
        <v>2415929.8822752801</v>
      </c>
      <c r="R27" s="4">
        <v>2319292.5299962098</v>
      </c>
      <c r="S27" s="4">
        <v>2226520.7873711199</v>
      </c>
      <c r="T27" s="4">
        <v>2137459.9387403401</v>
      </c>
      <c r="U27" s="4">
        <v>2051962.4578710799</v>
      </c>
      <c r="V27" s="4">
        <v>1969884.41290387</v>
      </c>
      <c r="W27" s="4">
        <v>1891089.0143786999</v>
      </c>
      <c r="X27" s="4">
        <v>1815445.8666920001</v>
      </c>
      <c r="Y27" s="4">
        <v>1742828.12258721</v>
      </c>
      <c r="Z27" s="4">
        <v>1673114.36136022</v>
      </c>
      <c r="AA27" s="4">
        <v>1606189.82107591</v>
      </c>
      <c r="AB27" s="4">
        <v>1541942.0231030299</v>
      </c>
      <c r="AC27" s="4">
        <v>1480265.38818633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4456405.5</v>
      </c>
      <c r="C28" s="4">
        <v>4278149.2512157299</v>
      </c>
      <c r="D28" s="4">
        <v>4107023.2930619698</v>
      </c>
      <c r="E28" s="4">
        <v>3942742.3141211201</v>
      </c>
      <c r="F28" s="4">
        <v>3785527.0948899998</v>
      </c>
      <c r="G28" s="4">
        <v>3634105.8985081199</v>
      </c>
      <c r="H28" s="4">
        <v>3488743.3761677602</v>
      </c>
      <c r="I28" s="4">
        <v>3349193.5795372101</v>
      </c>
      <c r="J28" s="4">
        <v>3215223.8407616201</v>
      </c>
      <c r="K28" s="4">
        <v>3086615.0807535802</v>
      </c>
      <c r="L28" s="4">
        <v>2963150.3698571101</v>
      </c>
      <c r="M28" s="4">
        <v>2844617.0802305401</v>
      </c>
      <c r="N28" s="4">
        <v>2730831.9648051602</v>
      </c>
      <c r="O28" s="4">
        <v>2621452.8179938798</v>
      </c>
      <c r="P28" s="4">
        <v>2516593.57321828</v>
      </c>
      <c r="Q28" s="4">
        <v>2415929.8822752801</v>
      </c>
      <c r="R28" s="4">
        <v>2319292.5299962098</v>
      </c>
      <c r="S28" s="4">
        <v>2226520.7873711199</v>
      </c>
      <c r="T28" s="4">
        <v>2137459.9387403401</v>
      </c>
      <c r="U28" s="4">
        <v>2051962.4578710799</v>
      </c>
      <c r="V28" s="4">
        <v>1969884.41290387</v>
      </c>
      <c r="W28" s="4">
        <v>1891089.0143786999</v>
      </c>
      <c r="X28" s="4">
        <v>1815445.8666920001</v>
      </c>
      <c r="Y28" s="4">
        <v>1742828.12258721</v>
      </c>
      <c r="Z28" s="4">
        <v>1673114.36136022</v>
      </c>
      <c r="AA28" s="4">
        <v>1606189.82107591</v>
      </c>
      <c r="AB28" s="4">
        <v>1541942.0231030299</v>
      </c>
      <c r="AC28" s="4">
        <v>1480265.38818633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639.71590348999996</v>
      </c>
      <c r="C29" s="4">
        <v>614.12726735000001</v>
      </c>
      <c r="D29" s="4">
        <v>589.56217835999996</v>
      </c>
      <c r="E29" s="4">
        <v>565.97969122999996</v>
      </c>
      <c r="F29" s="4">
        <v>543.41148510000005</v>
      </c>
      <c r="G29" s="4">
        <v>521.67502569999999</v>
      </c>
      <c r="H29" s="4">
        <v>500.80827066000001</v>
      </c>
      <c r="I29" s="4">
        <v>480.77593983000003</v>
      </c>
      <c r="J29" s="4">
        <v>461.54490224</v>
      </c>
      <c r="K29" s="4">
        <v>443.08313393999998</v>
      </c>
      <c r="L29" s="4">
        <v>425.35980857999999</v>
      </c>
      <c r="M29" s="4">
        <v>408.34541624000002</v>
      </c>
      <c r="N29" s="4">
        <v>392.01159959</v>
      </c>
      <c r="O29" s="4">
        <v>376.33113560999999</v>
      </c>
      <c r="P29" s="4">
        <v>361.27789017999999</v>
      </c>
      <c r="Q29" s="4">
        <v>346.82678204000001</v>
      </c>
      <c r="R29" s="4">
        <v>332.95371075999998</v>
      </c>
      <c r="S29" s="4">
        <v>319.63556233000003</v>
      </c>
      <c r="T29" s="4">
        <v>306.85013982999999</v>
      </c>
      <c r="U29" s="4">
        <v>294.57626584000002</v>
      </c>
      <c r="V29" s="4">
        <v>282.79328028999998</v>
      </c>
      <c r="W29" s="4">
        <v>271.48154907000003</v>
      </c>
      <c r="X29" s="4">
        <v>260.62234639000002</v>
      </c>
      <c r="Y29" s="4">
        <v>250.19746552999999</v>
      </c>
      <c r="Z29" s="4">
        <v>240.18956691</v>
      </c>
      <c r="AA29" s="4">
        <v>230.58198913999999</v>
      </c>
      <c r="AB29" s="4">
        <v>221.35870957</v>
      </c>
      <c r="AC29" s="4">
        <v>212.50451135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1.782562E-2</v>
      </c>
      <c r="C31" s="4">
        <v>1.7112599999999999E-2</v>
      </c>
      <c r="D31" s="4">
        <v>1.6428089999999999E-2</v>
      </c>
      <c r="E31" s="4">
        <v>1.5770969999999999E-2</v>
      </c>
      <c r="F31" s="4">
        <v>1.514211E-2</v>
      </c>
      <c r="G31" s="4">
        <v>1.453642E-2</v>
      </c>
      <c r="H31" s="4">
        <v>1.3954970000000001E-2</v>
      </c>
      <c r="I31" s="4">
        <v>1.3396770000000001E-2</v>
      </c>
      <c r="J31" s="4">
        <v>1.28609E-2</v>
      </c>
      <c r="K31" s="4">
        <v>1.234646E-2</v>
      </c>
      <c r="L31" s="4">
        <v>1.18526E-2</v>
      </c>
      <c r="M31" s="4">
        <v>1.137847E-2</v>
      </c>
      <c r="N31" s="4">
        <v>1.092333E-2</v>
      </c>
      <c r="O31" s="4">
        <v>1.048581E-2</v>
      </c>
      <c r="P31" s="4">
        <v>1.006637E-2</v>
      </c>
      <c r="Q31" s="4">
        <v>9.6637200000000006E-3</v>
      </c>
      <c r="R31" s="4">
        <v>9.2771699999999995E-3</v>
      </c>
      <c r="S31" s="4">
        <v>8.9060800000000002E-3</v>
      </c>
      <c r="T31" s="4">
        <v>8.5498399999999995E-3</v>
      </c>
      <c r="U31" s="4">
        <v>8.2078499999999992E-3</v>
      </c>
      <c r="V31" s="4">
        <v>7.8795400000000008E-3</v>
      </c>
      <c r="W31" s="4">
        <v>7.56436E-3</v>
      </c>
      <c r="X31" s="4">
        <v>7.2617799999999998E-3</v>
      </c>
      <c r="Y31" s="4">
        <v>6.9713099999999997E-3</v>
      </c>
      <c r="Z31" s="4">
        <v>6.6924599999999999E-3</v>
      </c>
      <c r="AA31" s="4">
        <v>6.4247599999999998E-3</v>
      </c>
      <c r="AB31" s="4">
        <v>6.1677700000000004E-3</v>
      </c>
      <c r="AC31" s="4">
        <v>5.9210599999999997E-3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639.71590348999996</v>
      </c>
      <c r="C32" s="4">
        <v>614.12726735000001</v>
      </c>
      <c r="D32" s="4">
        <v>589.56217835999996</v>
      </c>
      <c r="E32" s="4">
        <v>565.97969122999996</v>
      </c>
      <c r="F32" s="4">
        <v>543.41148510000005</v>
      </c>
      <c r="G32" s="4">
        <v>521.67502569999999</v>
      </c>
      <c r="H32" s="4">
        <v>500.80827066000001</v>
      </c>
      <c r="I32" s="4">
        <v>480.77593983000003</v>
      </c>
      <c r="J32" s="4">
        <v>461.54490224</v>
      </c>
      <c r="K32" s="4">
        <v>443.08313393999998</v>
      </c>
      <c r="L32" s="4">
        <v>425.35980857999999</v>
      </c>
      <c r="M32" s="4">
        <v>408.34541624000002</v>
      </c>
      <c r="N32" s="4">
        <v>392.01159959</v>
      </c>
      <c r="O32" s="4">
        <v>376.33113560999999</v>
      </c>
      <c r="P32" s="4">
        <v>361.27789017999999</v>
      </c>
      <c r="Q32" s="4">
        <v>346.82678204000001</v>
      </c>
      <c r="R32" s="4">
        <v>332.95371075999998</v>
      </c>
      <c r="S32" s="4">
        <v>319.63556233000003</v>
      </c>
      <c r="T32" s="4">
        <v>306.85013982999999</v>
      </c>
      <c r="U32" s="4">
        <v>294.57626584000002</v>
      </c>
      <c r="V32" s="4">
        <v>282.79328028999998</v>
      </c>
      <c r="W32" s="4">
        <v>271.48154907000003</v>
      </c>
      <c r="X32" s="4">
        <v>260.62234639000002</v>
      </c>
      <c r="Y32" s="4">
        <v>250.19746552999999</v>
      </c>
      <c r="Z32" s="4">
        <v>240.18956691</v>
      </c>
      <c r="AA32" s="4">
        <v>230.58198913999999</v>
      </c>
      <c r="AB32" s="4">
        <v>221.35870957</v>
      </c>
      <c r="AC32" s="4">
        <v>212.50451135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0.99999998999999995</v>
      </c>
      <c r="E34" s="4">
        <v>1</v>
      </c>
      <c r="F34" s="4">
        <v>0.99999998999999995</v>
      </c>
      <c r="G34" s="4">
        <v>1.0001306400000001</v>
      </c>
      <c r="H34" s="4">
        <v>0.99999996999999996</v>
      </c>
      <c r="I34" s="4">
        <v>1.0000004899999999</v>
      </c>
      <c r="J34" s="4">
        <v>0.99999998000000001</v>
      </c>
      <c r="K34" s="4">
        <v>0.99999937999999999</v>
      </c>
      <c r="L34" s="4">
        <v>1.0000000600000001</v>
      </c>
      <c r="M34" s="4">
        <v>0.99999996000000002</v>
      </c>
      <c r="N34" s="4">
        <v>0.99999744000000002</v>
      </c>
      <c r="O34" s="4">
        <v>0.99999983999999997</v>
      </c>
      <c r="P34" s="4">
        <v>0.99994435999999998</v>
      </c>
      <c r="Q34" s="4">
        <v>0.99999954999999996</v>
      </c>
      <c r="R34" s="4">
        <v>1.0000000200000001</v>
      </c>
      <c r="S34" s="4">
        <v>0.99999992999999998</v>
      </c>
      <c r="T34" s="4">
        <v>0.99999998000000001</v>
      </c>
      <c r="U34" s="4">
        <v>0.99999998999999995</v>
      </c>
      <c r="V34" s="4">
        <v>1.0000004499999999</v>
      </c>
      <c r="W34" s="4">
        <v>1.0000002299999999</v>
      </c>
      <c r="X34" s="4">
        <v>0.99999998999999995</v>
      </c>
      <c r="Y34" s="4">
        <v>1.0000002299999999</v>
      </c>
      <c r="Z34" s="4">
        <v>1.0000000499999999</v>
      </c>
      <c r="AA34" s="4">
        <v>0.99999961999999998</v>
      </c>
      <c r="AB34" s="4">
        <v>1.0000000200000001</v>
      </c>
      <c r="AC34" s="4">
        <v>0.99999987000000001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0.99999998999999995</v>
      </c>
      <c r="D35" s="4">
        <v>1</v>
      </c>
      <c r="E35" s="4">
        <v>0.99999998999999995</v>
      </c>
      <c r="F35" s="4">
        <v>1.0001306400000001</v>
      </c>
      <c r="G35" s="4">
        <v>0.99999996999999996</v>
      </c>
      <c r="H35" s="4">
        <v>1.0000004899999999</v>
      </c>
      <c r="I35" s="4">
        <v>0.99999998000000001</v>
      </c>
      <c r="J35" s="4">
        <v>0.99999937999999999</v>
      </c>
      <c r="K35" s="4">
        <v>1.0000000600000001</v>
      </c>
      <c r="L35" s="4">
        <v>0.99999996000000002</v>
      </c>
      <c r="M35" s="4">
        <v>0.99999744000000002</v>
      </c>
      <c r="N35" s="4">
        <v>0.99999983999999997</v>
      </c>
      <c r="O35" s="4">
        <v>0.99994435999999998</v>
      </c>
      <c r="P35" s="4">
        <v>0.99999954999999996</v>
      </c>
      <c r="Q35" s="4">
        <v>1.0000000200000001</v>
      </c>
      <c r="R35" s="4">
        <v>0.99999992999999998</v>
      </c>
      <c r="S35" s="4">
        <v>0.99999998000000001</v>
      </c>
      <c r="T35" s="4">
        <v>0.99999998999999995</v>
      </c>
      <c r="U35" s="4">
        <v>1.0000004499999999</v>
      </c>
      <c r="V35" s="4">
        <v>1.0000002299999999</v>
      </c>
      <c r="W35" s="4">
        <v>0.99999998999999995</v>
      </c>
      <c r="X35" s="4">
        <v>1.0000002299999999</v>
      </c>
      <c r="Y35" s="4">
        <v>1.0000000499999999</v>
      </c>
      <c r="Z35" s="4">
        <v>0.99999961999999998</v>
      </c>
      <c r="AA35" s="4">
        <v>1.0000000200000001</v>
      </c>
      <c r="AB35" s="4">
        <v>0.99999987000000001</v>
      </c>
      <c r="AC35" s="4">
        <v>1.0000007099999999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1.32729823</v>
      </c>
      <c r="D36" s="4">
        <v>1.3436237900000001</v>
      </c>
      <c r="E36" s="4">
        <v>1.36178679</v>
      </c>
      <c r="F36" s="4">
        <v>1.3812019200000001</v>
      </c>
      <c r="G36" s="4">
        <v>1.4018937300000001</v>
      </c>
      <c r="H36" s="4">
        <v>1.42403828</v>
      </c>
      <c r="I36" s="4">
        <v>1.4478145600000001</v>
      </c>
      <c r="J36" s="4">
        <v>1.47343735</v>
      </c>
      <c r="K36" s="4">
        <v>1.5007494800000001</v>
      </c>
      <c r="L36" s="4">
        <v>1.5298569799999999</v>
      </c>
      <c r="M36" s="4">
        <v>1.5608727899999999</v>
      </c>
      <c r="N36" s="4">
        <v>1.59391712</v>
      </c>
      <c r="O36" s="4">
        <v>1.62911553</v>
      </c>
      <c r="P36" s="4">
        <v>1.6666096800000001</v>
      </c>
      <c r="Q36" s="4">
        <v>1.7065402599999999</v>
      </c>
      <c r="R36" s="4">
        <v>1.74907415</v>
      </c>
      <c r="S36" s="4">
        <v>1.7943531800000001</v>
      </c>
      <c r="T36" s="4">
        <v>1.84255565</v>
      </c>
      <c r="U36" s="4">
        <v>1.89387832</v>
      </c>
      <c r="V36" s="4">
        <v>1.94851493</v>
      </c>
      <c r="W36" s="4">
        <v>2.0066793299999999</v>
      </c>
      <c r="X36" s="4">
        <v>2.0685910399999998</v>
      </c>
      <c r="Y36" s="4">
        <v>2.1345019399999998</v>
      </c>
      <c r="Z36" s="4">
        <v>2.2060243900000001</v>
      </c>
      <c r="AA36" s="4">
        <v>2.2821697599999999</v>
      </c>
      <c r="AB36" s="4">
        <v>2.3632327700000002</v>
      </c>
      <c r="AC36" s="4">
        <v>2.4495270100000002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5482</v>
      </c>
      <c r="C37" s="4">
        <v>5344.95</v>
      </c>
      <c r="D37" s="4">
        <v>5211.3262500000001</v>
      </c>
      <c r="E37" s="4">
        <v>5081.0431016499997</v>
      </c>
      <c r="F37" s="4">
        <v>4954.0170241100004</v>
      </c>
      <c r="G37" s="4">
        <v>4830.1665985099999</v>
      </c>
      <c r="H37" s="4">
        <v>4709.4124335400002</v>
      </c>
      <c r="I37" s="4">
        <v>4591.6771227099998</v>
      </c>
      <c r="J37" s="4">
        <v>4476.88519464</v>
      </c>
      <c r="K37" s="4">
        <v>4364.9630647699996</v>
      </c>
      <c r="L37" s="4">
        <v>4255.8389881499998</v>
      </c>
      <c r="M37" s="4">
        <v>4149.4430134499999</v>
      </c>
      <c r="N37" s="4">
        <v>4045.70693811</v>
      </c>
      <c r="O37" s="4">
        <v>3944.5642646599999</v>
      </c>
      <c r="P37" s="4">
        <v>3845.9501580400001</v>
      </c>
      <c r="Q37" s="4">
        <v>3749.8014040899998</v>
      </c>
      <c r="R37" s="4">
        <v>3656.05636899</v>
      </c>
      <c r="S37" s="4">
        <v>3564.65495977</v>
      </c>
      <c r="T37" s="4">
        <v>3475.5385857699998</v>
      </c>
      <c r="U37" s="4">
        <v>3388.6501211300001</v>
      </c>
      <c r="V37" s="4">
        <v>3303.9338680999999</v>
      </c>
      <c r="W37" s="4">
        <v>3221.3355358499998</v>
      </c>
      <c r="X37" s="4">
        <v>3140.8021474500001</v>
      </c>
      <c r="Y37" s="4">
        <v>3062.2820975200002</v>
      </c>
      <c r="Z37" s="4">
        <v>2985.7250450800002</v>
      </c>
      <c r="AA37" s="4">
        <v>2911.0819189499998</v>
      </c>
      <c r="AB37" s="4">
        <v>2838.30487098</v>
      </c>
      <c r="AC37" s="4">
        <v>2767.3472492000001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29071269.5</v>
      </c>
      <c r="C38" s="4">
        <v>28344487.5371373</v>
      </c>
      <c r="D38" s="4">
        <v>27635873.560153902</v>
      </c>
      <c r="E38" s="4">
        <v>26944976.7630504</v>
      </c>
      <c r="F38" s="4">
        <v>26271352.107815899</v>
      </c>
      <c r="G38" s="4">
        <v>25614558.246422201</v>
      </c>
      <c r="H38" s="4">
        <v>24974194.277452499</v>
      </c>
      <c r="I38" s="4">
        <v>24349839.197800498</v>
      </c>
      <c r="J38" s="4">
        <v>23741093.176013</v>
      </c>
      <c r="K38" s="4">
        <v>23147562.5131796</v>
      </c>
      <c r="L38" s="4">
        <v>22568871.897097401</v>
      </c>
      <c r="M38" s="4">
        <v>22004649.992462099</v>
      </c>
      <c r="N38" s="4">
        <v>21454533.556117199</v>
      </c>
      <c r="O38" s="4">
        <v>20918170.082479201</v>
      </c>
      <c r="P38" s="4">
        <v>20395197.902385298</v>
      </c>
      <c r="Q38" s="4">
        <v>19880903.127661102</v>
      </c>
      <c r="R38" s="4">
        <v>19383880.447555002</v>
      </c>
      <c r="S38" s="4">
        <v>18899283.3888737</v>
      </c>
      <c r="T38" s="4">
        <v>18426800.751530901</v>
      </c>
      <c r="U38" s="4">
        <v>17966130.692334201</v>
      </c>
      <c r="V38" s="4">
        <v>17516977.382685199</v>
      </c>
      <c r="W38" s="4">
        <v>17079053.024743099</v>
      </c>
      <c r="X38" s="4">
        <v>16652076.6279545</v>
      </c>
      <c r="Y38" s="4">
        <v>16235774.732134299</v>
      </c>
      <c r="Z38" s="4">
        <v>15829880.275845001</v>
      </c>
      <c r="AA38" s="4">
        <v>15434133.260324599</v>
      </c>
      <c r="AB38" s="4">
        <v>15048277.939056801</v>
      </c>
      <c r="AC38" s="4">
        <v>14672069.313917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29071269.5</v>
      </c>
      <c r="C39" s="4">
        <v>28344487.5371373</v>
      </c>
      <c r="D39" s="4">
        <v>27635873.560153902</v>
      </c>
      <c r="E39" s="4">
        <v>26944976.7630504</v>
      </c>
      <c r="F39" s="4">
        <v>26271352.107815899</v>
      </c>
      <c r="G39" s="4">
        <v>25614558.246422201</v>
      </c>
      <c r="H39" s="4">
        <v>24974194.277452499</v>
      </c>
      <c r="I39" s="4">
        <v>24349839.197800498</v>
      </c>
      <c r="J39" s="4">
        <v>23741093.176013</v>
      </c>
      <c r="K39" s="4">
        <v>23147562.5131796</v>
      </c>
      <c r="L39" s="4">
        <v>22568871.897097401</v>
      </c>
      <c r="M39" s="4">
        <v>22004649.992462099</v>
      </c>
      <c r="N39" s="4">
        <v>21454533.556117199</v>
      </c>
      <c r="O39" s="4">
        <v>20918170.082479201</v>
      </c>
      <c r="P39" s="4">
        <v>20395197.902385298</v>
      </c>
      <c r="Q39" s="4">
        <v>19880903.127661102</v>
      </c>
      <c r="R39" s="4">
        <v>19383880.447555002</v>
      </c>
      <c r="S39" s="4">
        <v>18899283.3888737</v>
      </c>
      <c r="T39" s="4">
        <v>18426800.751530901</v>
      </c>
      <c r="U39" s="4">
        <v>17966130.692334201</v>
      </c>
      <c r="V39" s="4">
        <v>17516977.382685199</v>
      </c>
      <c r="W39" s="4">
        <v>17079053.024743099</v>
      </c>
      <c r="X39" s="4">
        <v>16652076.6279545</v>
      </c>
      <c r="Y39" s="4">
        <v>16235774.732134299</v>
      </c>
      <c r="Z39" s="4">
        <v>15829880.275845001</v>
      </c>
      <c r="AA39" s="4">
        <v>15434133.260324599</v>
      </c>
      <c r="AB39" s="4">
        <v>15048277.939056801</v>
      </c>
      <c r="AC39" s="4">
        <v>14672069.313917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6206.7650846899996</v>
      </c>
      <c r="C40" s="4">
        <v>6051.5959553000002</v>
      </c>
      <c r="D40" s="4">
        <v>5900.3060383299999</v>
      </c>
      <c r="E40" s="4">
        <v>5752.7983963200004</v>
      </c>
      <c r="F40" s="4">
        <v>5608.9784340200003</v>
      </c>
      <c r="G40" s="4">
        <v>5468.7538714800003</v>
      </c>
      <c r="H40" s="4">
        <v>5332.0350245600002</v>
      </c>
      <c r="I40" s="4">
        <v>5198.7341466999997</v>
      </c>
      <c r="J40" s="4">
        <v>5068.7657926100001</v>
      </c>
      <c r="K40" s="4">
        <v>4942.0466140899998</v>
      </c>
      <c r="L40" s="4">
        <v>4818.4954330399996</v>
      </c>
      <c r="M40" s="4">
        <v>4698.03304613</v>
      </c>
      <c r="N40" s="4">
        <v>4580.5822180900004</v>
      </c>
      <c r="O40" s="4">
        <v>4466.0676612699999</v>
      </c>
      <c r="P40" s="4">
        <v>4354.4157884899996</v>
      </c>
      <c r="Q40" s="4">
        <v>4245.5107598699997</v>
      </c>
      <c r="R40" s="4">
        <v>4139.3729898499996</v>
      </c>
      <c r="S40" s="4">
        <v>4035.8886646199999</v>
      </c>
      <c r="T40" s="4">
        <v>3934.9914424200001</v>
      </c>
      <c r="U40" s="4">
        <v>3836.6166559500002</v>
      </c>
      <c r="V40" s="4">
        <v>3740.7012391200001</v>
      </c>
      <c r="W40" s="4">
        <v>3647.18372451</v>
      </c>
      <c r="X40" s="4">
        <v>3556.00413067</v>
      </c>
      <c r="Y40" s="4">
        <v>3467.1040316499998</v>
      </c>
      <c r="Z40" s="4">
        <v>3380.4264299699998</v>
      </c>
      <c r="AA40" s="4">
        <v>3295.9157691400001</v>
      </c>
      <c r="AB40" s="4">
        <v>3213.51785479</v>
      </c>
      <c r="AC40" s="4">
        <v>3133.1798914699998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8.7213810000000003E-2</v>
      </c>
      <c r="C42" s="4">
        <v>8.5033460000000005E-2</v>
      </c>
      <c r="D42" s="4">
        <v>8.2907620000000001E-2</v>
      </c>
      <c r="E42" s="4">
        <v>8.0834929999999999E-2</v>
      </c>
      <c r="F42" s="4">
        <v>7.8814060000000005E-2</v>
      </c>
      <c r="G42" s="4">
        <v>7.6843670000000003E-2</v>
      </c>
      <c r="H42" s="4">
        <v>7.4922580000000003E-2</v>
      </c>
      <c r="I42" s="4">
        <v>7.3049520000000007E-2</v>
      </c>
      <c r="J42" s="4">
        <v>7.122328E-2</v>
      </c>
      <c r="K42" s="4">
        <v>6.9442690000000001E-2</v>
      </c>
      <c r="L42" s="4">
        <v>6.7706619999999995E-2</v>
      </c>
      <c r="M42" s="4">
        <v>6.6013950000000002E-2</v>
      </c>
      <c r="N42" s="4">
        <v>6.4363600000000007E-2</v>
      </c>
      <c r="O42" s="4">
        <v>6.2754509999999999E-2</v>
      </c>
      <c r="P42" s="4">
        <v>6.1185589999999998E-2</v>
      </c>
      <c r="Q42" s="4">
        <v>5.9642710000000002E-2</v>
      </c>
      <c r="R42" s="4">
        <v>5.8151639999999997E-2</v>
      </c>
      <c r="S42" s="4">
        <v>5.6697850000000001E-2</v>
      </c>
      <c r="T42" s="4">
        <v>5.52804E-2</v>
      </c>
      <c r="U42" s="4">
        <v>5.3898389999999997E-2</v>
      </c>
      <c r="V42" s="4">
        <v>5.2550930000000003E-2</v>
      </c>
      <c r="W42" s="4">
        <v>5.1237159999999997E-2</v>
      </c>
      <c r="X42" s="4">
        <v>4.9956229999999997E-2</v>
      </c>
      <c r="Y42" s="4">
        <v>4.8707319999999998E-2</v>
      </c>
      <c r="Z42" s="4">
        <v>4.748964E-2</v>
      </c>
      <c r="AA42" s="4">
        <v>4.6302400000000001E-2</v>
      </c>
      <c r="AB42" s="4">
        <v>4.5144829999999997E-2</v>
      </c>
      <c r="AC42" s="4">
        <v>4.401621E-2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5912.8545500500004</v>
      </c>
      <c r="C43" s="4">
        <v>5765.0331863000001</v>
      </c>
      <c r="D43" s="4">
        <v>5620.9073566400002</v>
      </c>
      <c r="E43" s="4">
        <v>5480.3846812399997</v>
      </c>
      <c r="F43" s="4">
        <v>5343.3750642100003</v>
      </c>
      <c r="G43" s="4">
        <v>5209.7906876099996</v>
      </c>
      <c r="H43" s="4">
        <v>5079.5459204199997</v>
      </c>
      <c r="I43" s="4">
        <v>4952.5572724100002</v>
      </c>
      <c r="J43" s="4">
        <v>4828.7433406</v>
      </c>
      <c r="K43" s="4">
        <v>4708.0247570800002</v>
      </c>
      <c r="L43" s="4">
        <v>4590.3241381600001</v>
      </c>
      <c r="M43" s="4">
        <v>4475.5660347000003</v>
      </c>
      <c r="N43" s="4">
        <v>4363.6768838300004</v>
      </c>
      <c r="O43" s="4">
        <v>4254.5849617399999</v>
      </c>
      <c r="P43" s="4">
        <v>4148.2203376899997</v>
      </c>
      <c r="Q43" s="4">
        <v>4044.5148292499998</v>
      </c>
      <c r="R43" s="4">
        <v>3943.4019585199999</v>
      </c>
      <c r="S43" s="4">
        <v>3844.8169095600001</v>
      </c>
      <c r="T43" s="4">
        <v>3748.6964868199998</v>
      </c>
      <c r="U43" s="4">
        <v>3654.9790746499998</v>
      </c>
      <c r="V43" s="4">
        <v>3563.6045977799999</v>
      </c>
      <c r="W43" s="4">
        <v>3474.51449843</v>
      </c>
      <c r="X43" s="4">
        <v>3387.6516359699999</v>
      </c>
      <c r="Y43" s="4">
        <v>3302.9603491100002</v>
      </c>
      <c r="Z43" s="4">
        <v>3220.3863403800001</v>
      </c>
      <c r="AA43" s="4">
        <v>3139.8766818700001</v>
      </c>
      <c r="AB43" s="4">
        <v>3061.3797648300001</v>
      </c>
      <c r="AC43" s="4">
        <v>2984.84527071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293.91053463999998</v>
      </c>
      <c r="C44" s="4">
        <v>286.562769</v>
      </c>
      <c r="D44" s="4">
        <v>279.39868168999999</v>
      </c>
      <c r="E44" s="4">
        <v>272.41371507000002</v>
      </c>
      <c r="F44" s="4">
        <v>265.60336981</v>
      </c>
      <c r="G44" s="4">
        <v>258.96318387000002</v>
      </c>
      <c r="H44" s="4">
        <v>252.48910415</v>
      </c>
      <c r="I44" s="4">
        <v>246.17687429</v>
      </c>
      <c r="J44" s="4">
        <v>240.02245200999999</v>
      </c>
      <c r="K44" s="4">
        <v>234.02185700999999</v>
      </c>
      <c r="L44" s="4">
        <v>228.17129488</v>
      </c>
      <c r="M44" s="4">
        <v>222.46701142000001</v>
      </c>
      <c r="N44" s="4">
        <v>216.90533425000001</v>
      </c>
      <c r="O44" s="4">
        <v>211.48269952999999</v>
      </c>
      <c r="P44" s="4">
        <v>206.19545079</v>
      </c>
      <c r="Q44" s="4">
        <v>200.99593062</v>
      </c>
      <c r="R44" s="4">
        <v>195.97103132000001</v>
      </c>
      <c r="S44" s="4">
        <v>191.07175505999999</v>
      </c>
      <c r="T44" s="4">
        <v>186.29495560000001</v>
      </c>
      <c r="U44" s="4">
        <v>181.63758129999999</v>
      </c>
      <c r="V44" s="4">
        <v>177.09664133999999</v>
      </c>
      <c r="W44" s="4">
        <v>172.66922607999999</v>
      </c>
      <c r="X44" s="4">
        <v>168.35249471</v>
      </c>
      <c r="Y44" s="4">
        <v>164.14368253999999</v>
      </c>
      <c r="Z44" s="4">
        <v>160.04008959000001</v>
      </c>
      <c r="AA44" s="4">
        <v>156.03908726</v>
      </c>
      <c r="AB44" s="4">
        <v>152.13808996</v>
      </c>
      <c r="AC44" s="4">
        <v>148.33462076000001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0.99999998999999995</v>
      </c>
      <c r="E45" s="4">
        <v>0.99999994000000003</v>
      </c>
      <c r="F45" s="4">
        <v>1</v>
      </c>
      <c r="G45" s="4">
        <v>0.99999998999999995</v>
      </c>
      <c r="H45" s="4">
        <v>0.99999961000000004</v>
      </c>
      <c r="I45" s="4">
        <v>1</v>
      </c>
      <c r="J45" s="4">
        <v>0.99999998999999995</v>
      </c>
      <c r="K45" s="4">
        <v>1</v>
      </c>
      <c r="L45" s="4">
        <v>0.99999985999999996</v>
      </c>
      <c r="M45" s="4">
        <v>0.99999992999999998</v>
      </c>
      <c r="N45" s="4">
        <v>1</v>
      </c>
      <c r="O45" s="4">
        <v>0.99999998999999995</v>
      </c>
      <c r="P45" s="4">
        <v>0.99999998999999995</v>
      </c>
      <c r="Q45" s="4">
        <v>0.99999912000000002</v>
      </c>
      <c r="R45" s="4">
        <v>0.99977799000000001</v>
      </c>
      <c r="S45" s="4">
        <v>0.99999998999999995</v>
      </c>
      <c r="T45" s="4">
        <v>1</v>
      </c>
      <c r="U45" s="4">
        <v>0.99999996999999996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0.99999998999999995</v>
      </c>
      <c r="AB45" s="4">
        <v>1</v>
      </c>
      <c r="AC45" s="4">
        <v>0.99999987000000001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0.99999998999999995</v>
      </c>
      <c r="D46" s="4">
        <v>0.99999994000000003</v>
      </c>
      <c r="E46" s="4">
        <v>1</v>
      </c>
      <c r="F46" s="4">
        <v>0.99999998999999995</v>
      </c>
      <c r="G46" s="4">
        <v>0.99999961000000004</v>
      </c>
      <c r="H46" s="4">
        <v>1</v>
      </c>
      <c r="I46" s="4">
        <v>0.99999998999999995</v>
      </c>
      <c r="J46" s="4">
        <v>1</v>
      </c>
      <c r="K46" s="4">
        <v>0.99999985999999996</v>
      </c>
      <c r="L46" s="4">
        <v>0.99999992999999998</v>
      </c>
      <c r="M46" s="4">
        <v>1</v>
      </c>
      <c r="N46" s="4">
        <v>0.99999998999999995</v>
      </c>
      <c r="O46" s="4">
        <v>0.99999998999999995</v>
      </c>
      <c r="P46" s="4">
        <v>0.99999912000000002</v>
      </c>
      <c r="Q46" s="4">
        <v>0.99977799000000001</v>
      </c>
      <c r="R46" s="4">
        <v>0.99999998999999995</v>
      </c>
      <c r="S46" s="4">
        <v>1</v>
      </c>
      <c r="T46" s="4">
        <v>0.99999996999999996</v>
      </c>
      <c r="U46" s="4">
        <v>1</v>
      </c>
      <c r="V46" s="4">
        <v>1</v>
      </c>
      <c r="W46" s="4">
        <v>1</v>
      </c>
      <c r="X46" s="4">
        <v>1</v>
      </c>
      <c r="Y46" s="4">
        <v>1</v>
      </c>
      <c r="Z46" s="4">
        <v>0.99999998999999995</v>
      </c>
      <c r="AA46" s="4">
        <v>1</v>
      </c>
      <c r="AB46" s="4">
        <v>0.99999987000000001</v>
      </c>
      <c r="AC46" s="4">
        <v>0.99999989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1.14942487</v>
      </c>
      <c r="D47" s="4">
        <v>1.1542037700000001</v>
      </c>
      <c r="E47" s="4">
        <v>1.1595552499999999</v>
      </c>
      <c r="F47" s="4">
        <v>1.1652136900000001</v>
      </c>
      <c r="G47" s="4">
        <v>1.17119011</v>
      </c>
      <c r="H47" s="4">
        <v>1.17749617</v>
      </c>
      <c r="I47" s="4">
        <v>1.1841987599999999</v>
      </c>
      <c r="J47" s="4">
        <v>1.19135557</v>
      </c>
      <c r="K47" s="4">
        <v>1.19888189</v>
      </c>
      <c r="L47" s="4">
        <v>1.20679384</v>
      </c>
      <c r="M47" s="4">
        <v>1.2151083899999999</v>
      </c>
      <c r="N47" s="4">
        <v>1.2238433799999999</v>
      </c>
      <c r="O47" s="4">
        <v>1.2330167299999999</v>
      </c>
      <c r="P47" s="4">
        <v>1.24265008</v>
      </c>
      <c r="Q47" s="4">
        <v>1.25276265</v>
      </c>
      <c r="R47" s="4">
        <v>1.2633804</v>
      </c>
      <c r="S47" s="4">
        <v>1.2745186500000001</v>
      </c>
      <c r="T47" s="4">
        <v>1.2862026799999999</v>
      </c>
      <c r="U47" s="4">
        <v>1.2984612200000001</v>
      </c>
      <c r="V47" s="4">
        <v>1.3113194399999999</v>
      </c>
      <c r="W47" s="4">
        <v>1.3248058599999999</v>
      </c>
      <c r="X47" s="4">
        <v>1.33894812</v>
      </c>
      <c r="Y47" s="4">
        <v>1.35378087</v>
      </c>
      <c r="Z47" s="4">
        <v>1.3697364400000001</v>
      </c>
      <c r="AA47" s="4">
        <v>1.38646428</v>
      </c>
      <c r="AB47" s="4">
        <v>1.40400049</v>
      </c>
      <c r="AC47" s="4">
        <v>1.4223828700000001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18132</v>
      </c>
      <c r="C48" s="4">
        <v>18636.69601784</v>
      </c>
      <c r="D48" s="4">
        <v>19212.55335613</v>
      </c>
      <c r="E48" s="4">
        <v>19804.07354275</v>
      </c>
      <c r="F48" s="4">
        <v>20410.46040951</v>
      </c>
      <c r="G48" s="4">
        <v>21031.69977445</v>
      </c>
      <c r="H48" s="4">
        <v>21676.434727129999</v>
      </c>
      <c r="I48" s="4">
        <v>22351.032444069999</v>
      </c>
      <c r="J48" s="4">
        <v>23037.969079179999</v>
      </c>
      <c r="K48" s="4">
        <v>23737.272841999998</v>
      </c>
      <c r="L48" s="4">
        <v>24449.001420550001</v>
      </c>
      <c r="M48" s="4">
        <v>25173.242836540001</v>
      </c>
      <c r="N48" s="4">
        <v>25909.98774927</v>
      </c>
      <c r="O48" s="4">
        <v>26659.657907770001</v>
      </c>
      <c r="P48" s="4">
        <v>27422.193314749999</v>
      </c>
      <c r="Q48" s="4">
        <v>28198.355432190001</v>
      </c>
      <c r="R48" s="4">
        <v>28987.30844977</v>
      </c>
      <c r="S48" s="4">
        <v>29789.483711159999</v>
      </c>
      <c r="T48" s="4">
        <v>30605.59269623</v>
      </c>
      <c r="U48" s="4">
        <v>31435.729792810002</v>
      </c>
      <c r="V48" s="4">
        <v>32280.270182709999</v>
      </c>
      <c r="W48" s="4">
        <v>33139.32866508</v>
      </c>
      <c r="X48" s="4">
        <v>34013.693627499997</v>
      </c>
      <c r="Y48" s="4">
        <v>34948.111712849997</v>
      </c>
      <c r="Z48" s="4">
        <v>35897.97289795</v>
      </c>
      <c r="AA48" s="4">
        <v>36863.648131510003</v>
      </c>
      <c r="AB48" s="4">
        <v>37845.517217499997</v>
      </c>
      <c r="AC48" s="4">
        <v>38843.967713689999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56878626.25</v>
      </c>
      <c r="C49" s="4">
        <v>60286460.045852102</v>
      </c>
      <c r="D49" s="4">
        <v>63718991.974688902</v>
      </c>
      <c r="E49" s="4">
        <v>67178018.264882505</v>
      </c>
      <c r="F49" s="4">
        <v>70664784.153960302</v>
      </c>
      <c r="G49" s="4">
        <v>74182044.086689696</v>
      </c>
      <c r="H49" s="4">
        <v>77730996.784103096</v>
      </c>
      <c r="I49" s="4">
        <v>81313392.758922398</v>
      </c>
      <c r="J49" s="4">
        <v>84930969.7864912</v>
      </c>
      <c r="K49" s="4">
        <v>88585467.976047695</v>
      </c>
      <c r="L49" s="4">
        <v>92278629.494824901</v>
      </c>
      <c r="M49" s="4">
        <v>96012211.230257004</v>
      </c>
      <c r="N49" s="4">
        <v>99787956.147746399</v>
      </c>
      <c r="O49" s="4">
        <v>103607778.993247</v>
      </c>
      <c r="P49" s="4">
        <v>107473172.53680301</v>
      </c>
      <c r="Q49" s="4">
        <v>111390444.470153</v>
      </c>
      <c r="R49" s="4">
        <v>115352464.39914601</v>
      </c>
      <c r="S49" s="4">
        <v>119365560.638514</v>
      </c>
      <c r="T49" s="4">
        <v>123431545.85986</v>
      </c>
      <c r="U49" s="4">
        <v>127552244.18829399</v>
      </c>
      <c r="V49" s="4">
        <v>131729496.954509</v>
      </c>
      <c r="W49" s="4">
        <v>135965158.75605801</v>
      </c>
      <c r="X49" s="4">
        <v>140261099.269326</v>
      </c>
      <c r="Y49" s="4">
        <v>144619206.29165301</v>
      </c>
      <c r="Z49" s="4">
        <v>149041385.84043401</v>
      </c>
      <c r="AA49" s="4">
        <v>153529560.19711301</v>
      </c>
      <c r="AB49" s="4">
        <v>158085676.21203199</v>
      </c>
      <c r="AC49" s="4">
        <v>162711694.660678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56878626.25</v>
      </c>
      <c r="C50" s="4">
        <v>60286460.045852102</v>
      </c>
      <c r="D50" s="4">
        <v>63718991.974688902</v>
      </c>
      <c r="E50" s="4">
        <v>67178018.264882505</v>
      </c>
      <c r="F50" s="4">
        <v>70664784.153960302</v>
      </c>
      <c r="G50" s="4">
        <v>74182044.086689696</v>
      </c>
      <c r="H50" s="4">
        <v>77730996.784103096</v>
      </c>
      <c r="I50" s="4">
        <v>81313392.758922398</v>
      </c>
      <c r="J50" s="4">
        <v>84930969.7864912</v>
      </c>
      <c r="K50" s="4">
        <v>88585467.976047695</v>
      </c>
      <c r="L50" s="4">
        <v>92278629.494824901</v>
      </c>
      <c r="M50" s="4">
        <v>96012211.230257004</v>
      </c>
      <c r="N50" s="4">
        <v>99787956.147746399</v>
      </c>
      <c r="O50" s="4">
        <v>103607778.993247</v>
      </c>
      <c r="P50" s="4">
        <v>107473172.53680301</v>
      </c>
      <c r="Q50" s="4">
        <v>111390444.470153</v>
      </c>
      <c r="R50" s="4">
        <v>115352464.39914601</v>
      </c>
      <c r="S50" s="4">
        <v>119365560.638514</v>
      </c>
      <c r="T50" s="4">
        <v>123431545.85986</v>
      </c>
      <c r="U50" s="4">
        <v>127552244.18829399</v>
      </c>
      <c r="V50" s="4">
        <v>131729496.954509</v>
      </c>
      <c r="W50" s="4">
        <v>135965158.75605801</v>
      </c>
      <c r="X50" s="4">
        <v>140261099.269326</v>
      </c>
      <c r="Y50" s="4">
        <v>144619206.29165301</v>
      </c>
      <c r="Z50" s="4">
        <v>149041385.84043401</v>
      </c>
      <c r="AA50" s="4">
        <v>153529560.19711301</v>
      </c>
      <c r="AB50" s="4">
        <v>158085676.21203199</v>
      </c>
      <c r="AC50" s="4">
        <v>162711694.660678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4826.35423558</v>
      </c>
      <c r="C51" s="4">
        <v>5005.2149108100002</v>
      </c>
      <c r="D51" s="4">
        <v>5198.1731091499996</v>
      </c>
      <c r="E51" s="4">
        <v>5394.7480407399999</v>
      </c>
      <c r="F51" s="4">
        <v>5594.8191056599999</v>
      </c>
      <c r="G51" s="4">
        <v>5798.4508229100002</v>
      </c>
      <c r="H51" s="4">
        <v>6007.3114992999999</v>
      </c>
      <c r="I51" s="4">
        <v>6222.6513057800003</v>
      </c>
      <c r="J51" s="4">
        <v>6441.1894573999998</v>
      </c>
      <c r="K51" s="4">
        <v>6662.9737624299996</v>
      </c>
      <c r="L51" s="4">
        <v>6888.0576695700001</v>
      </c>
      <c r="M51" s="4">
        <v>7116.5007391500003</v>
      </c>
      <c r="N51" s="4">
        <v>7348.3437281699998</v>
      </c>
      <c r="O51" s="4">
        <v>7583.7133360600001</v>
      </c>
      <c r="P51" s="4">
        <v>7822.6346086499998</v>
      </c>
      <c r="Q51" s="4">
        <v>8065.4058557199996</v>
      </c>
      <c r="R51" s="4">
        <v>8311.6945942799994</v>
      </c>
      <c r="S51" s="4">
        <v>8561.7370343500006</v>
      </c>
      <c r="T51" s="4">
        <v>8815.7123287100003</v>
      </c>
      <c r="U51" s="4">
        <v>9073.6828855500007</v>
      </c>
      <c r="V51" s="4">
        <v>9335.7647820300008</v>
      </c>
      <c r="W51" s="4">
        <v>9602.0250406300001</v>
      </c>
      <c r="X51" s="4">
        <v>9872.6587896700003</v>
      </c>
      <c r="Y51" s="4">
        <v>10156.197754139999</v>
      </c>
      <c r="Z51" s="4">
        <v>10444.2286864</v>
      </c>
      <c r="AA51" s="4">
        <v>10736.8688361</v>
      </c>
      <c r="AB51" s="4">
        <v>11034.237731630001</v>
      </c>
      <c r="AC51" s="4">
        <v>11336.4567116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27.870526859999998</v>
      </c>
      <c r="C53" s="4">
        <v>29.540365420000001</v>
      </c>
      <c r="D53" s="4">
        <v>31.222306069999998</v>
      </c>
      <c r="E53" s="4">
        <v>32.917228950000002</v>
      </c>
      <c r="F53" s="4">
        <v>34.625744240000003</v>
      </c>
      <c r="G53" s="4">
        <v>36.349201600000001</v>
      </c>
      <c r="H53" s="4">
        <v>38.088188420000002</v>
      </c>
      <c r="I53" s="4">
        <v>39.84356245</v>
      </c>
      <c r="J53" s="4">
        <v>41.616175200000001</v>
      </c>
      <c r="K53" s="4">
        <v>43.406879310000001</v>
      </c>
      <c r="L53" s="4">
        <v>45.216528449999998</v>
      </c>
      <c r="M53" s="4">
        <v>47.045983499999998</v>
      </c>
      <c r="N53" s="4">
        <v>48.896098510000002</v>
      </c>
      <c r="O53" s="4">
        <v>50.767811709999997</v>
      </c>
      <c r="P53" s="4">
        <v>52.66185454</v>
      </c>
      <c r="Q53" s="4">
        <v>54.58131779</v>
      </c>
      <c r="R53" s="4">
        <v>56.522707560000001</v>
      </c>
      <c r="S53" s="4">
        <v>58.489124709999999</v>
      </c>
      <c r="T53" s="4">
        <v>60.481457470000002</v>
      </c>
      <c r="U53" s="4">
        <v>62.500599649999998</v>
      </c>
      <c r="V53" s="4">
        <v>64.547453509999997</v>
      </c>
      <c r="W53" s="4">
        <v>66.622927790000006</v>
      </c>
      <c r="X53" s="4">
        <v>68.727938640000005</v>
      </c>
      <c r="Y53" s="4">
        <v>70.863411080000006</v>
      </c>
      <c r="Z53" s="4">
        <v>73.030279059999998</v>
      </c>
      <c r="AA53" s="4">
        <v>75.229484499999998</v>
      </c>
      <c r="AB53" s="4">
        <v>77.461981339999994</v>
      </c>
      <c r="AC53" s="4">
        <v>79.728730380000002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3438.51575508</v>
      </c>
      <c r="C54" s="4">
        <v>3534.22528569</v>
      </c>
      <c r="D54" s="4">
        <v>3643.4297049699999</v>
      </c>
      <c r="E54" s="4">
        <v>3755.6043950799999</v>
      </c>
      <c r="F54" s="4">
        <v>3870.5983722999999</v>
      </c>
      <c r="G54" s="4">
        <v>3988.4089472000001</v>
      </c>
      <c r="H54" s="4">
        <v>4110.6751777700001</v>
      </c>
      <c r="I54" s="4">
        <v>4238.6045224600002</v>
      </c>
      <c r="J54" s="4">
        <v>4368.87379461</v>
      </c>
      <c r="K54" s="4">
        <v>4501.4883438099996</v>
      </c>
      <c r="L54" s="4">
        <v>4636.4591098999999</v>
      </c>
      <c r="M54" s="4">
        <v>4773.8027851300003</v>
      </c>
      <c r="N54" s="4">
        <v>4913.5175981599996</v>
      </c>
      <c r="O54" s="4">
        <v>5055.6835286200003</v>
      </c>
      <c r="P54" s="4">
        <v>5200.2891987499997</v>
      </c>
      <c r="Q54" s="4">
        <v>5347.4790106500004</v>
      </c>
      <c r="R54" s="4">
        <v>5497.0944629400001</v>
      </c>
      <c r="S54" s="4">
        <v>5649.2173547700004</v>
      </c>
      <c r="T54" s="4">
        <v>5803.9826097300001</v>
      </c>
      <c r="U54" s="4">
        <v>5961.4081273499996</v>
      </c>
      <c r="V54" s="4">
        <v>6121.5650563400004</v>
      </c>
      <c r="W54" s="4">
        <v>6284.4751669799998</v>
      </c>
      <c r="X54" s="4">
        <v>6450.2879675000004</v>
      </c>
      <c r="Y54" s="4">
        <v>6627.48912062</v>
      </c>
      <c r="Z54" s="4">
        <v>6807.6188718900003</v>
      </c>
      <c r="AA54" s="4">
        <v>6990.74756729</v>
      </c>
      <c r="AB54" s="4">
        <v>7176.9472320599998</v>
      </c>
      <c r="AC54" s="4">
        <v>7366.2913618700004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1387.8384805000001</v>
      </c>
      <c r="C55" s="4">
        <v>1470.98962512</v>
      </c>
      <c r="D55" s="4">
        <v>1554.74340418</v>
      </c>
      <c r="E55" s="4">
        <v>1639.1436456599999</v>
      </c>
      <c r="F55" s="4">
        <v>1724.2207333599999</v>
      </c>
      <c r="G55" s="4">
        <v>1810.04187572</v>
      </c>
      <c r="H55" s="4">
        <v>1896.63632153</v>
      </c>
      <c r="I55" s="4">
        <v>1984.04678332</v>
      </c>
      <c r="J55" s="4">
        <v>2072.3156627899998</v>
      </c>
      <c r="K55" s="4">
        <v>2161.48541862</v>
      </c>
      <c r="L55" s="4">
        <v>2251.5985596700002</v>
      </c>
      <c r="M55" s="4">
        <v>2342.69795402</v>
      </c>
      <c r="N55" s="4">
        <v>2434.8261300099998</v>
      </c>
      <c r="O55" s="4">
        <v>2528.0298074399998</v>
      </c>
      <c r="P55" s="4">
        <v>2622.3454099</v>
      </c>
      <c r="Q55" s="4">
        <v>2717.9268450700001</v>
      </c>
      <c r="R55" s="4">
        <v>2814.6001313400002</v>
      </c>
      <c r="S55" s="4">
        <v>2912.5196795799998</v>
      </c>
      <c r="T55" s="4">
        <v>3011.7297189800001</v>
      </c>
      <c r="U55" s="4">
        <v>3112.2747581899998</v>
      </c>
      <c r="V55" s="4">
        <v>3214.1997256899999</v>
      </c>
      <c r="W55" s="4">
        <v>3317.5498736499999</v>
      </c>
      <c r="X55" s="4">
        <v>3422.3708221699999</v>
      </c>
      <c r="Y55" s="4">
        <v>3528.7086335200001</v>
      </c>
      <c r="Z55" s="4">
        <v>3636.60981451</v>
      </c>
      <c r="AA55" s="4">
        <v>3746.1212688099999</v>
      </c>
      <c r="AB55" s="4">
        <v>3857.2904995700001</v>
      </c>
      <c r="AC55" s="4">
        <v>3970.16534972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1.0706609899999999</v>
      </c>
      <c r="E56" s="4">
        <v>1.07385324</v>
      </c>
      <c r="F56" s="4">
        <v>1.07373772</v>
      </c>
      <c r="G56" s="4">
        <v>1.07356177</v>
      </c>
      <c r="H56" s="4">
        <v>1.0733721899999999</v>
      </c>
      <c r="I56" s="4">
        <v>1.07359936</v>
      </c>
      <c r="J56" s="4">
        <v>1.07408463</v>
      </c>
      <c r="K56" s="4">
        <v>1.0736812499999999</v>
      </c>
      <c r="L56" s="4">
        <v>1.0732858300000001</v>
      </c>
      <c r="M56" s="4">
        <v>1.0728995699999999</v>
      </c>
      <c r="N56" s="4">
        <v>1.0725234699999999</v>
      </c>
      <c r="O56" s="4">
        <v>1.0721531099999999</v>
      </c>
      <c r="P56" s="4">
        <v>1.0718058699999999</v>
      </c>
      <c r="Q56" s="4">
        <v>1.07146104</v>
      </c>
      <c r="R56" s="4">
        <v>1.0711501699999999</v>
      </c>
      <c r="S56" s="4">
        <v>1.0708111300000001</v>
      </c>
      <c r="T56" s="4">
        <v>1.0704930500000001</v>
      </c>
      <c r="U56" s="4">
        <v>1.0702040399999999</v>
      </c>
      <c r="V56" s="4">
        <v>1.0699205300000001</v>
      </c>
      <c r="W56" s="4">
        <v>1.0696516899999999</v>
      </c>
      <c r="X56" s="4">
        <v>1.0693880099999999</v>
      </c>
      <c r="Y56" s="4">
        <v>1.0691505299999999</v>
      </c>
      <c r="Z56" s="4">
        <v>1.0702831500000001</v>
      </c>
      <c r="AA56" s="4">
        <v>1.0699783199999999</v>
      </c>
      <c r="AB56" s="4">
        <v>1.06968807</v>
      </c>
      <c r="AC56" s="4">
        <v>1.0694116199999999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1.0706609899999999</v>
      </c>
      <c r="D57" s="4">
        <v>1.07385324</v>
      </c>
      <c r="E57" s="4">
        <v>1.07373772</v>
      </c>
      <c r="F57" s="4">
        <v>1.07356177</v>
      </c>
      <c r="G57" s="4">
        <v>1.0733721899999999</v>
      </c>
      <c r="H57" s="4">
        <v>1.07359936</v>
      </c>
      <c r="I57" s="4">
        <v>1.07408463</v>
      </c>
      <c r="J57" s="4">
        <v>1.0736812499999999</v>
      </c>
      <c r="K57" s="4">
        <v>1.0732858300000001</v>
      </c>
      <c r="L57" s="4">
        <v>1.0728995699999999</v>
      </c>
      <c r="M57" s="4">
        <v>1.0725234699999999</v>
      </c>
      <c r="N57" s="4">
        <v>1.0721531099999999</v>
      </c>
      <c r="O57" s="4">
        <v>1.0718058699999999</v>
      </c>
      <c r="P57" s="4">
        <v>1.07146104</v>
      </c>
      <c r="Q57" s="4">
        <v>1.0711501699999999</v>
      </c>
      <c r="R57" s="4">
        <v>1.0708111300000001</v>
      </c>
      <c r="S57" s="4">
        <v>1.0704930500000001</v>
      </c>
      <c r="T57" s="4">
        <v>1.0702040399999999</v>
      </c>
      <c r="U57" s="4">
        <v>1.0699205300000001</v>
      </c>
      <c r="V57" s="4">
        <v>1.0696516899999999</v>
      </c>
      <c r="W57" s="4">
        <v>1.0693880099999999</v>
      </c>
      <c r="X57" s="4">
        <v>1.0691505299999999</v>
      </c>
      <c r="Y57" s="4">
        <v>1.0702831500000001</v>
      </c>
      <c r="Z57" s="4">
        <v>1.0699783199999999</v>
      </c>
      <c r="AA57" s="4">
        <v>1.06968807</v>
      </c>
      <c r="AB57" s="4">
        <v>1.0694116199999999</v>
      </c>
      <c r="AC57" s="4">
        <v>1.0691481899999999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1.08930276</v>
      </c>
      <c r="D58" s="4">
        <v>1.08816775</v>
      </c>
      <c r="E58" s="4">
        <v>1.0870422900000001</v>
      </c>
      <c r="F58" s="4">
        <v>1.08598503</v>
      </c>
      <c r="G58" s="4">
        <v>1.0849931500000001</v>
      </c>
      <c r="H58" s="4">
        <v>1.0840615199999999</v>
      </c>
      <c r="I58" s="4">
        <v>1.08318125</v>
      </c>
      <c r="J58" s="4">
        <v>1.08234641</v>
      </c>
      <c r="K58" s="4">
        <v>1.08156553</v>
      </c>
      <c r="L58" s="4">
        <v>1.0808347599999999</v>
      </c>
      <c r="M58" s="4">
        <v>1.08015054</v>
      </c>
      <c r="N58" s="4">
        <v>1.07950956</v>
      </c>
      <c r="O58" s="4">
        <v>1.07890883</v>
      </c>
      <c r="P58" s="4">
        <v>1.0783454299999999</v>
      </c>
      <c r="Q58" s="4">
        <v>1.0778168299999999</v>
      </c>
      <c r="R58" s="4">
        <v>1.07732045</v>
      </c>
      <c r="S58" s="4">
        <v>1.0768544</v>
      </c>
      <c r="T58" s="4">
        <v>1.0764165400000001</v>
      </c>
      <c r="U58" s="4">
        <v>1.07600484</v>
      </c>
      <c r="V58" s="4">
        <v>1.07561759</v>
      </c>
      <c r="W58" s="4">
        <v>1.0752531400000001</v>
      </c>
      <c r="X58" s="4">
        <v>1.07491004</v>
      </c>
      <c r="Y58" s="4">
        <v>1.07458681</v>
      </c>
      <c r="Z58" s="4">
        <v>1.0742752499999999</v>
      </c>
      <c r="AA58" s="4">
        <v>1.07398226</v>
      </c>
      <c r="AB58" s="4">
        <v>1.0737065699999999</v>
      </c>
      <c r="AC58" s="4">
        <v>1.0734470300000001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</v>
      </c>
      <c r="E67" s="4">
        <v>4.0000000000000001E-8</v>
      </c>
      <c r="F67" s="4">
        <v>7.0000000000000005E-8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4.9999999999999998E-8</v>
      </c>
      <c r="R67" s="4">
        <v>5.2700000000000004E-6</v>
      </c>
      <c r="S67" s="4">
        <v>5.2299999999999999E-6</v>
      </c>
      <c r="T67" s="4">
        <v>5.5000000000000003E-7</v>
      </c>
      <c r="U67" s="4">
        <v>5.9999999999999997E-7</v>
      </c>
      <c r="V67" s="4">
        <v>6.4000000000000001E-7</v>
      </c>
      <c r="W67" s="4">
        <v>6.1999999999999999E-7</v>
      </c>
      <c r="X67" s="4">
        <v>6.0999999999999998E-7</v>
      </c>
      <c r="Y67" s="4">
        <v>6.7000000000000004E-7</v>
      </c>
      <c r="Z67" s="4">
        <v>6.9999999999999997E-7</v>
      </c>
      <c r="AA67" s="4">
        <v>7.0999999999999998E-7</v>
      </c>
      <c r="AB67" s="4">
        <v>7.7000000000000004E-7</v>
      </c>
      <c r="AC67" s="4">
        <v>3.7E-7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</v>
      </c>
      <c r="D68" s="4">
        <v>4.0000000000000001E-8</v>
      </c>
      <c r="E68" s="4">
        <v>7.0000000000000005E-8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4.9999999999999998E-8</v>
      </c>
      <c r="Q68" s="4">
        <v>5.2700000000000004E-6</v>
      </c>
      <c r="R68" s="4">
        <v>5.2299999999999999E-6</v>
      </c>
      <c r="S68" s="4">
        <v>5.5000000000000003E-7</v>
      </c>
      <c r="T68" s="4">
        <v>5.9999999999999997E-7</v>
      </c>
      <c r="U68" s="4">
        <v>6.4000000000000001E-7</v>
      </c>
      <c r="V68" s="4">
        <v>6.1999999999999999E-7</v>
      </c>
      <c r="W68" s="4">
        <v>6.0999999999999998E-7</v>
      </c>
      <c r="X68" s="4">
        <v>6.7000000000000004E-7</v>
      </c>
      <c r="Y68" s="4">
        <v>6.9999999999999997E-7</v>
      </c>
      <c r="Z68" s="4">
        <v>7.0999999999999998E-7</v>
      </c>
      <c r="AA68" s="4">
        <v>7.7000000000000004E-7</v>
      </c>
      <c r="AB68" s="4">
        <v>3.7E-7</v>
      </c>
      <c r="AC68" s="4">
        <v>3.9000000000000002E-7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10</v>
      </c>
      <c r="D69" s="4">
        <v>10</v>
      </c>
      <c r="E69" s="4">
        <v>10</v>
      </c>
      <c r="F69" s="4">
        <v>10</v>
      </c>
      <c r="G69" s="4">
        <v>10</v>
      </c>
      <c r="H69" s="4">
        <v>10</v>
      </c>
      <c r="I69" s="4">
        <v>10</v>
      </c>
      <c r="J69" s="4">
        <v>10</v>
      </c>
      <c r="K69" s="4">
        <v>10</v>
      </c>
      <c r="L69" s="4">
        <v>10</v>
      </c>
      <c r="M69" s="4">
        <v>10</v>
      </c>
      <c r="N69" s="4">
        <v>10</v>
      </c>
      <c r="O69" s="4">
        <v>10</v>
      </c>
      <c r="P69" s="4">
        <v>10</v>
      </c>
      <c r="Q69" s="4">
        <v>10</v>
      </c>
      <c r="R69" s="4">
        <v>10</v>
      </c>
      <c r="S69" s="4">
        <v>10</v>
      </c>
      <c r="T69" s="4">
        <v>10</v>
      </c>
      <c r="U69" s="4">
        <v>10</v>
      </c>
      <c r="V69" s="4">
        <v>10</v>
      </c>
      <c r="W69" s="4">
        <v>10</v>
      </c>
      <c r="X69" s="4">
        <v>10</v>
      </c>
      <c r="Y69" s="4">
        <v>10</v>
      </c>
      <c r="Z69" s="4">
        <v>10</v>
      </c>
      <c r="AA69" s="4">
        <v>10</v>
      </c>
      <c r="AB69" s="4">
        <v>10</v>
      </c>
      <c r="AC69" s="4">
        <v>10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215.99682036999999</v>
      </c>
      <c r="D70" s="4">
        <v>414.30164087000003</v>
      </c>
      <c r="E70" s="4">
        <v>597.28292022000005</v>
      </c>
      <c r="F70" s="4">
        <v>766.75491167999996</v>
      </c>
      <c r="G70" s="4">
        <v>923.80762563999997</v>
      </c>
      <c r="H70" s="4">
        <v>1069.92727726</v>
      </c>
      <c r="I70" s="4">
        <v>1206.3684487099999</v>
      </c>
      <c r="J70" s="4">
        <v>1334.3235625299999</v>
      </c>
      <c r="K70" s="4">
        <v>1454.7203803899999</v>
      </c>
      <c r="L70" s="4">
        <v>1568.40672892</v>
      </c>
      <c r="M70" s="4">
        <v>1676.15054616</v>
      </c>
      <c r="N70" s="4">
        <v>1779.0078812100001</v>
      </c>
      <c r="O70" s="4">
        <v>1876.84907516</v>
      </c>
      <c r="P70" s="4">
        <v>1970.7303414200001</v>
      </c>
      <c r="Q70" s="4">
        <v>2060.99897538</v>
      </c>
      <c r="R70" s="4">
        <v>2148.2210043300001</v>
      </c>
      <c r="S70" s="4">
        <v>2233.70958539</v>
      </c>
      <c r="T70" s="4">
        <v>2316.4242407199999</v>
      </c>
      <c r="U70" s="4">
        <v>2397.1826586799998</v>
      </c>
      <c r="V70" s="4">
        <v>2475.97555453</v>
      </c>
      <c r="W70" s="4">
        <v>2553.5846287300001</v>
      </c>
      <c r="X70" s="4">
        <v>2630.3174467099998</v>
      </c>
      <c r="Y70" s="4">
        <v>2706.1334044999999</v>
      </c>
      <c r="Z70" s="4">
        <v>2781.8190375899999</v>
      </c>
      <c r="AA70" s="4">
        <v>2857.5436643399999</v>
      </c>
      <c r="AB70" s="4">
        <v>2933.4632142099999</v>
      </c>
      <c r="AC70" s="4">
        <v>3009.7215759199999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53.939506620000003</v>
      </c>
      <c r="D71" s="4">
        <v>103.57539911000001</v>
      </c>
      <c r="E71" s="4">
        <v>158.3148803</v>
      </c>
      <c r="F71" s="4">
        <v>213.15781831999999</v>
      </c>
      <c r="G71" s="4">
        <v>263.40194706</v>
      </c>
      <c r="H71" s="4">
        <v>307.31788865999999</v>
      </c>
      <c r="I71" s="4">
        <v>345.91317097000001</v>
      </c>
      <c r="J71" s="4">
        <v>382.29420772999998</v>
      </c>
      <c r="K71" s="4">
        <v>419.29138567000001</v>
      </c>
      <c r="L71" s="4">
        <v>473.48213801999998</v>
      </c>
      <c r="M71" s="4">
        <v>525.55320338000001</v>
      </c>
      <c r="N71" s="4">
        <v>585.08931111000004</v>
      </c>
      <c r="O71" s="4">
        <v>659.98137792</v>
      </c>
      <c r="P71" s="4">
        <v>738.69605980999995</v>
      </c>
      <c r="Q71" s="4">
        <v>815.00495197999999</v>
      </c>
      <c r="R71" s="4">
        <v>889.11893812999995</v>
      </c>
      <c r="S71" s="4">
        <v>964.20971214999997</v>
      </c>
      <c r="T71" s="4">
        <v>1050.2548109300001</v>
      </c>
      <c r="U71" s="4">
        <v>1134.7535059300001</v>
      </c>
      <c r="V71" s="4">
        <v>1217.6993963499999</v>
      </c>
      <c r="W71" s="4">
        <v>1299.74690087</v>
      </c>
      <c r="X71" s="4">
        <v>1379.87735198</v>
      </c>
      <c r="Y71" s="4">
        <v>1347.1886695000001</v>
      </c>
      <c r="Z71" s="4">
        <v>1325.42289095</v>
      </c>
      <c r="AA71" s="4">
        <v>1326.0050286999999</v>
      </c>
      <c r="AB71" s="4">
        <v>1329.5883679799999</v>
      </c>
      <c r="AC71" s="4">
        <v>1333.1768958600001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53.939506620000003</v>
      </c>
      <c r="D72" s="4">
        <v>103.57539911000001</v>
      </c>
      <c r="E72" s="4">
        <v>158.3148803</v>
      </c>
      <c r="F72" s="4">
        <v>213.15781831999999</v>
      </c>
      <c r="G72" s="4">
        <v>263.40194706</v>
      </c>
      <c r="H72" s="4">
        <v>307.31788865999999</v>
      </c>
      <c r="I72" s="4">
        <v>345.91317097000001</v>
      </c>
      <c r="J72" s="4">
        <v>382.29420772999998</v>
      </c>
      <c r="K72" s="4">
        <v>419.29138567000001</v>
      </c>
      <c r="L72" s="4">
        <v>473.48213801999998</v>
      </c>
      <c r="M72" s="4">
        <v>525.55320338000001</v>
      </c>
      <c r="N72" s="4">
        <v>585.08931111000004</v>
      </c>
      <c r="O72" s="4">
        <v>659.98137792</v>
      </c>
      <c r="P72" s="4">
        <v>738.69605980999995</v>
      </c>
      <c r="Q72" s="4">
        <v>815.00495197999999</v>
      </c>
      <c r="R72" s="4">
        <v>889.11893812999995</v>
      </c>
      <c r="S72" s="4">
        <v>964.20971214999997</v>
      </c>
      <c r="T72" s="4">
        <v>1050.2548109300001</v>
      </c>
      <c r="U72" s="4">
        <v>1134.7535059300001</v>
      </c>
      <c r="V72" s="4">
        <v>1217.6993963499999</v>
      </c>
      <c r="W72" s="4">
        <v>1299.74690087</v>
      </c>
      <c r="X72" s="4">
        <v>1379.87735198</v>
      </c>
      <c r="Y72" s="4">
        <v>1347.1886695000001</v>
      </c>
      <c r="Z72" s="4">
        <v>1325.42289095</v>
      </c>
      <c r="AA72" s="4">
        <v>1326.0050286999999</v>
      </c>
      <c r="AB72" s="4">
        <v>1329.5883679799999</v>
      </c>
      <c r="AC72" s="4">
        <v>1333.1768958600001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57.362254499999999</v>
      </c>
      <c r="D73" s="4">
        <v>110.02604789999999</v>
      </c>
      <c r="E73" s="4">
        <v>158.62049293999999</v>
      </c>
      <c r="F73" s="4">
        <v>203.62732559</v>
      </c>
      <c r="G73" s="4">
        <v>245.33595131000001</v>
      </c>
      <c r="H73" s="4">
        <v>284.14103519000003</v>
      </c>
      <c r="I73" s="4">
        <v>320.37576604999998</v>
      </c>
      <c r="J73" s="4">
        <v>354.35685410000002</v>
      </c>
      <c r="K73" s="4">
        <v>386.33072070999998</v>
      </c>
      <c r="L73" s="4">
        <v>416.52274847000001</v>
      </c>
      <c r="M73" s="4">
        <v>445.13661001000003</v>
      </c>
      <c r="N73" s="4">
        <v>472.45288856000002</v>
      </c>
      <c r="O73" s="4">
        <v>498.43725970000003</v>
      </c>
      <c r="P73" s="4">
        <v>523.37005949000002</v>
      </c>
      <c r="Q73" s="4">
        <v>547.34343217000003</v>
      </c>
      <c r="R73" s="4">
        <v>570.50769849999995</v>
      </c>
      <c r="S73" s="4">
        <v>593.21163264999996</v>
      </c>
      <c r="T73" s="4">
        <v>615.17905600999995</v>
      </c>
      <c r="U73" s="4">
        <v>636.62694701999999</v>
      </c>
      <c r="V73" s="4">
        <v>657.55283989999998</v>
      </c>
      <c r="W73" s="4">
        <v>678.16433708</v>
      </c>
      <c r="X73" s="4">
        <v>698.54310359999999</v>
      </c>
      <c r="Y73" s="4">
        <v>718.67682927999999</v>
      </c>
      <c r="Z73" s="4">
        <v>738.77609548999999</v>
      </c>
      <c r="AA73" s="4">
        <v>758.88602485000001</v>
      </c>
      <c r="AB73" s="4">
        <v>779.04776058000004</v>
      </c>
      <c r="AC73" s="4">
        <v>799.29947344000004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6.0000000000000002E-6</v>
      </c>
      <c r="D75" s="4">
        <v>1.152E-5</v>
      </c>
      <c r="E75" s="4">
        <v>1.7609999999999999E-5</v>
      </c>
      <c r="F75" s="4">
        <v>2.3710000000000002E-5</v>
      </c>
      <c r="G75" s="4">
        <v>2.9300000000000001E-5</v>
      </c>
      <c r="H75" s="4">
        <v>3.4190000000000003E-5</v>
      </c>
      <c r="I75" s="4">
        <v>3.8479999999999997E-5</v>
      </c>
      <c r="J75" s="4">
        <v>4.2530000000000001E-5</v>
      </c>
      <c r="K75" s="4">
        <v>4.6650000000000002E-5</v>
      </c>
      <c r="L75" s="4">
        <v>5.2670000000000002E-5</v>
      </c>
      <c r="M75" s="4">
        <v>5.8470000000000001E-5</v>
      </c>
      <c r="N75" s="4">
        <v>6.5090000000000002E-5</v>
      </c>
      <c r="O75" s="4">
        <v>7.3419999999999998E-5</v>
      </c>
      <c r="P75" s="4">
        <v>8.2180000000000003E-5</v>
      </c>
      <c r="Q75" s="4">
        <v>9.0669999999999998E-5</v>
      </c>
      <c r="R75" s="4">
        <v>9.891E-5</v>
      </c>
      <c r="S75" s="4">
        <v>1.0726999999999999E-4</v>
      </c>
      <c r="T75" s="4">
        <v>1.1684E-4</v>
      </c>
      <c r="U75" s="4">
        <v>1.2624000000000001E-4</v>
      </c>
      <c r="V75" s="4">
        <v>1.3547E-4</v>
      </c>
      <c r="W75" s="4">
        <v>1.4459999999999999E-4</v>
      </c>
      <c r="X75" s="4">
        <v>1.5351000000000001E-4</v>
      </c>
      <c r="Y75" s="4">
        <v>1.4987E-4</v>
      </c>
      <c r="Z75" s="4">
        <v>1.4745000000000001E-4</v>
      </c>
      <c r="AA75" s="4">
        <v>1.4752E-4</v>
      </c>
      <c r="AB75" s="4">
        <v>1.4792000000000001E-4</v>
      </c>
      <c r="AC75" s="4">
        <v>1.4831999999999999E-4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57.361511749999998</v>
      </c>
      <c r="D76" s="4">
        <v>110.02462165999999</v>
      </c>
      <c r="E76" s="4">
        <v>158.61831294000001</v>
      </c>
      <c r="F76" s="4">
        <v>203.62439040999999</v>
      </c>
      <c r="G76" s="4">
        <v>245.33232426000001</v>
      </c>
      <c r="H76" s="4">
        <v>284.13680341999998</v>
      </c>
      <c r="I76" s="4">
        <v>320.37100282</v>
      </c>
      <c r="J76" s="4">
        <v>354.35158990999997</v>
      </c>
      <c r="K76" s="4">
        <v>386.32494707000001</v>
      </c>
      <c r="L76" s="4">
        <v>416.51622861999999</v>
      </c>
      <c r="M76" s="4">
        <v>445.12937313999998</v>
      </c>
      <c r="N76" s="4">
        <v>472.44483187999998</v>
      </c>
      <c r="O76" s="4">
        <v>498.42817176</v>
      </c>
      <c r="P76" s="4">
        <v>523.35988765000002</v>
      </c>
      <c r="Q76" s="4">
        <v>547.33220955000002</v>
      </c>
      <c r="R76" s="4">
        <v>570.49545533000003</v>
      </c>
      <c r="S76" s="4">
        <v>593.19835549000004</v>
      </c>
      <c r="T76" s="4">
        <v>615.16459399999997</v>
      </c>
      <c r="U76" s="4">
        <v>636.61132147000001</v>
      </c>
      <c r="V76" s="4">
        <v>657.53607218000002</v>
      </c>
      <c r="W76" s="4">
        <v>678.14643956999998</v>
      </c>
      <c r="X76" s="4">
        <v>698.52410268999995</v>
      </c>
      <c r="Y76" s="4">
        <v>718.65827849000004</v>
      </c>
      <c r="Z76" s="4">
        <v>738.75784441999997</v>
      </c>
      <c r="AA76" s="4">
        <v>758.86776576</v>
      </c>
      <c r="AB76" s="4">
        <v>779.02945213999999</v>
      </c>
      <c r="AC76" s="4">
        <v>799.28111559000001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7.4275000000000003E-4</v>
      </c>
      <c r="D77" s="4">
        <v>1.4262299999999999E-3</v>
      </c>
      <c r="E77" s="4">
        <v>2.1800000000000001E-3</v>
      </c>
      <c r="F77" s="4">
        <v>2.9351799999999999E-3</v>
      </c>
      <c r="G77" s="4">
        <v>3.6270400000000002E-3</v>
      </c>
      <c r="H77" s="4">
        <v>4.2317700000000001E-3</v>
      </c>
      <c r="I77" s="4">
        <v>4.7632200000000003E-3</v>
      </c>
      <c r="J77" s="4">
        <v>5.2641900000000002E-3</v>
      </c>
      <c r="K77" s="4">
        <v>5.77364E-3</v>
      </c>
      <c r="L77" s="4">
        <v>6.5198499999999998E-3</v>
      </c>
      <c r="M77" s="4">
        <v>7.2368700000000003E-3</v>
      </c>
      <c r="N77" s="4">
        <v>8.0566800000000001E-3</v>
      </c>
      <c r="O77" s="4">
        <v>9.0879399999999992E-3</v>
      </c>
      <c r="P77" s="4">
        <v>1.017184E-2</v>
      </c>
      <c r="Q77" s="4">
        <v>1.1222620000000001E-2</v>
      </c>
      <c r="R77" s="4">
        <v>1.2243169999999999E-2</v>
      </c>
      <c r="S77" s="4">
        <v>1.327717E-2</v>
      </c>
      <c r="T77" s="4">
        <v>1.4462010000000001E-2</v>
      </c>
      <c r="U77" s="4">
        <v>1.562556E-2</v>
      </c>
      <c r="V77" s="4">
        <v>1.676772E-2</v>
      </c>
      <c r="W77" s="4">
        <v>1.7897509999999998E-2</v>
      </c>
      <c r="X77" s="4">
        <v>1.9000909999999999E-2</v>
      </c>
      <c r="Y77" s="4">
        <v>1.8550790000000001E-2</v>
      </c>
      <c r="Z77" s="4">
        <v>1.8251070000000001E-2</v>
      </c>
      <c r="AA77" s="4">
        <v>1.8259089999999999E-2</v>
      </c>
      <c r="AB77" s="4">
        <v>1.8308430000000001E-2</v>
      </c>
      <c r="AC77" s="4">
        <v>1.8357849999999998E-2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1.00084178</v>
      </c>
      <c r="E78" s="4">
        <v>1.00021844</v>
      </c>
      <c r="F78" s="4">
        <v>1.0000000099999999</v>
      </c>
      <c r="G78" s="4">
        <v>1.0007313900000001</v>
      </c>
      <c r="H78" s="4">
        <v>1.0000000200000001</v>
      </c>
      <c r="I78" s="4">
        <v>1.0000000099999999</v>
      </c>
      <c r="J78" s="4">
        <v>1.0000008600000001</v>
      </c>
      <c r="K78" s="4">
        <v>1.0000100199999999</v>
      </c>
      <c r="L78" s="4">
        <v>1.00000058</v>
      </c>
      <c r="M78" s="4">
        <v>1.00000007</v>
      </c>
      <c r="N78" s="4">
        <v>1.00000504</v>
      </c>
      <c r="O78" s="4">
        <v>1.00134631</v>
      </c>
      <c r="P78" s="4">
        <v>1.00000011</v>
      </c>
      <c r="Q78" s="4">
        <v>1.00029199</v>
      </c>
      <c r="R78" s="4">
        <v>1.00000114</v>
      </c>
      <c r="S78" s="4">
        <v>1.0000001599999999</v>
      </c>
      <c r="T78" s="4">
        <v>1.00296845</v>
      </c>
      <c r="U78" s="4">
        <v>1.0014119800000001</v>
      </c>
      <c r="V78" s="4">
        <v>1.0012363399999999</v>
      </c>
      <c r="W78" s="4">
        <v>1.0000000899999999</v>
      </c>
      <c r="X78" s="4">
        <v>1.000192</v>
      </c>
      <c r="Y78" s="4">
        <v>1.0005149</v>
      </c>
      <c r="Z78" s="4">
        <v>1.00000004</v>
      </c>
      <c r="AA78" s="4">
        <v>1.0000000200000001</v>
      </c>
      <c r="AB78" s="4">
        <v>1.0000000099999999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1.00084178</v>
      </c>
      <c r="D79" s="4">
        <v>1.00021844</v>
      </c>
      <c r="E79" s="4">
        <v>1.0000000099999999</v>
      </c>
      <c r="F79" s="4">
        <v>1.0007313900000001</v>
      </c>
      <c r="G79" s="4">
        <v>1.0000000200000001</v>
      </c>
      <c r="H79" s="4">
        <v>1.0000000099999999</v>
      </c>
      <c r="I79" s="4">
        <v>1.0000008600000001</v>
      </c>
      <c r="J79" s="4">
        <v>1.0000100199999999</v>
      </c>
      <c r="K79" s="4">
        <v>1.00000058</v>
      </c>
      <c r="L79" s="4">
        <v>1.00000007</v>
      </c>
      <c r="M79" s="4">
        <v>1.00000504</v>
      </c>
      <c r="N79" s="4">
        <v>1.00134631</v>
      </c>
      <c r="O79" s="4">
        <v>1.00000011</v>
      </c>
      <c r="P79" s="4">
        <v>1.00029199</v>
      </c>
      <c r="Q79" s="4">
        <v>1.00000114</v>
      </c>
      <c r="R79" s="4">
        <v>1.0000001599999999</v>
      </c>
      <c r="S79" s="4">
        <v>1.00296845</v>
      </c>
      <c r="T79" s="4">
        <v>1.0014119800000001</v>
      </c>
      <c r="U79" s="4">
        <v>1.0012363399999999</v>
      </c>
      <c r="V79" s="4">
        <v>1.0000000899999999</v>
      </c>
      <c r="W79" s="4">
        <v>1.000192</v>
      </c>
      <c r="X79" s="4">
        <v>1.0005149</v>
      </c>
      <c r="Y79" s="4">
        <v>1.00000004</v>
      </c>
      <c r="Z79" s="4">
        <v>1.0000000200000001</v>
      </c>
      <c r="AA79" s="4">
        <v>1.0000000099999999</v>
      </c>
      <c r="AB79" s="4">
        <v>1</v>
      </c>
      <c r="AC79" s="4">
        <v>1.0000000099999999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72D0-B46B-4FA6-9675-40D1A65D16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55048</v>
      </c>
      <c r="C5" s="4">
        <v>55120.28529439</v>
      </c>
      <c r="D5" s="4">
        <v>55418.070742659998</v>
      </c>
      <c r="E5" s="4">
        <v>55895.229163650001</v>
      </c>
      <c r="F5" s="4">
        <v>56438.718839640002</v>
      </c>
      <c r="G5" s="4">
        <v>57058.73451763</v>
      </c>
      <c r="H5" s="4">
        <v>57730.539636699999</v>
      </c>
      <c r="I5" s="4">
        <v>58642.578003670002</v>
      </c>
      <c r="J5" s="4">
        <v>59679.498573080004</v>
      </c>
      <c r="K5" s="4">
        <v>60755.764663440001</v>
      </c>
      <c r="L5" s="4">
        <v>61871.009529919997</v>
      </c>
      <c r="M5" s="4">
        <v>63025.237301059999</v>
      </c>
      <c r="N5" s="4">
        <v>64219.288650169998</v>
      </c>
      <c r="O5" s="4">
        <v>65451.880716740001</v>
      </c>
      <c r="P5" s="4">
        <v>66724.331692289998</v>
      </c>
      <c r="Q5" s="4">
        <v>68036.204453400002</v>
      </c>
      <c r="R5" s="4">
        <v>69386.848380070005</v>
      </c>
      <c r="S5" s="4">
        <v>70779.946689260003</v>
      </c>
      <c r="T5" s="4">
        <v>72214.00965131</v>
      </c>
      <c r="U5" s="4">
        <v>73687.791336990005</v>
      </c>
      <c r="V5" s="4">
        <v>75201.917016160005</v>
      </c>
      <c r="W5" s="4">
        <v>76758.335479200003</v>
      </c>
      <c r="X5" s="4">
        <v>78355.183467990006</v>
      </c>
      <c r="Y5" s="4">
        <v>79993.174864839995</v>
      </c>
      <c r="Z5" s="4">
        <v>81674.93918858</v>
      </c>
      <c r="AA5" s="4">
        <v>83419.247834669994</v>
      </c>
      <c r="AB5" s="4">
        <v>85189.623152340006</v>
      </c>
      <c r="AC5" s="4">
        <v>87003.252488929997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234195297.75</v>
      </c>
      <c r="C6" s="4">
        <v>241589674.639442</v>
      </c>
      <c r="D6" s="4">
        <v>249131810.110863</v>
      </c>
      <c r="E6" s="4">
        <v>256824790.10441101</v>
      </c>
      <c r="F6" s="4">
        <v>264671631.168172</v>
      </c>
      <c r="G6" s="4">
        <v>272675410.04299998</v>
      </c>
      <c r="H6" s="4">
        <v>280839265.541686</v>
      </c>
      <c r="I6" s="4">
        <v>289166398.77547699</v>
      </c>
      <c r="J6" s="4">
        <v>297660075.98668998</v>
      </c>
      <c r="K6" s="4">
        <v>306323627.26969701</v>
      </c>
      <c r="L6" s="4">
        <v>315160450.369021</v>
      </c>
      <c r="M6" s="4">
        <v>324174010.76777798</v>
      </c>
      <c r="N6" s="4">
        <v>333367841.466663</v>
      </c>
      <c r="O6" s="4">
        <v>342745550.14370298</v>
      </c>
      <c r="P6" s="4">
        <v>352310812.98071802</v>
      </c>
      <c r="Q6" s="4">
        <v>362067381.64654303</v>
      </c>
      <c r="R6" s="4">
        <v>372019081.82839602</v>
      </c>
      <c r="S6" s="4">
        <v>382169816.30326301</v>
      </c>
      <c r="T6" s="4">
        <v>392523565.797122</v>
      </c>
      <c r="U6" s="4">
        <v>403084390.337515</v>
      </c>
      <c r="V6" s="4">
        <v>413856431.91749901</v>
      </c>
      <c r="W6" s="4">
        <v>424843913.87173301</v>
      </c>
      <c r="X6" s="4">
        <v>436051145.96183401</v>
      </c>
      <c r="Y6" s="4">
        <v>447482522.80802602</v>
      </c>
      <c r="Z6" s="4">
        <v>459142527.32101703</v>
      </c>
      <c r="AA6" s="4">
        <v>471035732.04519999</v>
      </c>
      <c r="AB6" s="4">
        <v>483166800.98708099</v>
      </c>
      <c r="AC6" s="4">
        <v>495540491.367266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234195297.75</v>
      </c>
      <c r="C7" s="4">
        <v>241589558.73144999</v>
      </c>
      <c r="D7" s="4">
        <v>249131704.932529</v>
      </c>
      <c r="E7" s="4">
        <v>256824694.05762899</v>
      </c>
      <c r="F7" s="4">
        <v>264671542.96523201</v>
      </c>
      <c r="G7" s="4">
        <v>272675328.850986</v>
      </c>
      <c r="H7" s="4">
        <v>280839190.45445597</v>
      </c>
      <c r="I7" s="4">
        <v>289166329.28999501</v>
      </c>
      <c r="J7" s="4">
        <v>297660010.90224499</v>
      </c>
      <c r="K7" s="4">
        <v>306323566.14674002</v>
      </c>
      <c r="L7" s="4">
        <v>315160392.49612498</v>
      </c>
      <c r="M7" s="4">
        <v>324173955.37249702</v>
      </c>
      <c r="N7" s="4">
        <v>333367789.50639701</v>
      </c>
      <c r="O7" s="4">
        <v>342745500.32297498</v>
      </c>
      <c r="P7" s="4">
        <v>352310765.35588503</v>
      </c>
      <c r="Q7" s="4">
        <v>362067335.68945301</v>
      </c>
      <c r="R7" s="4">
        <v>372019037.42969197</v>
      </c>
      <c r="S7" s="4">
        <v>382169773.20473599</v>
      </c>
      <c r="T7" s="4">
        <v>392523523.69528002</v>
      </c>
      <c r="U7" s="4">
        <v>403084349.19563597</v>
      </c>
      <c r="V7" s="4">
        <v>413856391.20599902</v>
      </c>
      <c r="W7" s="4">
        <v>424843874.05656898</v>
      </c>
      <c r="X7" s="4">
        <v>436051106.56414998</v>
      </c>
      <c r="Y7" s="4">
        <v>447482483.721883</v>
      </c>
      <c r="Z7" s="4">
        <v>459142488.42277098</v>
      </c>
      <c r="AA7" s="4">
        <v>471035693.21767598</v>
      </c>
      <c r="AB7" s="4">
        <v>483166762.10847998</v>
      </c>
      <c r="AC7" s="4">
        <v>495540452.37709898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19162.548844559999</v>
      </c>
      <c r="C8" s="4">
        <v>19058.839530289999</v>
      </c>
      <c r="D8" s="4">
        <v>18991.84056529</v>
      </c>
      <c r="E8" s="4">
        <v>18955.97044103</v>
      </c>
      <c r="F8" s="4">
        <v>18930.92552746</v>
      </c>
      <c r="G8" s="4">
        <v>18919.338231670001</v>
      </c>
      <c r="H8" s="4">
        <v>18917.287146279999</v>
      </c>
      <c r="I8" s="4">
        <v>18960.948895910002</v>
      </c>
      <c r="J8" s="4">
        <v>19029.350144349999</v>
      </c>
      <c r="K8" s="4">
        <v>19106.662959699999</v>
      </c>
      <c r="L8" s="4">
        <v>19193.405741039998</v>
      </c>
      <c r="M8" s="4">
        <v>19290.230302420001</v>
      </c>
      <c r="N8" s="4">
        <v>19396.207602719998</v>
      </c>
      <c r="O8" s="4">
        <v>19512.124598750001</v>
      </c>
      <c r="P8" s="4">
        <v>19638.126510409998</v>
      </c>
      <c r="Q8" s="4">
        <v>19774.57030349</v>
      </c>
      <c r="R8" s="4">
        <v>19921.255416010001</v>
      </c>
      <c r="S8" s="4">
        <v>20079.069318919999</v>
      </c>
      <c r="T8" s="4">
        <v>20247.89449205</v>
      </c>
      <c r="U8" s="4">
        <v>20427.387714619999</v>
      </c>
      <c r="V8" s="4">
        <v>20618.128122959999</v>
      </c>
      <c r="W8" s="4">
        <v>20819.97136394</v>
      </c>
      <c r="X8" s="4">
        <v>21032.782110150001</v>
      </c>
      <c r="Y8" s="4">
        <v>21256.75396048</v>
      </c>
      <c r="Z8" s="4">
        <v>21492.418970070001</v>
      </c>
      <c r="AA8" s="4">
        <v>21743.978075480001</v>
      </c>
      <c r="AB8" s="4">
        <v>22003.291038740001</v>
      </c>
      <c r="AC8" s="4">
        <v>22274.198818429999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4015.3697614799999</v>
      </c>
      <c r="C9" s="4">
        <v>4253.7351449500002</v>
      </c>
      <c r="D9" s="4">
        <v>4498.0803906900001</v>
      </c>
      <c r="E9" s="4">
        <v>4743.80098903</v>
      </c>
      <c r="F9" s="4">
        <v>4991.1423464400004</v>
      </c>
      <c r="G9" s="4">
        <v>5240.2220917300001</v>
      </c>
      <c r="H9" s="4">
        <v>5491.2023192899997</v>
      </c>
      <c r="I9" s="4">
        <v>5744.0989713600002</v>
      </c>
      <c r="J9" s="4">
        <v>5999.3181301499999</v>
      </c>
      <c r="K9" s="4">
        <v>6256.8750408400001</v>
      </c>
      <c r="L9" s="4">
        <v>6516.9398655699997</v>
      </c>
      <c r="M9" s="4">
        <v>6779.6372949799998</v>
      </c>
      <c r="N9" s="4">
        <v>7045.0773732999996</v>
      </c>
      <c r="O9" s="4">
        <v>7313.5670036199999</v>
      </c>
      <c r="P9" s="4">
        <v>7585.2172370799999</v>
      </c>
      <c r="Q9" s="4">
        <v>7859.9673441000004</v>
      </c>
      <c r="R9" s="4">
        <v>8138.1921356100002</v>
      </c>
      <c r="S9" s="4">
        <v>8420.0393445299997</v>
      </c>
      <c r="T9" s="4">
        <v>8705.4280244099991</v>
      </c>
      <c r="U9" s="4">
        <v>8994.7150828699996</v>
      </c>
      <c r="V9" s="4">
        <v>9287.9920858999994</v>
      </c>
      <c r="W9" s="4">
        <v>9585.2016228100001</v>
      </c>
      <c r="X9" s="4">
        <v>9886.7915457700001</v>
      </c>
      <c r="Y9" s="4">
        <v>10192.853907909999</v>
      </c>
      <c r="Z9" s="4">
        <v>10503.509339959999</v>
      </c>
      <c r="AA9" s="4">
        <v>10817.05176801</v>
      </c>
      <c r="AB9" s="4">
        <v>11137.34466898</v>
      </c>
      <c r="AC9" s="4">
        <v>11462.71626945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23177.918606039999</v>
      </c>
      <c r="C12" s="4">
        <v>23312.57467523</v>
      </c>
      <c r="D12" s="4">
        <v>23489.92095598</v>
      </c>
      <c r="E12" s="4">
        <v>23699.771430069999</v>
      </c>
      <c r="F12" s="4">
        <v>23922.06787391</v>
      </c>
      <c r="G12" s="4">
        <v>24159.560323400001</v>
      </c>
      <c r="H12" s="4">
        <v>24408.489465570001</v>
      </c>
      <c r="I12" s="4">
        <v>24705.047867270001</v>
      </c>
      <c r="J12" s="4">
        <v>25028.6682745</v>
      </c>
      <c r="K12" s="4">
        <v>25363.53800054</v>
      </c>
      <c r="L12" s="4">
        <v>25710.3456066</v>
      </c>
      <c r="M12" s="4">
        <v>26069.8675974</v>
      </c>
      <c r="N12" s="4">
        <v>26441.284976020001</v>
      </c>
      <c r="O12" s="4">
        <v>26825.69160237</v>
      </c>
      <c r="P12" s="4">
        <v>27223.343747489998</v>
      </c>
      <c r="Q12" s="4">
        <v>27634.537647599998</v>
      </c>
      <c r="R12" s="4">
        <v>28059.44755162</v>
      </c>
      <c r="S12" s="4">
        <v>28499.108663449999</v>
      </c>
      <c r="T12" s="4">
        <v>28953.322516460001</v>
      </c>
      <c r="U12" s="4">
        <v>29422.102797489999</v>
      </c>
      <c r="V12" s="4">
        <v>29906.12020886</v>
      </c>
      <c r="W12" s="4">
        <v>30405.172986739999</v>
      </c>
      <c r="X12" s="4">
        <v>30919.573655920001</v>
      </c>
      <c r="Y12" s="4">
        <v>31449.607868390001</v>
      </c>
      <c r="Z12" s="4">
        <v>31995.928310030002</v>
      </c>
      <c r="AA12" s="4">
        <v>32561.02984349</v>
      </c>
      <c r="AB12" s="4">
        <v>33140.635707729998</v>
      </c>
      <c r="AC12" s="4">
        <v>33736.915087879999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23177.918606039999</v>
      </c>
      <c r="C13" s="4">
        <v>23312.57467523</v>
      </c>
      <c r="D13" s="4">
        <v>23489.92095598</v>
      </c>
      <c r="E13" s="4">
        <v>23699.771430069999</v>
      </c>
      <c r="F13" s="4">
        <v>23922.06787391</v>
      </c>
      <c r="G13" s="4">
        <v>24159.560323400001</v>
      </c>
      <c r="H13" s="4">
        <v>24408.489465570001</v>
      </c>
      <c r="I13" s="4">
        <v>24705.047867270001</v>
      </c>
      <c r="J13" s="4">
        <v>25028.6682745</v>
      </c>
      <c r="K13" s="4">
        <v>25363.53800054</v>
      </c>
      <c r="L13" s="4">
        <v>25710.3456066</v>
      </c>
      <c r="M13" s="4">
        <v>26069.8675974</v>
      </c>
      <c r="N13" s="4">
        <v>26441.284976020001</v>
      </c>
      <c r="O13" s="4">
        <v>26825.69160237</v>
      </c>
      <c r="P13" s="4">
        <v>27223.343747489998</v>
      </c>
      <c r="Q13" s="4">
        <v>27634.537647599998</v>
      </c>
      <c r="R13" s="4">
        <v>28059.44755162</v>
      </c>
      <c r="S13" s="4">
        <v>28499.108663449999</v>
      </c>
      <c r="T13" s="4">
        <v>28953.322516460001</v>
      </c>
      <c r="U13" s="4">
        <v>29422.102797489999</v>
      </c>
      <c r="V13" s="4">
        <v>29906.12020886</v>
      </c>
      <c r="W13" s="4">
        <v>30405.172986739999</v>
      </c>
      <c r="X13" s="4">
        <v>30919.573655920001</v>
      </c>
      <c r="Y13" s="4">
        <v>31449.607868390001</v>
      </c>
      <c r="Z13" s="4">
        <v>31995.928310030002</v>
      </c>
      <c r="AA13" s="4">
        <v>32561.02984349</v>
      </c>
      <c r="AB13" s="4">
        <v>33140.635707729998</v>
      </c>
      <c r="AC13" s="4">
        <v>33736.915087879999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7201</v>
      </c>
      <c r="C15" s="4">
        <v>7072.0232931199998</v>
      </c>
      <c r="D15" s="4">
        <v>6836.2894923699996</v>
      </c>
      <c r="E15" s="4">
        <v>6609.3630748400001</v>
      </c>
      <c r="F15" s="4">
        <v>6389.0509723499999</v>
      </c>
      <c r="G15" s="4">
        <v>6176.0830434199997</v>
      </c>
      <c r="H15" s="4">
        <v>5970.2136322699998</v>
      </c>
      <c r="I15" s="4">
        <v>5772.70395362</v>
      </c>
      <c r="J15" s="4">
        <v>5580.2807095999997</v>
      </c>
      <c r="K15" s="4">
        <v>5394.4976750200003</v>
      </c>
      <c r="L15" s="4">
        <v>5214.6810858500003</v>
      </c>
      <c r="M15" s="4">
        <v>5041.5383850199996</v>
      </c>
      <c r="N15" s="4">
        <v>4874.0011251400001</v>
      </c>
      <c r="O15" s="4">
        <v>4711.5344209699997</v>
      </c>
      <c r="P15" s="4">
        <v>4554.5965287500003</v>
      </c>
      <c r="Q15" s="4">
        <v>4404.59375972</v>
      </c>
      <c r="R15" s="4">
        <v>4257.7801153500004</v>
      </c>
      <c r="S15" s="4">
        <v>4115.8541115099997</v>
      </c>
      <c r="T15" s="4">
        <v>3980.0903528899998</v>
      </c>
      <c r="U15" s="4">
        <v>3847.42091398</v>
      </c>
      <c r="V15" s="4">
        <v>3719.1735501799999</v>
      </c>
      <c r="W15" s="4">
        <v>3598.6823502000002</v>
      </c>
      <c r="X15" s="4">
        <v>3480.8280595900001</v>
      </c>
      <c r="Y15" s="4">
        <v>3365.8676363899999</v>
      </c>
      <c r="Z15" s="4">
        <v>3254.4074066399999</v>
      </c>
      <c r="AA15" s="4">
        <v>3189.1925808599999</v>
      </c>
      <c r="AB15" s="4">
        <v>3084.00885827</v>
      </c>
      <c r="AC15" s="4">
        <v>2981.2086325099999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12723958.25</v>
      </c>
      <c r="C16" s="4">
        <v>12496060.1478542</v>
      </c>
      <c r="D16" s="4">
        <v>12079525.3556244</v>
      </c>
      <c r="E16" s="4">
        <v>11678552.954230299</v>
      </c>
      <c r="F16" s="4">
        <v>11289267.839200299</v>
      </c>
      <c r="G16" s="4">
        <v>10912959.6830651</v>
      </c>
      <c r="H16" s="4">
        <v>10549194.402051499</v>
      </c>
      <c r="I16" s="4">
        <v>10200200.5260091</v>
      </c>
      <c r="J16" s="4">
        <v>9860194.2324799802</v>
      </c>
      <c r="K16" s="4">
        <v>9531920.9965242092</v>
      </c>
      <c r="L16" s="4">
        <v>9214190.2413647808</v>
      </c>
      <c r="M16" s="4">
        <v>8908252.11052786</v>
      </c>
      <c r="N16" s="4">
        <v>8612218.6312649902</v>
      </c>
      <c r="O16" s="4">
        <v>8324994.9714985602</v>
      </c>
      <c r="P16" s="4">
        <v>8047695.2540773898</v>
      </c>
      <c r="Q16" s="4">
        <v>7782649.4778360203</v>
      </c>
      <c r="R16" s="4">
        <v>7523238.6910541598</v>
      </c>
      <c r="S16" s="4">
        <v>7268410.4921297003</v>
      </c>
      <c r="T16" s="4">
        <v>7028657.8913742797</v>
      </c>
      <c r="U16" s="4">
        <v>6794369.7179657398</v>
      </c>
      <c r="V16" s="4">
        <v>6567552.1863030205</v>
      </c>
      <c r="W16" s="4">
        <v>6354781.1948012998</v>
      </c>
      <c r="X16" s="4">
        <v>6146666.6248461399</v>
      </c>
      <c r="Y16" s="4">
        <v>5943662.2292465298</v>
      </c>
      <c r="Z16" s="4">
        <v>5746838.6968903197</v>
      </c>
      <c r="AA16" s="4">
        <v>5631678.2275446597</v>
      </c>
      <c r="AB16" s="4">
        <v>5445938.1490109405</v>
      </c>
      <c r="AC16" s="4">
        <v>5264407.0001306096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12723958.25</v>
      </c>
      <c r="C17" s="4">
        <v>12496060.1478542</v>
      </c>
      <c r="D17" s="4">
        <v>12079525.3556244</v>
      </c>
      <c r="E17" s="4">
        <v>11678552.954230299</v>
      </c>
      <c r="F17" s="4">
        <v>11289267.839200299</v>
      </c>
      <c r="G17" s="4">
        <v>10912959.6830651</v>
      </c>
      <c r="H17" s="4">
        <v>10549194.402051499</v>
      </c>
      <c r="I17" s="4">
        <v>10200200.5260091</v>
      </c>
      <c r="J17" s="4">
        <v>9860194.2324799802</v>
      </c>
      <c r="K17" s="4">
        <v>9531920.9965242092</v>
      </c>
      <c r="L17" s="4">
        <v>9214190.2413647808</v>
      </c>
      <c r="M17" s="4">
        <v>8908252.11052786</v>
      </c>
      <c r="N17" s="4">
        <v>8612218.6312649902</v>
      </c>
      <c r="O17" s="4">
        <v>8324994.9714985602</v>
      </c>
      <c r="P17" s="4">
        <v>8047695.2540773898</v>
      </c>
      <c r="Q17" s="4">
        <v>7782649.4778360203</v>
      </c>
      <c r="R17" s="4">
        <v>7523238.6910541598</v>
      </c>
      <c r="S17" s="4">
        <v>7268410.4921297003</v>
      </c>
      <c r="T17" s="4">
        <v>7028657.8913742797</v>
      </c>
      <c r="U17" s="4">
        <v>6794369.7179657398</v>
      </c>
      <c r="V17" s="4">
        <v>6567552.1863030205</v>
      </c>
      <c r="W17" s="4">
        <v>6354781.1948012998</v>
      </c>
      <c r="X17" s="4">
        <v>6146666.6248461399</v>
      </c>
      <c r="Y17" s="4">
        <v>5943662.2292465298</v>
      </c>
      <c r="Z17" s="4">
        <v>5746838.6968903197</v>
      </c>
      <c r="AA17" s="4">
        <v>5631678.2275446597</v>
      </c>
      <c r="AB17" s="4">
        <v>5445938.1490109405</v>
      </c>
      <c r="AC17" s="4">
        <v>5264407.0001306096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1470.1406966300001</v>
      </c>
      <c r="C18" s="4">
        <v>1443.80908912</v>
      </c>
      <c r="D18" s="4">
        <v>1395.6821825699999</v>
      </c>
      <c r="E18" s="4">
        <v>1349.3533724599999</v>
      </c>
      <c r="F18" s="4">
        <v>1304.3749267200001</v>
      </c>
      <c r="G18" s="4">
        <v>1260.89585167</v>
      </c>
      <c r="H18" s="4">
        <v>1218.86599477</v>
      </c>
      <c r="I18" s="4">
        <v>1178.54284291</v>
      </c>
      <c r="J18" s="4">
        <v>1139.25812662</v>
      </c>
      <c r="K18" s="4">
        <v>1101.32906123</v>
      </c>
      <c r="L18" s="4">
        <v>1064.6180925199999</v>
      </c>
      <c r="M18" s="4">
        <v>1029.26965053</v>
      </c>
      <c r="N18" s="4">
        <v>995.06560332000004</v>
      </c>
      <c r="O18" s="4">
        <v>961.89674987000001</v>
      </c>
      <c r="P18" s="4">
        <v>929.85664680000002</v>
      </c>
      <c r="Q18" s="4">
        <v>899.23240358999999</v>
      </c>
      <c r="R18" s="4">
        <v>869.25924523000003</v>
      </c>
      <c r="S18" s="4">
        <v>840.28393704999996</v>
      </c>
      <c r="T18" s="4">
        <v>812.56669963000002</v>
      </c>
      <c r="U18" s="4">
        <v>785.48119187999998</v>
      </c>
      <c r="V18" s="4">
        <v>759.29848547999995</v>
      </c>
      <c r="W18" s="4">
        <v>734.69926082999996</v>
      </c>
      <c r="X18" s="4">
        <v>710.63838194000004</v>
      </c>
      <c r="Y18" s="4">
        <v>687.16830880999998</v>
      </c>
      <c r="Z18" s="4">
        <v>664.41282765000005</v>
      </c>
      <c r="AA18" s="4">
        <v>651.09870885999999</v>
      </c>
      <c r="AB18" s="4">
        <v>629.62462592999998</v>
      </c>
      <c r="AC18" s="4">
        <v>608.63715259000003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6.3619789999999996E-2</v>
      </c>
      <c r="C20" s="4">
        <v>6.2480300000000003E-2</v>
      </c>
      <c r="D20" s="4">
        <v>6.0397630000000001E-2</v>
      </c>
      <c r="E20" s="4">
        <v>5.8392760000000002E-2</v>
      </c>
      <c r="F20" s="4">
        <v>5.6446339999999998E-2</v>
      </c>
      <c r="G20" s="4">
        <v>5.4564799999999997E-2</v>
      </c>
      <c r="H20" s="4">
        <v>5.2745970000000003E-2</v>
      </c>
      <c r="I20" s="4">
        <v>5.1000999999999998E-2</v>
      </c>
      <c r="J20" s="4">
        <v>4.930097E-2</v>
      </c>
      <c r="K20" s="4">
        <v>4.7659600000000003E-2</v>
      </c>
      <c r="L20" s="4">
        <v>4.6070949999999999E-2</v>
      </c>
      <c r="M20" s="4">
        <v>4.4541259999999999E-2</v>
      </c>
      <c r="N20" s="4">
        <v>4.3061090000000003E-2</v>
      </c>
      <c r="O20" s="4">
        <v>4.1624969999999997E-2</v>
      </c>
      <c r="P20" s="4">
        <v>4.023848E-2</v>
      </c>
      <c r="Q20" s="4">
        <v>3.8913250000000003E-2</v>
      </c>
      <c r="R20" s="4">
        <v>3.7616190000000001E-2</v>
      </c>
      <c r="S20" s="4">
        <v>3.6342050000000001E-2</v>
      </c>
      <c r="T20" s="4">
        <v>3.5143290000000001E-2</v>
      </c>
      <c r="U20" s="4">
        <v>3.3971849999999998E-2</v>
      </c>
      <c r="V20" s="4">
        <v>3.2837760000000001E-2</v>
      </c>
      <c r="W20" s="4">
        <v>3.1773910000000002E-2</v>
      </c>
      <c r="X20" s="4">
        <v>3.073333E-2</v>
      </c>
      <c r="Y20" s="4">
        <v>2.9718310000000001E-2</v>
      </c>
      <c r="Z20" s="4">
        <v>2.873419E-2</v>
      </c>
      <c r="AA20" s="4">
        <v>2.8158389999999998E-2</v>
      </c>
      <c r="AB20" s="4">
        <v>2.7229690000000001E-2</v>
      </c>
      <c r="AC20" s="4">
        <v>2.6322040000000001E-2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1470.1406966300001</v>
      </c>
      <c r="C21" s="4">
        <v>1443.80908912</v>
      </c>
      <c r="D21" s="4">
        <v>1395.6821825699999</v>
      </c>
      <c r="E21" s="4">
        <v>1349.3533724599999</v>
      </c>
      <c r="F21" s="4">
        <v>1304.3749267200001</v>
      </c>
      <c r="G21" s="4">
        <v>1260.89585167</v>
      </c>
      <c r="H21" s="4">
        <v>1218.86599477</v>
      </c>
      <c r="I21" s="4">
        <v>1178.54284291</v>
      </c>
      <c r="J21" s="4">
        <v>1139.25812662</v>
      </c>
      <c r="K21" s="4">
        <v>1101.32906123</v>
      </c>
      <c r="L21" s="4">
        <v>1064.6180925199999</v>
      </c>
      <c r="M21" s="4">
        <v>1029.26965053</v>
      </c>
      <c r="N21" s="4">
        <v>995.06560332000004</v>
      </c>
      <c r="O21" s="4">
        <v>961.89674987000001</v>
      </c>
      <c r="P21" s="4">
        <v>929.85664680000002</v>
      </c>
      <c r="Q21" s="4">
        <v>899.23240358999999</v>
      </c>
      <c r="R21" s="4">
        <v>869.25924523000003</v>
      </c>
      <c r="S21" s="4">
        <v>840.28393704999996</v>
      </c>
      <c r="T21" s="4">
        <v>812.56669963000002</v>
      </c>
      <c r="U21" s="4">
        <v>785.48119187999998</v>
      </c>
      <c r="V21" s="4">
        <v>759.29848547999995</v>
      </c>
      <c r="W21" s="4">
        <v>734.69926082999996</v>
      </c>
      <c r="X21" s="4">
        <v>710.63838194000004</v>
      </c>
      <c r="Y21" s="4">
        <v>687.16830880999998</v>
      </c>
      <c r="Z21" s="4">
        <v>664.41282765000005</v>
      </c>
      <c r="AA21" s="4">
        <v>651.09870885999999</v>
      </c>
      <c r="AB21" s="4">
        <v>629.62462592999998</v>
      </c>
      <c r="AC21" s="4">
        <v>608.63715259000003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1.0159541999999999</v>
      </c>
      <c r="E23" s="4">
        <v>1.0000000499999999</v>
      </c>
      <c r="F23" s="4">
        <v>1.0001437399999999</v>
      </c>
      <c r="G23" s="4">
        <v>1</v>
      </c>
      <c r="H23" s="4">
        <v>1.00000007</v>
      </c>
      <c r="I23" s="4">
        <v>1</v>
      </c>
      <c r="J23" s="4">
        <v>1.00025947</v>
      </c>
      <c r="K23" s="4">
        <v>1.00000004</v>
      </c>
      <c r="L23" s="4">
        <v>1.0000419599999999</v>
      </c>
      <c r="M23" s="4">
        <v>0.99999998999999995</v>
      </c>
      <c r="N23" s="4">
        <v>1.0001348999999999</v>
      </c>
      <c r="O23" s="4">
        <v>1.0001054700000001</v>
      </c>
      <c r="P23" s="4">
        <v>0.99998202000000003</v>
      </c>
      <c r="Q23" s="4">
        <v>1.0000248700000001</v>
      </c>
      <c r="R23" s="4">
        <v>1.0004127199999999</v>
      </c>
      <c r="S23" s="4">
        <v>1.0000014399999999</v>
      </c>
      <c r="T23" s="4">
        <v>0.99944261000000001</v>
      </c>
      <c r="U23" s="4">
        <v>1.00035976</v>
      </c>
      <c r="V23" s="4">
        <v>1.0000000600000001</v>
      </c>
      <c r="W23" s="4">
        <v>0.99994846000000004</v>
      </c>
      <c r="X23" s="4">
        <v>1.00096831</v>
      </c>
      <c r="Y23" s="4">
        <v>1.0006041800000001</v>
      </c>
      <c r="Z23" s="4">
        <v>1.00031716</v>
      </c>
      <c r="AA23" s="4">
        <v>1.00022601</v>
      </c>
      <c r="AB23" s="4">
        <v>1.01375284</v>
      </c>
      <c r="AC23" s="4">
        <v>1.0003641700000001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1.0159541999999999</v>
      </c>
      <c r="D24" s="4">
        <v>1.0000000499999999</v>
      </c>
      <c r="E24" s="4">
        <v>1.0001437399999999</v>
      </c>
      <c r="F24" s="4">
        <v>1</v>
      </c>
      <c r="G24" s="4">
        <v>1.00000007</v>
      </c>
      <c r="H24" s="4">
        <v>1</v>
      </c>
      <c r="I24" s="4">
        <v>1.00025947</v>
      </c>
      <c r="J24" s="4">
        <v>1.00000004</v>
      </c>
      <c r="K24" s="4">
        <v>1.0000419599999999</v>
      </c>
      <c r="L24" s="4">
        <v>0.99999998999999995</v>
      </c>
      <c r="M24" s="4">
        <v>1.0001348999999999</v>
      </c>
      <c r="N24" s="4">
        <v>1.0001054700000001</v>
      </c>
      <c r="O24" s="4">
        <v>0.99998202000000003</v>
      </c>
      <c r="P24" s="4">
        <v>1.0000248700000001</v>
      </c>
      <c r="Q24" s="4">
        <v>1.0004127199999999</v>
      </c>
      <c r="R24" s="4">
        <v>1.0000014399999999</v>
      </c>
      <c r="S24" s="4">
        <v>0.99944261000000001</v>
      </c>
      <c r="T24" s="4">
        <v>1.00035976</v>
      </c>
      <c r="U24" s="4">
        <v>1.0000000600000001</v>
      </c>
      <c r="V24" s="4">
        <v>0.99994846000000004</v>
      </c>
      <c r="W24" s="4">
        <v>1.00096831</v>
      </c>
      <c r="X24" s="4">
        <v>1.0006041800000001</v>
      </c>
      <c r="Y24" s="4">
        <v>1.00031716</v>
      </c>
      <c r="Z24" s="4">
        <v>1.00022601</v>
      </c>
      <c r="AA24" s="4">
        <v>1.01375284</v>
      </c>
      <c r="AB24" s="4">
        <v>1.0003641700000001</v>
      </c>
      <c r="AC24" s="4">
        <v>1.0000000200000001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1.15549536</v>
      </c>
      <c r="D25" s="4">
        <v>1.1581476399999999</v>
      </c>
      <c r="E25" s="4">
        <v>1.16368341</v>
      </c>
      <c r="F25" s="4">
        <v>1.16989627</v>
      </c>
      <c r="G25" s="4">
        <v>1.1765728600000001</v>
      </c>
      <c r="H25" s="4">
        <v>1.1837512800000001</v>
      </c>
      <c r="I25" s="4">
        <v>1.1913923500000001</v>
      </c>
      <c r="J25" s="4">
        <v>1.20005677</v>
      </c>
      <c r="K25" s="4">
        <v>1.2095591699999999</v>
      </c>
      <c r="L25" s="4">
        <v>1.2196237299999999</v>
      </c>
      <c r="M25" s="4">
        <v>1.2302979999999999</v>
      </c>
      <c r="N25" s="4">
        <v>1.24157823</v>
      </c>
      <c r="O25" s="4">
        <v>1.2535369199999999</v>
      </c>
      <c r="P25" s="4">
        <v>1.2662268699999999</v>
      </c>
      <c r="Q25" s="4">
        <v>1.27966296</v>
      </c>
      <c r="R25" s="4">
        <v>1.2937851600000001</v>
      </c>
      <c r="S25" s="4">
        <v>1.3088481700000001</v>
      </c>
      <c r="T25" s="4">
        <v>1.32480771</v>
      </c>
      <c r="U25" s="4">
        <v>1.3415912400000001</v>
      </c>
      <c r="V25" s="4">
        <v>1.3594700900000001</v>
      </c>
      <c r="W25" s="4">
        <v>1.37839187</v>
      </c>
      <c r="X25" s="4">
        <v>1.39805738</v>
      </c>
      <c r="Y25" s="4">
        <v>1.41898893</v>
      </c>
      <c r="Z25" s="4">
        <v>1.44124192</v>
      </c>
      <c r="AA25" s="4">
        <v>1.46482848</v>
      </c>
      <c r="AB25" s="4">
        <v>1.4836189799999999</v>
      </c>
      <c r="AC25" s="4">
        <v>1.50960604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13708</v>
      </c>
      <c r="C26" s="4">
        <v>13159.68</v>
      </c>
      <c r="D26" s="4">
        <v>12633.292799999999</v>
      </c>
      <c r="E26" s="4">
        <v>12127.961088</v>
      </c>
      <c r="F26" s="4">
        <v>11642.84276401</v>
      </c>
      <c r="G26" s="4">
        <v>11177.12905345</v>
      </c>
      <c r="H26" s="4">
        <v>10730.043918429999</v>
      </c>
      <c r="I26" s="4">
        <v>10301.483944150001</v>
      </c>
      <c r="J26" s="4">
        <v>9889.4245863899996</v>
      </c>
      <c r="K26" s="4">
        <v>9493.84760293</v>
      </c>
      <c r="L26" s="4">
        <v>9114.1728560499996</v>
      </c>
      <c r="M26" s="4">
        <v>8749.6059822400002</v>
      </c>
      <c r="N26" s="4">
        <v>8400.4325609299995</v>
      </c>
      <c r="O26" s="4">
        <v>8064.41528948</v>
      </c>
      <c r="P26" s="4">
        <v>7741.8386779000002</v>
      </c>
      <c r="Q26" s="4">
        <v>7432.1705439300003</v>
      </c>
      <c r="R26" s="4">
        <v>7134.8837745700002</v>
      </c>
      <c r="S26" s="4">
        <v>6849.6912733700001</v>
      </c>
      <c r="T26" s="4">
        <v>6575.7036684900004</v>
      </c>
      <c r="U26" s="4">
        <v>6312.6755217500004</v>
      </c>
      <c r="V26" s="4">
        <v>6060.1686648699997</v>
      </c>
      <c r="W26" s="4">
        <v>5818.20705722</v>
      </c>
      <c r="X26" s="4">
        <v>5585.47877883</v>
      </c>
      <c r="Y26" s="4">
        <v>5362.0596276699998</v>
      </c>
      <c r="Z26" s="4">
        <v>5147.5790242399999</v>
      </c>
      <c r="AA26" s="4">
        <v>4941.6766936499998</v>
      </c>
      <c r="AB26" s="4">
        <v>4744.01113713</v>
      </c>
      <c r="AC26" s="4">
        <v>4554.2506916499997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47657998</v>
      </c>
      <c r="C27" s="4">
        <v>45751678.053262502</v>
      </c>
      <c r="D27" s="4">
        <v>43921610.867615998</v>
      </c>
      <c r="E27" s="4">
        <v>42164746.3948173</v>
      </c>
      <c r="F27" s="4">
        <v>40478156.954598799</v>
      </c>
      <c r="G27" s="4">
        <v>38859030.491151102</v>
      </c>
      <c r="H27" s="4">
        <v>37304669.365785502</v>
      </c>
      <c r="I27" s="4">
        <v>35814713.847856097</v>
      </c>
      <c r="J27" s="4">
        <v>34381884.705700397</v>
      </c>
      <c r="K27" s="4">
        <v>33006608.226181</v>
      </c>
      <c r="L27" s="4">
        <v>31686619.0976719</v>
      </c>
      <c r="M27" s="4">
        <v>30419154.474311501</v>
      </c>
      <c r="N27" s="4">
        <v>29205207.210552402</v>
      </c>
      <c r="O27" s="4">
        <v>28036999.029870499</v>
      </c>
      <c r="P27" s="4">
        <v>26912644.493107799</v>
      </c>
      <c r="Q27" s="4">
        <v>25836157.530868601</v>
      </c>
      <c r="R27" s="4">
        <v>24802711.411781501</v>
      </c>
      <c r="S27" s="4">
        <v>23811308.113924</v>
      </c>
      <c r="T27" s="4">
        <v>22858855.949453</v>
      </c>
      <c r="U27" s="4">
        <v>21944501.689786501</v>
      </c>
      <c r="V27" s="4">
        <v>21066722.192259301</v>
      </c>
      <c r="W27" s="4">
        <v>20225600.723305698</v>
      </c>
      <c r="X27" s="4">
        <v>19416576.707920101</v>
      </c>
      <c r="Y27" s="4">
        <v>18639913.588264801</v>
      </c>
      <c r="Z27" s="4">
        <v>17894323.238283701</v>
      </c>
      <c r="AA27" s="4">
        <v>17178553.195360199</v>
      </c>
      <c r="AB27" s="4">
        <v>16491416.320981501</v>
      </c>
      <c r="AC27" s="4">
        <v>15831491.3205892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47657998</v>
      </c>
      <c r="C28" s="4">
        <v>45751678.053262502</v>
      </c>
      <c r="D28" s="4">
        <v>43921610.867615998</v>
      </c>
      <c r="E28" s="4">
        <v>42164746.3948173</v>
      </c>
      <c r="F28" s="4">
        <v>40478156.954598799</v>
      </c>
      <c r="G28" s="4">
        <v>38859030.491151102</v>
      </c>
      <c r="H28" s="4">
        <v>37304669.365785502</v>
      </c>
      <c r="I28" s="4">
        <v>35814713.847856097</v>
      </c>
      <c r="J28" s="4">
        <v>34381884.705700397</v>
      </c>
      <c r="K28" s="4">
        <v>33006608.226181</v>
      </c>
      <c r="L28" s="4">
        <v>31686619.0976719</v>
      </c>
      <c r="M28" s="4">
        <v>30419154.474311501</v>
      </c>
      <c r="N28" s="4">
        <v>29205207.210552402</v>
      </c>
      <c r="O28" s="4">
        <v>28036999.029870499</v>
      </c>
      <c r="P28" s="4">
        <v>26912644.493107799</v>
      </c>
      <c r="Q28" s="4">
        <v>25836157.530868601</v>
      </c>
      <c r="R28" s="4">
        <v>24802711.411781501</v>
      </c>
      <c r="S28" s="4">
        <v>23811308.113924</v>
      </c>
      <c r="T28" s="4">
        <v>22858855.949453</v>
      </c>
      <c r="U28" s="4">
        <v>21944501.689786501</v>
      </c>
      <c r="V28" s="4">
        <v>21066722.192259301</v>
      </c>
      <c r="W28" s="4">
        <v>20225600.723305698</v>
      </c>
      <c r="X28" s="4">
        <v>19416576.707920101</v>
      </c>
      <c r="Y28" s="4">
        <v>18639913.588264801</v>
      </c>
      <c r="Z28" s="4">
        <v>17894323.238283701</v>
      </c>
      <c r="AA28" s="4">
        <v>17178553.195360199</v>
      </c>
      <c r="AB28" s="4">
        <v>16491416.320981501</v>
      </c>
      <c r="AC28" s="4">
        <v>15831491.3205892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4146.2059597999996</v>
      </c>
      <c r="C29" s="4">
        <v>3980.3577214100001</v>
      </c>
      <c r="D29" s="4">
        <v>3821.14341255</v>
      </c>
      <c r="E29" s="4">
        <v>3668.2976760500001</v>
      </c>
      <c r="F29" s="4">
        <v>3521.5658051599999</v>
      </c>
      <c r="G29" s="4">
        <v>3380.7031729599998</v>
      </c>
      <c r="H29" s="4">
        <v>3245.4750542400002</v>
      </c>
      <c r="I29" s="4">
        <v>3115.85016954</v>
      </c>
      <c r="J29" s="4">
        <v>2991.2161627599999</v>
      </c>
      <c r="K29" s="4">
        <v>2871.5675162500002</v>
      </c>
      <c r="L29" s="4">
        <v>2756.72875798</v>
      </c>
      <c r="M29" s="4">
        <v>2646.4596198899999</v>
      </c>
      <c r="N29" s="4">
        <v>2540.8464800900001</v>
      </c>
      <c r="O29" s="4">
        <v>2439.21263026</v>
      </c>
      <c r="P29" s="4">
        <v>2341.6441250500002</v>
      </c>
      <c r="Q29" s="4">
        <v>2247.97999734</v>
      </c>
      <c r="R29" s="4">
        <v>2158.0608132900002</v>
      </c>
      <c r="S29" s="4">
        <v>2071.79973595</v>
      </c>
      <c r="T29" s="4">
        <v>1988.9277604399999</v>
      </c>
      <c r="U29" s="4">
        <v>1909.37065003</v>
      </c>
      <c r="V29" s="4">
        <v>1832.99587363</v>
      </c>
      <c r="W29" s="4">
        <v>1759.8106781399999</v>
      </c>
      <c r="X29" s="4">
        <v>1689.4182522000001</v>
      </c>
      <c r="Y29" s="4">
        <v>1621.8415221099999</v>
      </c>
      <c r="Z29" s="4">
        <v>1556.9684001200001</v>
      </c>
      <c r="AA29" s="4">
        <v>1494.6899152799999</v>
      </c>
      <c r="AB29" s="4">
        <v>1434.9027757599999</v>
      </c>
      <c r="AC29" s="4">
        <v>1377.50666473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0.19063199</v>
      </c>
      <c r="C31" s="4">
        <v>0.18300670999999999</v>
      </c>
      <c r="D31" s="4">
        <v>0.17568644</v>
      </c>
      <c r="E31" s="4">
        <v>0.16865899000000001</v>
      </c>
      <c r="F31" s="4">
        <v>0.16191263</v>
      </c>
      <c r="G31" s="4">
        <v>0.15543612000000001</v>
      </c>
      <c r="H31" s="4">
        <v>0.14921867999999999</v>
      </c>
      <c r="I31" s="4">
        <v>0.14325885999999999</v>
      </c>
      <c r="J31" s="4">
        <v>0.13752754</v>
      </c>
      <c r="K31" s="4">
        <v>0.13202643</v>
      </c>
      <c r="L31" s="4">
        <v>0.12674647999999999</v>
      </c>
      <c r="M31" s="4">
        <v>0.12167662</v>
      </c>
      <c r="N31" s="4">
        <v>0.11682083</v>
      </c>
      <c r="O31" s="4">
        <v>0.112148</v>
      </c>
      <c r="P31" s="4">
        <v>0.10765058</v>
      </c>
      <c r="Q31" s="4">
        <v>0.10334463000000001</v>
      </c>
      <c r="R31" s="4">
        <v>9.9210850000000003E-2</v>
      </c>
      <c r="S31" s="4">
        <v>9.524523E-2</v>
      </c>
      <c r="T31" s="4">
        <v>9.1435420000000003E-2</v>
      </c>
      <c r="U31" s="4">
        <v>8.7778010000000004E-2</v>
      </c>
      <c r="V31" s="4">
        <v>8.4266889999999997E-2</v>
      </c>
      <c r="W31" s="4">
        <v>8.0902399999999999E-2</v>
      </c>
      <c r="X31" s="4">
        <v>7.7666310000000002E-2</v>
      </c>
      <c r="Y31" s="4">
        <v>7.4559650000000005E-2</v>
      </c>
      <c r="Z31" s="4">
        <v>7.1577290000000002E-2</v>
      </c>
      <c r="AA31" s="4">
        <v>6.8714209999999998E-2</v>
      </c>
      <c r="AB31" s="4">
        <v>6.5965670000000004E-2</v>
      </c>
      <c r="AC31" s="4">
        <v>6.3325969999999995E-2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4146.2059597999996</v>
      </c>
      <c r="C32" s="4">
        <v>3980.3577214100001</v>
      </c>
      <c r="D32" s="4">
        <v>3821.14341255</v>
      </c>
      <c r="E32" s="4">
        <v>3668.2976760500001</v>
      </c>
      <c r="F32" s="4">
        <v>3521.5658051599999</v>
      </c>
      <c r="G32" s="4">
        <v>3380.7031729599998</v>
      </c>
      <c r="H32" s="4">
        <v>3245.4750542400002</v>
      </c>
      <c r="I32" s="4">
        <v>3115.85016954</v>
      </c>
      <c r="J32" s="4">
        <v>2991.2161627599999</v>
      </c>
      <c r="K32" s="4">
        <v>2871.5675162500002</v>
      </c>
      <c r="L32" s="4">
        <v>2756.72875798</v>
      </c>
      <c r="M32" s="4">
        <v>2646.4596198899999</v>
      </c>
      <c r="N32" s="4">
        <v>2540.8464800900001</v>
      </c>
      <c r="O32" s="4">
        <v>2439.21263026</v>
      </c>
      <c r="P32" s="4">
        <v>2341.6441250500002</v>
      </c>
      <c r="Q32" s="4">
        <v>2247.97999734</v>
      </c>
      <c r="R32" s="4">
        <v>2158.0608132900002</v>
      </c>
      <c r="S32" s="4">
        <v>2071.79973595</v>
      </c>
      <c r="T32" s="4">
        <v>1988.9277604399999</v>
      </c>
      <c r="U32" s="4">
        <v>1909.37065003</v>
      </c>
      <c r="V32" s="4">
        <v>1832.99587363</v>
      </c>
      <c r="W32" s="4">
        <v>1759.8106781399999</v>
      </c>
      <c r="X32" s="4">
        <v>1689.4182522000001</v>
      </c>
      <c r="Y32" s="4">
        <v>1621.8415221099999</v>
      </c>
      <c r="Z32" s="4">
        <v>1556.9684001200001</v>
      </c>
      <c r="AA32" s="4">
        <v>1494.6899152799999</v>
      </c>
      <c r="AB32" s="4">
        <v>1434.9027757599999</v>
      </c>
      <c r="AC32" s="4">
        <v>1377.50666473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</v>
      </c>
      <c r="E34" s="4">
        <v>1</v>
      </c>
      <c r="F34" s="4">
        <v>1</v>
      </c>
      <c r="G34" s="4">
        <v>1.0000000099999999</v>
      </c>
      <c r="H34" s="4">
        <v>1</v>
      </c>
      <c r="I34" s="4">
        <v>1</v>
      </c>
      <c r="J34" s="4">
        <v>1.0000623</v>
      </c>
      <c r="K34" s="4">
        <v>0.99999300000000002</v>
      </c>
      <c r="L34" s="4">
        <v>0.99999996999999996</v>
      </c>
      <c r="M34" s="4">
        <v>1.00000869</v>
      </c>
      <c r="N34" s="4">
        <v>1</v>
      </c>
      <c r="O34" s="4">
        <v>1.00009653</v>
      </c>
      <c r="P34" s="4">
        <v>1</v>
      </c>
      <c r="Q34" s="4">
        <v>0.99989320000000004</v>
      </c>
      <c r="R34" s="4">
        <v>1.00000073</v>
      </c>
      <c r="S34" s="4">
        <v>1.0000000099999999</v>
      </c>
      <c r="T34" s="4">
        <v>1.0000296200000001</v>
      </c>
      <c r="U34" s="4">
        <v>1.0000000099999999</v>
      </c>
      <c r="V34" s="4">
        <v>1</v>
      </c>
      <c r="W34" s="4">
        <v>1.00000003</v>
      </c>
      <c r="X34" s="4">
        <v>1.00007651</v>
      </c>
      <c r="Y34" s="4">
        <v>1</v>
      </c>
      <c r="Z34" s="4">
        <v>1</v>
      </c>
      <c r="AA34" s="4">
        <v>1.0000003500000001</v>
      </c>
      <c r="AB34" s="4">
        <v>1.0000001700000001</v>
      </c>
      <c r="AC34" s="4">
        <v>1.0000003200000001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</v>
      </c>
      <c r="D35" s="4">
        <v>1</v>
      </c>
      <c r="E35" s="4">
        <v>1</v>
      </c>
      <c r="F35" s="4">
        <v>1.0000000099999999</v>
      </c>
      <c r="G35" s="4">
        <v>1</v>
      </c>
      <c r="H35" s="4">
        <v>1</v>
      </c>
      <c r="I35" s="4">
        <v>1.0000623</v>
      </c>
      <c r="J35" s="4">
        <v>0.99999300000000002</v>
      </c>
      <c r="K35" s="4">
        <v>0.99999996999999996</v>
      </c>
      <c r="L35" s="4">
        <v>1.00000869</v>
      </c>
      <c r="M35" s="4">
        <v>1</v>
      </c>
      <c r="N35" s="4">
        <v>1.00009653</v>
      </c>
      <c r="O35" s="4">
        <v>1</v>
      </c>
      <c r="P35" s="4">
        <v>0.99989320000000004</v>
      </c>
      <c r="Q35" s="4">
        <v>1.00000073</v>
      </c>
      <c r="R35" s="4">
        <v>1.0000000099999999</v>
      </c>
      <c r="S35" s="4">
        <v>1.0000296200000001</v>
      </c>
      <c r="T35" s="4">
        <v>1.0000000099999999</v>
      </c>
      <c r="U35" s="4">
        <v>1</v>
      </c>
      <c r="V35" s="4">
        <v>1.00000003</v>
      </c>
      <c r="W35" s="4">
        <v>1.00007651</v>
      </c>
      <c r="X35" s="4">
        <v>1</v>
      </c>
      <c r="Y35" s="4">
        <v>1</v>
      </c>
      <c r="Z35" s="4">
        <v>1.0000003500000001</v>
      </c>
      <c r="AA35" s="4">
        <v>1.0000001700000001</v>
      </c>
      <c r="AB35" s="4">
        <v>1.0000003200000001</v>
      </c>
      <c r="AC35" s="4">
        <v>0.99998304999999998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1.1214413400000001</v>
      </c>
      <c r="D36" s="4">
        <v>1.12580682</v>
      </c>
      <c r="E36" s="4">
        <v>1.1308108699999999</v>
      </c>
      <c r="F36" s="4">
        <v>1.1364218399999999</v>
      </c>
      <c r="G36" s="4">
        <v>1.14245193</v>
      </c>
      <c r="H36" s="4">
        <v>1.14895536</v>
      </c>
      <c r="I36" s="4">
        <v>1.15591007</v>
      </c>
      <c r="J36" s="4">
        <v>1.1638006299999999</v>
      </c>
      <c r="K36" s="4">
        <v>1.1724409600000001</v>
      </c>
      <c r="L36" s="4">
        <v>1.1816563499999999</v>
      </c>
      <c r="M36" s="4">
        <v>1.19148158</v>
      </c>
      <c r="N36" s="4">
        <v>1.2019589900000001</v>
      </c>
      <c r="O36" s="4">
        <v>1.21311294</v>
      </c>
      <c r="P36" s="4">
        <v>1.22502026</v>
      </c>
      <c r="Q36" s="4">
        <v>1.23771465</v>
      </c>
      <c r="R36" s="4">
        <v>1.2512447799999999</v>
      </c>
      <c r="S36" s="4">
        <v>1.2656618900000001</v>
      </c>
      <c r="T36" s="4">
        <v>1.2810277999999999</v>
      </c>
      <c r="U36" s="4">
        <v>1.2974129700000001</v>
      </c>
      <c r="V36" s="4">
        <v>1.3148693300000001</v>
      </c>
      <c r="W36" s="4">
        <v>1.3334669299999999</v>
      </c>
      <c r="X36" s="4">
        <v>1.3532605499999999</v>
      </c>
      <c r="Y36" s="4">
        <v>1.37436829</v>
      </c>
      <c r="Z36" s="4">
        <v>1.3968502599999999</v>
      </c>
      <c r="AA36" s="4">
        <v>1.4208051799999999</v>
      </c>
      <c r="AB36" s="4">
        <v>1.44642187</v>
      </c>
      <c r="AC36" s="4">
        <v>1.4736161699999999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1182</v>
      </c>
      <c r="C37" s="4">
        <v>1152.45</v>
      </c>
      <c r="D37" s="4">
        <v>1123.6387500000001</v>
      </c>
      <c r="E37" s="4">
        <v>1095.5477812500001</v>
      </c>
      <c r="F37" s="4">
        <v>1068.15908672</v>
      </c>
      <c r="G37" s="4">
        <v>1041.45512844</v>
      </c>
      <c r="H37" s="4">
        <v>1015.4194278799999</v>
      </c>
      <c r="I37" s="4">
        <v>990.03460142999995</v>
      </c>
      <c r="J37" s="4">
        <v>965.28374753000003</v>
      </c>
      <c r="K37" s="4">
        <v>941.15165383999999</v>
      </c>
      <c r="L37" s="4">
        <v>917.62286994999999</v>
      </c>
      <c r="M37" s="4">
        <v>894.68230334999998</v>
      </c>
      <c r="N37" s="4">
        <v>872.31524577000005</v>
      </c>
      <c r="O37" s="4">
        <v>850.50738519000004</v>
      </c>
      <c r="P37" s="4">
        <v>829.24471158999995</v>
      </c>
      <c r="Q37" s="4">
        <v>808.51359379999997</v>
      </c>
      <c r="R37" s="4">
        <v>788.30075395999995</v>
      </c>
      <c r="S37" s="4">
        <v>768.59323511000002</v>
      </c>
      <c r="T37" s="4">
        <v>749.37841521999997</v>
      </c>
      <c r="U37" s="4">
        <v>730.64395483999999</v>
      </c>
      <c r="V37" s="4">
        <v>712.37785596000003</v>
      </c>
      <c r="W37" s="4">
        <v>694.56840956999997</v>
      </c>
      <c r="X37" s="4">
        <v>677.20420046000004</v>
      </c>
      <c r="Y37" s="4">
        <v>660.27409545</v>
      </c>
      <c r="Z37" s="4">
        <v>643.76724306999995</v>
      </c>
      <c r="AA37" s="4">
        <v>627.67306198999995</v>
      </c>
      <c r="AB37" s="4">
        <v>611.98123543999998</v>
      </c>
      <c r="AC37" s="4">
        <v>596.68170454999995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9062132.75</v>
      </c>
      <c r="C38" s="4">
        <v>8820031.3681277204</v>
      </c>
      <c r="D38" s="4">
        <v>8599530.4623210002</v>
      </c>
      <c r="E38" s="4">
        <v>8384542.1027705101</v>
      </c>
      <c r="F38" s="4">
        <v>8174886.0365840299</v>
      </c>
      <c r="G38" s="4">
        <v>7970514.0302694105</v>
      </c>
      <c r="H38" s="4">
        <v>7771256.3657172397</v>
      </c>
      <c r="I38" s="4">
        <v>7576980.0019725598</v>
      </c>
      <c r="J38" s="4">
        <v>7387555.58708541</v>
      </c>
      <c r="K38" s="4">
        <v>7202866.5906031998</v>
      </c>
      <c r="L38" s="4">
        <v>7022794.9829407902</v>
      </c>
      <c r="M38" s="4">
        <v>6847225.1477512503</v>
      </c>
      <c r="N38" s="4">
        <v>6676044.1916100802</v>
      </c>
      <c r="O38" s="4">
        <v>6509143.2441971898</v>
      </c>
      <c r="P38" s="4">
        <v>6346414.7475652304</v>
      </c>
      <c r="Q38" s="4">
        <v>6187754.2778031398</v>
      </c>
      <c r="R38" s="4">
        <v>6033059.9318520399</v>
      </c>
      <c r="S38" s="4">
        <v>5882233.32200165</v>
      </c>
      <c r="T38" s="4">
        <v>5735177.5730182296</v>
      </c>
      <c r="U38" s="4">
        <v>5591797.7531115096</v>
      </c>
      <c r="V38" s="4">
        <v>5452002.5501185497</v>
      </c>
      <c r="W38" s="4">
        <v>5315702.3020471903</v>
      </c>
      <c r="X38" s="4">
        <v>5182809.7532082498</v>
      </c>
      <c r="Y38" s="4">
        <v>5053239.42908704</v>
      </c>
      <c r="Z38" s="4">
        <v>4926889.14682208</v>
      </c>
      <c r="AA38" s="4">
        <v>4803674.6823600596</v>
      </c>
      <c r="AB38" s="4">
        <v>4683582.4285290996</v>
      </c>
      <c r="AC38" s="4">
        <v>4566492.8391016498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9062132.75</v>
      </c>
      <c r="C39" s="4">
        <v>8820031.3681277204</v>
      </c>
      <c r="D39" s="4">
        <v>8599530.4623210002</v>
      </c>
      <c r="E39" s="4">
        <v>8384542.1027705101</v>
      </c>
      <c r="F39" s="4">
        <v>8174886.0365840299</v>
      </c>
      <c r="G39" s="4">
        <v>7970514.0302694105</v>
      </c>
      <c r="H39" s="4">
        <v>7771256.3657172397</v>
      </c>
      <c r="I39" s="4">
        <v>7576980.0019725598</v>
      </c>
      <c r="J39" s="4">
        <v>7387555.58708541</v>
      </c>
      <c r="K39" s="4">
        <v>7202866.5906031998</v>
      </c>
      <c r="L39" s="4">
        <v>7022794.9829407902</v>
      </c>
      <c r="M39" s="4">
        <v>6847225.1477512503</v>
      </c>
      <c r="N39" s="4">
        <v>6676044.1916100802</v>
      </c>
      <c r="O39" s="4">
        <v>6509143.2441971898</v>
      </c>
      <c r="P39" s="4">
        <v>6346414.7475652304</v>
      </c>
      <c r="Q39" s="4">
        <v>6187754.2778031398</v>
      </c>
      <c r="R39" s="4">
        <v>6033059.9318520399</v>
      </c>
      <c r="S39" s="4">
        <v>5882233.32200165</v>
      </c>
      <c r="T39" s="4">
        <v>5735177.5730182296</v>
      </c>
      <c r="U39" s="4">
        <v>5591797.7531115096</v>
      </c>
      <c r="V39" s="4">
        <v>5452002.5501185497</v>
      </c>
      <c r="W39" s="4">
        <v>5315702.3020471903</v>
      </c>
      <c r="X39" s="4">
        <v>5182809.7532082498</v>
      </c>
      <c r="Y39" s="4">
        <v>5053239.42908704</v>
      </c>
      <c r="Z39" s="4">
        <v>4926889.14682208</v>
      </c>
      <c r="AA39" s="4">
        <v>4803674.6823600596</v>
      </c>
      <c r="AB39" s="4">
        <v>4683582.4285290996</v>
      </c>
      <c r="AC39" s="4">
        <v>4566492.8391016498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1366.5167535200001</v>
      </c>
      <c r="C40" s="4">
        <v>1332.1966437599999</v>
      </c>
      <c r="D40" s="4">
        <v>1298.89172644</v>
      </c>
      <c r="E40" s="4">
        <v>1266.41943229</v>
      </c>
      <c r="F40" s="4">
        <v>1234.7585166700001</v>
      </c>
      <c r="G40" s="4">
        <v>1203.88957559</v>
      </c>
      <c r="H40" s="4">
        <v>1173.7931195399999</v>
      </c>
      <c r="I40" s="4">
        <v>1144.44905363</v>
      </c>
      <c r="J40" s="4">
        <v>1115.8378401499999</v>
      </c>
      <c r="K40" s="4">
        <v>1087.9418930700001</v>
      </c>
      <c r="L40" s="4">
        <v>1060.74335436</v>
      </c>
      <c r="M40" s="4">
        <v>1034.22477645</v>
      </c>
      <c r="N40" s="4">
        <v>1008.36915373</v>
      </c>
      <c r="O40" s="4">
        <v>983.15994866000005</v>
      </c>
      <c r="P40" s="4">
        <v>958.58096269999999</v>
      </c>
      <c r="Q40" s="4">
        <v>934.61643761000005</v>
      </c>
      <c r="R40" s="4">
        <v>911.25102173000005</v>
      </c>
      <c r="S40" s="4">
        <v>888.46974506000004</v>
      </c>
      <c r="T40" s="4">
        <v>866.25801412999999</v>
      </c>
      <c r="U40" s="4">
        <v>844.60155993000001</v>
      </c>
      <c r="V40" s="4">
        <v>823.48651830999995</v>
      </c>
      <c r="W40" s="4">
        <v>802.89935348999995</v>
      </c>
      <c r="X40" s="4">
        <v>782.82687096999996</v>
      </c>
      <c r="Y40" s="4">
        <v>763.25619838</v>
      </c>
      <c r="Z40" s="4">
        <v>744.17459832999998</v>
      </c>
      <c r="AA40" s="4">
        <v>725.56980637000004</v>
      </c>
      <c r="AB40" s="4">
        <v>707.43055730000003</v>
      </c>
      <c r="AC40" s="4">
        <v>689.74479308000002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2.7186399999999999E-2</v>
      </c>
      <c r="C42" s="4">
        <v>2.6460089999999999E-2</v>
      </c>
      <c r="D42" s="4">
        <v>2.579859E-2</v>
      </c>
      <c r="E42" s="4">
        <v>2.515363E-2</v>
      </c>
      <c r="F42" s="4">
        <v>2.452466E-2</v>
      </c>
      <c r="G42" s="4">
        <v>2.3911539999999998E-2</v>
      </c>
      <c r="H42" s="4">
        <v>2.3313770000000001E-2</v>
      </c>
      <c r="I42" s="4">
        <v>2.2730940000000002E-2</v>
      </c>
      <c r="J42" s="4">
        <v>2.2162669999999999E-2</v>
      </c>
      <c r="K42" s="4">
        <v>2.1608599999999999E-2</v>
      </c>
      <c r="L42" s="4">
        <v>2.1068380000000001E-2</v>
      </c>
      <c r="M42" s="4">
        <v>2.054168E-2</v>
      </c>
      <c r="N42" s="4">
        <v>2.0028130000000002E-2</v>
      </c>
      <c r="O42" s="4">
        <v>1.9527429999999998E-2</v>
      </c>
      <c r="P42" s="4">
        <v>1.9039239999999999E-2</v>
      </c>
      <c r="Q42" s="4">
        <v>1.8563260000000002E-2</v>
      </c>
      <c r="R42" s="4">
        <v>1.8099179999999999E-2</v>
      </c>
      <c r="S42" s="4">
        <v>1.7646700000000001E-2</v>
      </c>
      <c r="T42" s="4">
        <v>1.720553E-2</v>
      </c>
      <c r="U42" s="4">
        <v>1.6775390000000001E-2</v>
      </c>
      <c r="V42" s="4">
        <v>1.6356010000000001E-2</v>
      </c>
      <c r="W42" s="4">
        <v>1.594711E-2</v>
      </c>
      <c r="X42" s="4">
        <v>1.554843E-2</v>
      </c>
      <c r="Y42" s="4">
        <v>1.515972E-2</v>
      </c>
      <c r="Z42" s="4">
        <v>1.4780669999999999E-2</v>
      </c>
      <c r="AA42" s="4">
        <v>1.441102E-2</v>
      </c>
      <c r="AB42" s="4">
        <v>1.4050750000000001E-2</v>
      </c>
      <c r="AC42" s="4">
        <v>1.369948E-2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1274.89859142</v>
      </c>
      <c r="C43" s="4">
        <v>1243.0261266299999</v>
      </c>
      <c r="D43" s="4">
        <v>1211.9504734699999</v>
      </c>
      <c r="E43" s="4">
        <v>1181.6517116299999</v>
      </c>
      <c r="F43" s="4">
        <v>1152.11041884</v>
      </c>
      <c r="G43" s="4">
        <v>1123.3076787499999</v>
      </c>
      <c r="H43" s="4">
        <v>1095.22571769</v>
      </c>
      <c r="I43" s="4">
        <v>1067.8457858100001</v>
      </c>
      <c r="J43" s="4">
        <v>1041.1496531600001</v>
      </c>
      <c r="K43" s="4">
        <v>1015.12091183</v>
      </c>
      <c r="L43" s="4">
        <v>989.74289709000004</v>
      </c>
      <c r="M43" s="4">
        <v>964.99933021000004</v>
      </c>
      <c r="N43" s="4">
        <v>940.87434695000002</v>
      </c>
      <c r="O43" s="4">
        <v>917.35251045999996</v>
      </c>
      <c r="P43" s="4">
        <v>894.41870960000006</v>
      </c>
      <c r="Q43" s="4">
        <v>872.05824185999995</v>
      </c>
      <c r="R43" s="4">
        <v>850.25678582</v>
      </c>
      <c r="S43" s="4">
        <v>829.00036617000001</v>
      </c>
      <c r="T43" s="4">
        <v>808.27536885999996</v>
      </c>
      <c r="U43" s="4">
        <v>788.06848463999995</v>
      </c>
      <c r="V43" s="4">
        <v>768.36677253000005</v>
      </c>
      <c r="W43" s="4">
        <v>749.15760321000005</v>
      </c>
      <c r="X43" s="4">
        <v>730.42866435999997</v>
      </c>
      <c r="Y43" s="4">
        <v>712.16794775000005</v>
      </c>
      <c r="Z43" s="4">
        <v>694.36374906000003</v>
      </c>
      <c r="AA43" s="4">
        <v>677.00465532999999</v>
      </c>
      <c r="AB43" s="4">
        <v>660.07953895000003</v>
      </c>
      <c r="AC43" s="4">
        <v>643.57755048000001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91.618162100000006</v>
      </c>
      <c r="C44" s="4">
        <v>89.170517129999993</v>
      </c>
      <c r="D44" s="4">
        <v>86.941252969999994</v>
      </c>
      <c r="E44" s="4">
        <v>84.767720659999995</v>
      </c>
      <c r="F44" s="4">
        <v>82.648097829999998</v>
      </c>
      <c r="G44" s="4">
        <v>80.581896850000007</v>
      </c>
      <c r="H44" s="4">
        <v>78.567401860000004</v>
      </c>
      <c r="I44" s="4">
        <v>76.603267819999999</v>
      </c>
      <c r="J44" s="4">
        <v>74.688186990000005</v>
      </c>
      <c r="K44" s="4">
        <v>72.820981230000001</v>
      </c>
      <c r="L44" s="4">
        <v>71.000457280000006</v>
      </c>
      <c r="M44" s="4">
        <v>69.225446239999997</v>
      </c>
      <c r="N44" s="4">
        <v>67.494806780000005</v>
      </c>
      <c r="O44" s="4">
        <v>65.807438200000007</v>
      </c>
      <c r="P44" s="4">
        <v>64.162253100000001</v>
      </c>
      <c r="Q44" s="4">
        <v>62.558195750000003</v>
      </c>
      <c r="R44" s="4">
        <v>60.99423591</v>
      </c>
      <c r="S44" s="4">
        <v>59.469378890000002</v>
      </c>
      <c r="T44" s="4">
        <v>57.982645259999998</v>
      </c>
      <c r="U44" s="4">
        <v>56.533075279999998</v>
      </c>
      <c r="V44" s="4">
        <v>55.119745780000002</v>
      </c>
      <c r="W44" s="4">
        <v>53.741750269999997</v>
      </c>
      <c r="X44" s="4">
        <v>52.398206600000002</v>
      </c>
      <c r="Y44" s="4">
        <v>51.088250629999997</v>
      </c>
      <c r="Z44" s="4">
        <v>49.810849269999999</v>
      </c>
      <c r="AA44" s="4">
        <v>48.565151040000003</v>
      </c>
      <c r="AB44" s="4">
        <v>47.351018349999997</v>
      </c>
      <c r="AC44" s="4">
        <v>46.167242600000002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0.99824029000000003</v>
      </c>
      <c r="E45" s="4">
        <v>0.99999998999999995</v>
      </c>
      <c r="F45" s="4">
        <v>0.99999998999999995</v>
      </c>
      <c r="G45" s="4">
        <v>0.99999479999999996</v>
      </c>
      <c r="H45" s="4">
        <v>1.0000000200000001</v>
      </c>
      <c r="I45" s="4">
        <v>1.0000006699999999</v>
      </c>
      <c r="J45" s="4">
        <v>1.0000006699999999</v>
      </c>
      <c r="K45" s="4">
        <v>1.0000000099999999</v>
      </c>
      <c r="L45" s="4">
        <v>0.99999998999999995</v>
      </c>
      <c r="M45" s="4">
        <v>1.0000000099999999</v>
      </c>
      <c r="N45" s="4">
        <v>1.0000000099999999</v>
      </c>
      <c r="O45" s="4">
        <v>0.99999994999999997</v>
      </c>
      <c r="P45" s="4">
        <v>1.0000000200000001</v>
      </c>
      <c r="Q45" s="4">
        <v>1.0000000099999999</v>
      </c>
      <c r="R45" s="4">
        <v>0.99999998000000001</v>
      </c>
      <c r="S45" s="4">
        <v>0.99999992000000004</v>
      </c>
      <c r="T45" s="4">
        <v>0.99999998000000001</v>
      </c>
      <c r="U45" s="4">
        <v>1.0000000099999999</v>
      </c>
      <c r="V45" s="4">
        <v>0.99999992999999998</v>
      </c>
      <c r="W45" s="4">
        <v>0.99999994999999997</v>
      </c>
      <c r="X45" s="4">
        <v>0.99999996999999996</v>
      </c>
      <c r="Y45" s="4">
        <v>1</v>
      </c>
      <c r="Z45" s="4">
        <v>0.99999998000000001</v>
      </c>
      <c r="AA45" s="4">
        <v>0.99999607999999995</v>
      </c>
      <c r="AB45" s="4">
        <v>0.99999121000000002</v>
      </c>
      <c r="AC45" s="4">
        <v>0.99999992000000004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0.99824029000000003</v>
      </c>
      <c r="D46" s="4">
        <v>0.99999998999999995</v>
      </c>
      <c r="E46" s="4">
        <v>0.99999998999999995</v>
      </c>
      <c r="F46" s="4">
        <v>0.99999479999999996</v>
      </c>
      <c r="G46" s="4">
        <v>1.0000000200000001</v>
      </c>
      <c r="H46" s="4">
        <v>1.0000006699999999</v>
      </c>
      <c r="I46" s="4">
        <v>1.0000006699999999</v>
      </c>
      <c r="J46" s="4">
        <v>1.0000000099999999</v>
      </c>
      <c r="K46" s="4">
        <v>0.99999998999999995</v>
      </c>
      <c r="L46" s="4">
        <v>1.0000000099999999</v>
      </c>
      <c r="M46" s="4">
        <v>1.0000000099999999</v>
      </c>
      <c r="N46" s="4">
        <v>0.99999994999999997</v>
      </c>
      <c r="O46" s="4">
        <v>1.0000000200000001</v>
      </c>
      <c r="P46" s="4">
        <v>1.0000000099999999</v>
      </c>
      <c r="Q46" s="4">
        <v>0.99999998000000001</v>
      </c>
      <c r="R46" s="4">
        <v>0.99999992000000004</v>
      </c>
      <c r="S46" s="4">
        <v>0.99999998000000001</v>
      </c>
      <c r="T46" s="4">
        <v>1.0000000099999999</v>
      </c>
      <c r="U46" s="4">
        <v>0.99999992999999998</v>
      </c>
      <c r="V46" s="4">
        <v>0.99999994999999997</v>
      </c>
      <c r="W46" s="4">
        <v>0.99999996999999996</v>
      </c>
      <c r="X46" s="4">
        <v>1</v>
      </c>
      <c r="Y46" s="4">
        <v>0.99999998000000001</v>
      </c>
      <c r="Z46" s="4">
        <v>0.99999607999999995</v>
      </c>
      <c r="AA46" s="4">
        <v>0.99999121000000002</v>
      </c>
      <c r="AB46" s="4">
        <v>0.99999992000000004</v>
      </c>
      <c r="AC46" s="4">
        <v>0.99999998999999995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2.3042746799999998</v>
      </c>
      <c r="D47" s="4">
        <v>2.3389344699999999</v>
      </c>
      <c r="E47" s="4">
        <v>2.3800615000000001</v>
      </c>
      <c r="F47" s="4">
        <v>2.42694549</v>
      </c>
      <c r="G47" s="4">
        <v>2.4770520299999998</v>
      </c>
      <c r="H47" s="4">
        <v>2.5308293900000001</v>
      </c>
      <c r="I47" s="4">
        <v>2.5878120600000001</v>
      </c>
      <c r="J47" s="4">
        <v>2.65341498</v>
      </c>
      <c r="K47" s="4">
        <v>2.72492008</v>
      </c>
      <c r="L47" s="4">
        <v>2.8001710499999999</v>
      </c>
      <c r="M47" s="4">
        <v>2.8793315000000002</v>
      </c>
      <c r="N47" s="4">
        <v>2.9625826100000001</v>
      </c>
      <c r="O47" s="4">
        <v>3.0501394999999998</v>
      </c>
      <c r="P47" s="4">
        <v>3.1421588800000002</v>
      </c>
      <c r="Q47" s="4">
        <v>3.2388879699999999</v>
      </c>
      <c r="R47" s="4">
        <v>3.34052689</v>
      </c>
      <c r="S47" s="4">
        <v>3.4472754999999999</v>
      </c>
      <c r="T47" s="4">
        <v>3.55949596</v>
      </c>
      <c r="U47" s="4">
        <v>3.6773828800000001</v>
      </c>
      <c r="V47" s="4">
        <v>3.80114478</v>
      </c>
      <c r="W47" s="4">
        <v>3.9310680200000001</v>
      </c>
      <c r="X47" s="4">
        <v>4.0675046400000001</v>
      </c>
      <c r="Y47" s="4">
        <v>4.2106703899999998</v>
      </c>
      <c r="Z47" s="4">
        <v>4.3608927099999999</v>
      </c>
      <c r="AA47" s="4">
        <v>4.5185960300000003</v>
      </c>
      <c r="AB47" s="4">
        <v>4.6849379999999998</v>
      </c>
      <c r="AC47" s="4">
        <v>4.8586847200000003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18232</v>
      </c>
      <c r="C48" s="4">
        <v>19379.257000109999</v>
      </c>
      <c r="D48" s="4">
        <v>20826.896391170001</v>
      </c>
      <c r="E48" s="4">
        <v>22414.352743169999</v>
      </c>
      <c r="F48" s="4">
        <v>24031.861652079999</v>
      </c>
      <c r="G48" s="4">
        <v>25689.933030380002</v>
      </c>
      <c r="H48" s="4">
        <v>27365.081747709999</v>
      </c>
      <c r="I48" s="4">
        <v>29244.819116809998</v>
      </c>
      <c r="J48" s="4">
        <v>31219.311551610001</v>
      </c>
      <c r="K48" s="4">
        <v>33201.69970315</v>
      </c>
      <c r="L48" s="4">
        <v>35193.078890270001</v>
      </c>
      <c r="M48" s="4">
        <v>37193.742913629998</v>
      </c>
      <c r="N48" s="4">
        <v>39205.513650000001</v>
      </c>
      <c r="O48" s="4">
        <v>41230.073204480002</v>
      </c>
      <c r="P48" s="4">
        <v>43268.185117829998</v>
      </c>
      <c r="Q48" s="4">
        <v>45318.721566139997</v>
      </c>
      <c r="R48" s="4">
        <v>47385.483823750001</v>
      </c>
      <c r="S48" s="4">
        <v>49470.918154649997</v>
      </c>
      <c r="T48" s="4">
        <v>51573.319539399999</v>
      </c>
      <c r="U48" s="4">
        <v>53694.921213000001</v>
      </c>
      <c r="V48" s="4">
        <v>55835.620455060001</v>
      </c>
      <c r="W48" s="4">
        <v>57994.165584369999</v>
      </c>
      <c r="X48" s="4">
        <v>60175.278153209998</v>
      </c>
      <c r="Y48" s="4">
        <v>62379.489086319998</v>
      </c>
      <c r="Z48" s="4">
        <v>64609.338206120003</v>
      </c>
      <c r="AA48" s="4">
        <v>66841.354372360001</v>
      </c>
      <c r="AB48" s="4">
        <v>69125.754573829996</v>
      </c>
      <c r="AC48" s="4">
        <v>71437.840796250006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78878089</v>
      </c>
      <c r="C49" s="4">
        <v>90795613.307219997</v>
      </c>
      <c r="D49" s="4">
        <v>102898007.889204</v>
      </c>
      <c r="E49" s="4">
        <v>115004641.619682</v>
      </c>
      <c r="F49" s="4">
        <v>127126821.12581401</v>
      </c>
      <c r="G49" s="4">
        <v>139270469.06856501</v>
      </c>
      <c r="H49" s="4">
        <v>151443269.528124</v>
      </c>
      <c r="I49" s="4">
        <v>163648339.35556501</v>
      </c>
      <c r="J49" s="4">
        <v>175902461.12957099</v>
      </c>
      <c r="K49" s="4">
        <v>188207451.00641</v>
      </c>
      <c r="L49" s="4">
        <v>200571435.14536601</v>
      </c>
      <c r="M49" s="4">
        <v>213000602.03720301</v>
      </c>
      <c r="N49" s="4">
        <v>225500563.60106799</v>
      </c>
      <c r="O49" s="4">
        <v>238084950.356047</v>
      </c>
      <c r="P49" s="4">
        <v>250759332.536513</v>
      </c>
      <c r="Q49" s="4">
        <v>263522212.748101</v>
      </c>
      <c r="R49" s="4">
        <v>276389929.095833</v>
      </c>
      <c r="S49" s="4">
        <v>289369476.612212</v>
      </c>
      <c r="T49" s="4">
        <v>302458446.26447397</v>
      </c>
      <c r="U49" s="4">
        <v>315672356.12697899</v>
      </c>
      <c r="V49" s="4">
        <v>329015824.11151898</v>
      </c>
      <c r="W49" s="4">
        <v>342487357.11653298</v>
      </c>
      <c r="X49" s="4">
        <v>356106132.88761598</v>
      </c>
      <c r="Y49" s="4">
        <v>369876721.67534</v>
      </c>
      <c r="Z49" s="4">
        <v>383808346.75699598</v>
      </c>
      <c r="AA49" s="4">
        <v>397824849.69836199</v>
      </c>
      <c r="AB49" s="4">
        <v>412088812.61731499</v>
      </c>
      <c r="AC49" s="4">
        <v>426532528.39206702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78878089</v>
      </c>
      <c r="C50" s="4">
        <v>90795613.307219997</v>
      </c>
      <c r="D50" s="4">
        <v>102898007.889204</v>
      </c>
      <c r="E50" s="4">
        <v>115004641.619682</v>
      </c>
      <c r="F50" s="4">
        <v>127126821.12581401</v>
      </c>
      <c r="G50" s="4">
        <v>139270469.06856501</v>
      </c>
      <c r="H50" s="4">
        <v>151443269.528124</v>
      </c>
      <c r="I50" s="4">
        <v>163648339.35556501</v>
      </c>
      <c r="J50" s="4">
        <v>175902461.12957099</v>
      </c>
      <c r="K50" s="4">
        <v>188207451.00641</v>
      </c>
      <c r="L50" s="4">
        <v>200571435.14536601</v>
      </c>
      <c r="M50" s="4">
        <v>213000602.03720301</v>
      </c>
      <c r="N50" s="4">
        <v>225500563.60106799</v>
      </c>
      <c r="O50" s="4">
        <v>238084950.356047</v>
      </c>
      <c r="P50" s="4">
        <v>250759332.536513</v>
      </c>
      <c r="Q50" s="4">
        <v>263522212.748101</v>
      </c>
      <c r="R50" s="4">
        <v>276389929.095833</v>
      </c>
      <c r="S50" s="4">
        <v>289369476.612212</v>
      </c>
      <c r="T50" s="4">
        <v>302458446.26447397</v>
      </c>
      <c r="U50" s="4">
        <v>315672356.12697899</v>
      </c>
      <c r="V50" s="4">
        <v>329015824.11151898</v>
      </c>
      <c r="W50" s="4">
        <v>342487357.11653298</v>
      </c>
      <c r="X50" s="4">
        <v>356106132.88761598</v>
      </c>
      <c r="Y50" s="4">
        <v>369876721.67534</v>
      </c>
      <c r="Z50" s="4">
        <v>383808346.75699598</v>
      </c>
      <c r="AA50" s="4">
        <v>397824849.69836199</v>
      </c>
      <c r="AB50" s="4">
        <v>412088812.61731499</v>
      </c>
      <c r="AC50" s="4">
        <v>426532528.39206702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5382.1049241399996</v>
      </c>
      <c r="C51" s="4">
        <v>5890.4560110599996</v>
      </c>
      <c r="D51" s="4">
        <v>6460.2818409000001</v>
      </c>
      <c r="E51" s="4">
        <v>7056.72571126</v>
      </c>
      <c r="F51" s="4">
        <v>7659.2480045599996</v>
      </c>
      <c r="G51" s="4">
        <v>8269.9863122499992</v>
      </c>
      <c r="H51" s="4">
        <v>8884.6744533399997</v>
      </c>
      <c r="I51" s="4">
        <v>9538.9477445499997</v>
      </c>
      <c r="J51" s="4">
        <v>10212.387061990001</v>
      </c>
      <c r="K51" s="4">
        <v>10888.56488887</v>
      </c>
      <c r="L51" s="4">
        <v>11567.88721753</v>
      </c>
      <c r="M51" s="4">
        <v>12250.560762900001</v>
      </c>
      <c r="N51" s="4">
        <v>12937.06795282</v>
      </c>
      <c r="O51" s="4">
        <v>13628.06036297</v>
      </c>
      <c r="P51" s="4">
        <v>14323.818703389999</v>
      </c>
      <c r="Q51" s="4">
        <v>15024.092559410001</v>
      </c>
      <c r="R51" s="4">
        <v>15730.00144677</v>
      </c>
      <c r="S51" s="4">
        <v>16442.1799488</v>
      </c>
      <c r="T51" s="4">
        <v>17160.245948669999</v>
      </c>
      <c r="U51" s="4">
        <v>17885.001593559999</v>
      </c>
      <c r="V51" s="4">
        <v>18616.54008083</v>
      </c>
      <c r="W51" s="4">
        <v>19354.587612520001</v>
      </c>
      <c r="X51" s="4">
        <v>20100.507511219999</v>
      </c>
      <c r="Y51" s="4">
        <v>20854.511974540001</v>
      </c>
      <c r="Z51" s="4">
        <v>21617.30769723</v>
      </c>
      <c r="AA51" s="4">
        <v>22382.585394000002</v>
      </c>
      <c r="AB51" s="4">
        <v>23163.83511656</v>
      </c>
      <c r="AC51" s="4">
        <v>23954.721129729998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38.650263610000003</v>
      </c>
      <c r="C53" s="4">
        <v>44.489850519999997</v>
      </c>
      <c r="D53" s="4">
        <v>50.420023870000001</v>
      </c>
      <c r="E53" s="4">
        <v>56.352274389999998</v>
      </c>
      <c r="F53" s="4">
        <v>62.292142349999999</v>
      </c>
      <c r="G53" s="4">
        <v>68.242529840000003</v>
      </c>
      <c r="H53" s="4">
        <v>74.207202069999994</v>
      </c>
      <c r="I53" s="4">
        <v>80.187686279999994</v>
      </c>
      <c r="J53" s="4">
        <v>86.192205950000002</v>
      </c>
      <c r="K53" s="4">
        <v>92.221650990000001</v>
      </c>
      <c r="L53" s="4">
        <v>98.280003219999998</v>
      </c>
      <c r="M53" s="4">
        <v>104.370295</v>
      </c>
      <c r="N53" s="4">
        <v>110.49527616</v>
      </c>
      <c r="O53" s="4">
        <v>116.66162567000001</v>
      </c>
      <c r="P53" s="4">
        <v>122.87207294</v>
      </c>
      <c r="Q53" s="4">
        <v>129.12588425000001</v>
      </c>
      <c r="R53" s="4">
        <v>135.43106526</v>
      </c>
      <c r="S53" s="4">
        <v>141.79104354</v>
      </c>
      <c r="T53" s="4">
        <v>148.20463867000001</v>
      </c>
      <c r="U53" s="4">
        <v>154.67945449999999</v>
      </c>
      <c r="V53" s="4">
        <v>161.21775381</v>
      </c>
      <c r="W53" s="4">
        <v>167.81880498999999</v>
      </c>
      <c r="X53" s="4">
        <v>174.49200511000001</v>
      </c>
      <c r="Y53" s="4">
        <v>181.23959361999999</v>
      </c>
      <c r="Z53" s="4">
        <v>188.06608990999999</v>
      </c>
      <c r="AA53" s="4">
        <v>194.93417635</v>
      </c>
      <c r="AB53" s="4">
        <v>201.92351818</v>
      </c>
      <c r="AC53" s="4">
        <v>209.00093891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3457.47955254</v>
      </c>
      <c r="C54" s="4">
        <v>3675.04304637</v>
      </c>
      <c r="D54" s="4">
        <v>3949.5704484100002</v>
      </c>
      <c r="E54" s="4">
        <v>4250.61245573</v>
      </c>
      <c r="F54" s="4">
        <v>4557.3535690899998</v>
      </c>
      <c r="G54" s="4">
        <v>4871.78686698</v>
      </c>
      <c r="H54" s="4">
        <v>5189.4586768500003</v>
      </c>
      <c r="I54" s="4">
        <v>5545.92826427</v>
      </c>
      <c r="J54" s="4">
        <v>5920.3670104299999</v>
      </c>
      <c r="K54" s="4">
        <v>6296.3030843200004</v>
      </c>
      <c r="L54" s="4">
        <v>6673.9441999800001</v>
      </c>
      <c r="M54" s="4">
        <v>7053.3460731900004</v>
      </c>
      <c r="N54" s="4">
        <v>7434.8542009499997</v>
      </c>
      <c r="O54" s="4">
        <v>7818.7875742799997</v>
      </c>
      <c r="P54" s="4">
        <v>8205.2909894999993</v>
      </c>
      <c r="Q54" s="4">
        <v>8594.1505683600008</v>
      </c>
      <c r="R54" s="4">
        <v>8986.0871768300003</v>
      </c>
      <c r="S54" s="4">
        <v>9381.5647194600006</v>
      </c>
      <c r="T54" s="4">
        <v>9780.2598598200002</v>
      </c>
      <c r="U54" s="4">
        <v>10182.59610406</v>
      </c>
      <c r="V54" s="4">
        <v>10588.553972510001</v>
      </c>
      <c r="W54" s="4">
        <v>10997.896098880001</v>
      </c>
      <c r="X54" s="4">
        <v>11411.51786876</v>
      </c>
      <c r="Y54" s="4">
        <v>11829.51996566</v>
      </c>
      <c r="Z54" s="4">
        <v>12252.384036359999</v>
      </c>
      <c r="AA54" s="4">
        <v>12675.65906136</v>
      </c>
      <c r="AB54" s="4">
        <v>13108.86808869</v>
      </c>
      <c r="AC54" s="4">
        <v>13547.327436969999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1924.6253716000001</v>
      </c>
      <c r="C55" s="4">
        <v>2215.4129647</v>
      </c>
      <c r="D55" s="4">
        <v>2510.7113924999999</v>
      </c>
      <c r="E55" s="4">
        <v>2806.1132555200002</v>
      </c>
      <c r="F55" s="4">
        <v>3101.8944354700002</v>
      </c>
      <c r="G55" s="4">
        <v>3398.1994452700001</v>
      </c>
      <c r="H55" s="4">
        <v>3695.2157764899998</v>
      </c>
      <c r="I55" s="4">
        <v>3993.0194802800002</v>
      </c>
      <c r="J55" s="4">
        <v>4292.02005156</v>
      </c>
      <c r="K55" s="4">
        <v>4592.2618045600002</v>
      </c>
      <c r="L55" s="4">
        <v>4893.9430175500001</v>
      </c>
      <c r="M55" s="4">
        <v>5197.2146897100001</v>
      </c>
      <c r="N55" s="4">
        <v>5502.2137518700001</v>
      </c>
      <c r="O55" s="4">
        <v>5809.2727886900002</v>
      </c>
      <c r="P55" s="4">
        <v>6118.5277138900001</v>
      </c>
      <c r="Q55" s="4">
        <v>6429.9419910500001</v>
      </c>
      <c r="R55" s="4">
        <v>6743.9142699399999</v>
      </c>
      <c r="S55" s="4">
        <v>7060.61522934</v>
      </c>
      <c r="T55" s="4">
        <v>7379.9860888499998</v>
      </c>
      <c r="U55" s="4">
        <v>7702.4054894999999</v>
      </c>
      <c r="V55" s="4">
        <v>8027.9861083200003</v>
      </c>
      <c r="W55" s="4">
        <v>8356.6915136400003</v>
      </c>
      <c r="X55" s="4">
        <v>8688.9896424599992</v>
      </c>
      <c r="Y55" s="4">
        <v>9024.9920088800009</v>
      </c>
      <c r="Z55" s="4">
        <v>9364.9236608699994</v>
      </c>
      <c r="AA55" s="4">
        <v>9706.9263326399996</v>
      </c>
      <c r="AB55" s="4">
        <v>10054.967027860001</v>
      </c>
      <c r="AC55" s="4">
        <v>10407.39369277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1.10721402</v>
      </c>
      <c r="E56" s="4">
        <v>1.11947964</v>
      </c>
      <c r="F56" s="4">
        <v>1.1210640199999999</v>
      </c>
      <c r="G56" s="4">
        <v>1.11683748</v>
      </c>
      <c r="H56" s="4">
        <v>1.11353616</v>
      </c>
      <c r="I56" s="4">
        <v>1.1095900299999999</v>
      </c>
      <c r="J56" s="4">
        <v>1.1132198900000001</v>
      </c>
      <c r="K56" s="4">
        <v>1.11199581</v>
      </c>
      <c r="L56" s="4">
        <v>1.10781123</v>
      </c>
      <c r="M56" s="4">
        <v>1.1041439900000001</v>
      </c>
      <c r="N56" s="4">
        <v>1.1008835699999999</v>
      </c>
      <c r="O56" s="4">
        <v>1.09800933</v>
      </c>
      <c r="P56" s="4">
        <v>1.0954579799999999</v>
      </c>
      <c r="Q56" s="4">
        <v>1.0931590099999999</v>
      </c>
      <c r="R56" s="4">
        <v>1.0910326299999999</v>
      </c>
      <c r="S56" s="4">
        <v>1.0891719200000001</v>
      </c>
      <c r="T56" s="4">
        <v>1.0875104</v>
      </c>
      <c r="U56" s="4">
        <v>1.08593513</v>
      </c>
      <c r="V56" s="4">
        <v>1.08451831</v>
      </c>
      <c r="W56" s="4">
        <v>1.08319564</v>
      </c>
      <c r="X56" s="4">
        <v>1.0819363799999999</v>
      </c>
      <c r="Y56" s="4">
        <v>1.08084289</v>
      </c>
      <c r="Z56" s="4">
        <v>1.0798227499999999</v>
      </c>
      <c r="AA56" s="4">
        <v>1.07890262</v>
      </c>
      <c r="AB56" s="4">
        <v>1.07765244</v>
      </c>
      <c r="AC56" s="4">
        <v>1.07726714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1.10721402</v>
      </c>
      <c r="D57" s="4">
        <v>1.11947964</v>
      </c>
      <c r="E57" s="4">
        <v>1.1210640199999999</v>
      </c>
      <c r="F57" s="4">
        <v>1.11683748</v>
      </c>
      <c r="G57" s="4">
        <v>1.11353616</v>
      </c>
      <c r="H57" s="4">
        <v>1.1095900299999999</v>
      </c>
      <c r="I57" s="4">
        <v>1.1132198900000001</v>
      </c>
      <c r="J57" s="4">
        <v>1.11199581</v>
      </c>
      <c r="K57" s="4">
        <v>1.10781123</v>
      </c>
      <c r="L57" s="4">
        <v>1.1041439900000001</v>
      </c>
      <c r="M57" s="4">
        <v>1.1008835699999999</v>
      </c>
      <c r="N57" s="4">
        <v>1.09800933</v>
      </c>
      <c r="O57" s="4">
        <v>1.0954579799999999</v>
      </c>
      <c r="P57" s="4">
        <v>1.0931590099999999</v>
      </c>
      <c r="Q57" s="4">
        <v>1.0910326299999999</v>
      </c>
      <c r="R57" s="4">
        <v>1.0891719200000001</v>
      </c>
      <c r="S57" s="4">
        <v>1.0875104</v>
      </c>
      <c r="T57" s="4">
        <v>1.08593513</v>
      </c>
      <c r="U57" s="4">
        <v>1.08451831</v>
      </c>
      <c r="V57" s="4">
        <v>1.08319564</v>
      </c>
      <c r="W57" s="4">
        <v>1.0819363799999999</v>
      </c>
      <c r="X57" s="4">
        <v>1.08084289</v>
      </c>
      <c r="Y57" s="4">
        <v>1.0798227499999999</v>
      </c>
      <c r="Z57" s="4">
        <v>1.07890262</v>
      </c>
      <c r="AA57" s="4">
        <v>1.07765244</v>
      </c>
      <c r="AB57" s="4">
        <v>1.07726714</v>
      </c>
      <c r="AC57" s="4">
        <v>1.07650785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1.1674621599999999</v>
      </c>
      <c r="D58" s="4">
        <v>1.1589145300000001</v>
      </c>
      <c r="E58" s="4">
        <v>1.14995716</v>
      </c>
      <c r="F58" s="4">
        <v>1.1417928799999999</v>
      </c>
      <c r="G58" s="4">
        <v>1.1346999099999999</v>
      </c>
      <c r="H58" s="4">
        <v>1.12847571</v>
      </c>
      <c r="I58" s="4">
        <v>1.1230343899999999</v>
      </c>
      <c r="J58" s="4">
        <v>1.1179349000000001</v>
      </c>
      <c r="K58" s="4">
        <v>1.11336309</v>
      </c>
      <c r="L58" s="4">
        <v>1.1093717999999999</v>
      </c>
      <c r="M58" s="4">
        <v>1.1058624500000001</v>
      </c>
      <c r="N58" s="4">
        <v>1.10275952</v>
      </c>
      <c r="O58" s="4">
        <v>1.10000031</v>
      </c>
      <c r="P58" s="4">
        <v>1.09753207</v>
      </c>
      <c r="Q58" s="4">
        <v>1.09531629</v>
      </c>
      <c r="R58" s="4">
        <v>1.0933222499999999</v>
      </c>
      <c r="S58" s="4">
        <v>1.0915163299999999</v>
      </c>
      <c r="T58" s="4">
        <v>1.0898768999999999</v>
      </c>
      <c r="U58" s="4">
        <v>1.0883864000000001</v>
      </c>
      <c r="V58" s="4">
        <v>1.0870248199999999</v>
      </c>
      <c r="W58" s="4">
        <v>1.08577955</v>
      </c>
      <c r="X58" s="4">
        <v>1.0846419700000001</v>
      </c>
      <c r="Y58" s="4">
        <v>1.0835950000000001</v>
      </c>
      <c r="Z58" s="4">
        <v>1.0826302999999999</v>
      </c>
      <c r="AA58" s="4">
        <v>1.0817400399999999</v>
      </c>
      <c r="AB58" s="4">
        <v>1.0809529</v>
      </c>
      <c r="AC58" s="4">
        <v>1.08018942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14725</v>
      </c>
      <c r="C59" s="4">
        <v>14356.87500115</v>
      </c>
      <c r="D59" s="4">
        <v>13997.953309119999</v>
      </c>
      <c r="E59" s="4">
        <v>13648.00447639</v>
      </c>
      <c r="F59" s="4">
        <v>13306.80436448</v>
      </c>
      <c r="G59" s="4">
        <v>12974.134261929999</v>
      </c>
      <c r="H59" s="4">
        <v>12649.78091041</v>
      </c>
      <c r="I59" s="4">
        <v>12333.53638765</v>
      </c>
      <c r="J59" s="4">
        <v>12025.197977960001</v>
      </c>
      <c r="K59" s="4">
        <v>11724.568028510001</v>
      </c>
      <c r="L59" s="4">
        <v>11431.4538278</v>
      </c>
      <c r="M59" s="4">
        <v>11145.667716829999</v>
      </c>
      <c r="N59" s="4">
        <v>10867.026068339999</v>
      </c>
      <c r="O59" s="4">
        <v>10595.350416630001</v>
      </c>
      <c r="P59" s="4">
        <v>10330.46665622</v>
      </c>
      <c r="Q59" s="4">
        <v>10072.204989809999</v>
      </c>
      <c r="R59" s="4">
        <v>9820.3999124300008</v>
      </c>
      <c r="S59" s="4">
        <v>9574.8899146200001</v>
      </c>
      <c r="T59" s="4">
        <v>9335.5176753100004</v>
      </c>
      <c r="U59" s="4">
        <v>9102.1297334299998</v>
      </c>
      <c r="V59" s="4">
        <v>8874.5764900899994</v>
      </c>
      <c r="W59" s="4">
        <v>8652.7120778400003</v>
      </c>
      <c r="X59" s="4">
        <v>8436.3942758899993</v>
      </c>
      <c r="Y59" s="4">
        <v>8225.4844190000003</v>
      </c>
      <c r="Z59" s="4">
        <v>8019.8473085200003</v>
      </c>
      <c r="AA59" s="4">
        <v>7819.3511258099998</v>
      </c>
      <c r="AB59" s="4">
        <v>7623.8673476599997</v>
      </c>
      <c r="AC59" s="4">
        <v>7433.27066397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85873119.75</v>
      </c>
      <c r="C60" s="4">
        <v>83726291.762978405</v>
      </c>
      <c r="D60" s="4">
        <v>81633135.536097094</v>
      </c>
      <c r="E60" s="4">
        <v>79592307.032911107</v>
      </c>
      <c r="F60" s="4">
        <v>77602499.211974397</v>
      </c>
      <c r="G60" s="4">
        <v>75662436.7699489</v>
      </c>
      <c r="H60" s="4">
        <v>73770875.880007699</v>
      </c>
      <c r="I60" s="4">
        <v>71926165.044073403</v>
      </c>
      <c r="J60" s="4">
        <v>70127980.331853107</v>
      </c>
      <c r="K60" s="4">
        <v>68374780.449979201</v>
      </c>
      <c r="L60" s="4">
        <v>66665410.901677698</v>
      </c>
      <c r="M60" s="4">
        <v>64998776.997983798</v>
      </c>
      <c r="N60" s="4">
        <v>63373807.832167298</v>
      </c>
      <c r="O60" s="4">
        <v>61789462.542089298</v>
      </c>
      <c r="P60" s="4">
        <v>60244725.949454099</v>
      </c>
      <c r="Q60" s="4">
        <v>58738607.611934103</v>
      </c>
      <c r="R60" s="4">
        <v>57270142.6978755</v>
      </c>
      <c r="S60" s="4">
        <v>55838387.762995496</v>
      </c>
      <c r="T60" s="4">
        <v>54442428.118801899</v>
      </c>
      <c r="U60" s="4">
        <v>53081365.049672499</v>
      </c>
      <c r="V60" s="4">
        <v>51754330.877299801</v>
      </c>
      <c r="W60" s="4">
        <v>50460472.535045497</v>
      </c>
      <c r="X60" s="4">
        <v>49198959.988243297</v>
      </c>
      <c r="Y60" s="4">
        <v>47968985.886087403</v>
      </c>
      <c r="Z60" s="4">
        <v>46766129.482024498</v>
      </c>
      <c r="AA60" s="4">
        <v>45596976.2415727</v>
      </c>
      <c r="AB60" s="4">
        <v>44457051.471244499</v>
      </c>
      <c r="AC60" s="4">
        <v>43345571.815377302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85873119.75</v>
      </c>
      <c r="C61" s="4">
        <v>83726291.762978405</v>
      </c>
      <c r="D61" s="4">
        <v>81633135.536097094</v>
      </c>
      <c r="E61" s="4">
        <v>79592307.032911107</v>
      </c>
      <c r="F61" s="4">
        <v>77602499.211974397</v>
      </c>
      <c r="G61" s="4">
        <v>75662436.7699489</v>
      </c>
      <c r="H61" s="4">
        <v>73770875.880007699</v>
      </c>
      <c r="I61" s="4">
        <v>71926165.044073403</v>
      </c>
      <c r="J61" s="4">
        <v>70127980.331853107</v>
      </c>
      <c r="K61" s="4">
        <v>68374780.449979201</v>
      </c>
      <c r="L61" s="4">
        <v>66665410.901677698</v>
      </c>
      <c r="M61" s="4">
        <v>64998776.997983798</v>
      </c>
      <c r="N61" s="4">
        <v>63373807.832167298</v>
      </c>
      <c r="O61" s="4">
        <v>61789462.542089298</v>
      </c>
      <c r="P61" s="4">
        <v>60244725.949454099</v>
      </c>
      <c r="Q61" s="4">
        <v>58738607.611934103</v>
      </c>
      <c r="R61" s="4">
        <v>57270142.6978755</v>
      </c>
      <c r="S61" s="4">
        <v>55838387.762995496</v>
      </c>
      <c r="T61" s="4">
        <v>54442428.118801899</v>
      </c>
      <c r="U61" s="4">
        <v>53081365.049672499</v>
      </c>
      <c r="V61" s="4">
        <v>51754330.877299801</v>
      </c>
      <c r="W61" s="4">
        <v>50460472.535045497</v>
      </c>
      <c r="X61" s="4">
        <v>49198959.988243297</v>
      </c>
      <c r="Y61" s="4">
        <v>47968985.886087403</v>
      </c>
      <c r="Z61" s="4">
        <v>46766129.482024498</v>
      </c>
      <c r="AA61" s="4">
        <v>45596976.2415727</v>
      </c>
      <c r="AB61" s="4">
        <v>44457051.471244499</v>
      </c>
      <c r="AC61" s="4">
        <v>43345571.815377302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10812.95027195</v>
      </c>
      <c r="C62" s="4">
        <v>10542.626516</v>
      </c>
      <c r="D62" s="4">
        <v>10279.060987479999</v>
      </c>
      <c r="E62" s="4">
        <v>10022.084460120001</v>
      </c>
      <c r="F62" s="4">
        <v>9771.5323452400007</v>
      </c>
      <c r="G62" s="4">
        <v>9527.2440414299999</v>
      </c>
      <c r="H62" s="4">
        <v>9289.0629440800003</v>
      </c>
      <c r="I62" s="4">
        <v>9056.8261519799998</v>
      </c>
      <c r="J62" s="4">
        <v>8830.4047861399995</v>
      </c>
      <c r="K62" s="4">
        <v>8609.6446577900006</v>
      </c>
      <c r="L62" s="4">
        <v>8394.4035404799997</v>
      </c>
      <c r="M62" s="4">
        <v>8184.5436243300001</v>
      </c>
      <c r="N62" s="4">
        <v>7979.9300663499998</v>
      </c>
      <c r="O62" s="4">
        <v>7780.4318125</v>
      </c>
      <c r="P62" s="4">
        <v>7585.9210165100003</v>
      </c>
      <c r="Q62" s="4">
        <v>7396.2729866999998</v>
      </c>
      <c r="R62" s="4">
        <v>7211.3661968200004</v>
      </c>
      <c r="S62" s="4">
        <v>7031.0820100600004</v>
      </c>
      <c r="T62" s="4">
        <v>6855.3049660899997</v>
      </c>
      <c r="U62" s="4">
        <v>6683.92228686</v>
      </c>
      <c r="V62" s="4">
        <v>6516.8242286100003</v>
      </c>
      <c r="W62" s="4">
        <v>6353.9036212600004</v>
      </c>
      <c r="X62" s="4">
        <v>6195.0560136499998</v>
      </c>
      <c r="Y62" s="4">
        <v>6040.1796109300003</v>
      </c>
      <c r="Z62" s="4">
        <v>5889.0905733500003</v>
      </c>
      <c r="AA62" s="4">
        <v>5741.86330894</v>
      </c>
      <c r="AB62" s="4">
        <v>5598.3167177300002</v>
      </c>
      <c r="AC62" s="4">
        <v>5458.3575573600001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70.415958200000006</v>
      </c>
      <c r="C64" s="4">
        <v>68.655559249999996</v>
      </c>
      <c r="D64" s="4">
        <v>66.939171139999999</v>
      </c>
      <c r="E64" s="4">
        <v>65.265691770000004</v>
      </c>
      <c r="F64" s="4">
        <v>63.634049349999998</v>
      </c>
      <c r="G64" s="4">
        <v>62.043198150000002</v>
      </c>
      <c r="H64" s="4">
        <v>60.492118220000002</v>
      </c>
      <c r="I64" s="4">
        <v>58.979455340000001</v>
      </c>
      <c r="J64" s="4">
        <v>57.504943869999998</v>
      </c>
      <c r="K64" s="4">
        <v>56.06731997</v>
      </c>
      <c r="L64" s="4">
        <v>54.665636939999999</v>
      </c>
      <c r="M64" s="4">
        <v>53.298997139999997</v>
      </c>
      <c r="N64" s="4">
        <v>51.966522419999997</v>
      </c>
      <c r="O64" s="4">
        <v>50.667359279999999</v>
      </c>
      <c r="P64" s="4">
        <v>49.400675280000002</v>
      </c>
      <c r="Q64" s="4">
        <v>48.165658239999999</v>
      </c>
      <c r="R64" s="4">
        <v>46.961517010000001</v>
      </c>
      <c r="S64" s="4">
        <v>45.787477969999998</v>
      </c>
      <c r="T64" s="4">
        <v>44.64279106</v>
      </c>
      <c r="U64" s="4">
        <v>43.52671934</v>
      </c>
      <c r="V64" s="4">
        <v>42.438551320000002</v>
      </c>
      <c r="W64" s="4">
        <v>41.377587480000003</v>
      </c>
      <c r="X64" s="4">
        <v>40.343147190000003</v>
      </c>
      <c r="Y64" s="4">
        <v>39.334568429999997</v>
      </c>
      <c r="Z64" s="4">
        <v>38.348226179999997</v>
      </c>
      <c r="AA64" s="4">
        <v>37.389520519999998</v>
      </c>
      <c r="AB64" s="4">
        <v>36.454782209999998</v>
      </c>
      <c r="AC64" s="4">
        <v>35.543368890000004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8813.82404417</v>
      </c>
      <c r="C65" s="4">
        <v>8593.4784437599992</v>
      </c>
      <c r="D65" s="4">
        <v>8378.6415921999996</v>
      </c>
      <c r="E65" s="4">
        <v>8169.1755523900001</v>
      </c>
      <c r="F65" s="4">
        <v>7964.9461635799998</v>
      </c>
      <c r="G65" s="4">
        <v>7765.8225134200002</v>
      </c>
      <c r="H65" s="4">
        <v>7571.6769535900003</v>
      </c>
      <c r="I65" s="4">
        <v>7382.3850297500003</v>
      </c>
      <c r="J65" s="4">
        <v>7197.8254040100001</v>
      </c>
      <c r="K65" s="4">
        <v>7017.8797689100002</v>
      </c>
      <c r="L65" s="4">
        <v>6842.4327746899999</v>
      </c>
      <c r="M65" s="4">
        <v>6671.3720958200001</v>
      </c>
      <c r="N65" s="4">
        <v>6504.5878200200004</v>
      </c>
      <c r="O65" s="4">
        <v>6341.9731245200001</v>
      </c>
      <c r="P65" s="4">
        <v>6183.4237964000004</v>
      </c>
      <c r="Q65" s="4">
        <v>6028.8382014899998</v>
      </c>
      <c r="R65" s="4">
        <v>5878.1172748099998</v>
      </c>
      <c r="S65" s="4">
        <v>5731.1643429400001</v>
      </c>
      <c r="T65" s="4">
        <v>5587.8852394899995</v>
      </c>
      <c r="U65" s="4">
        <v>5448.1881085000005</v>
      </c>
      <c r="V65" s="4">
        <v>5311.9834057899998</v>
      </c>
      <c r="W65" s="4">
        <v>5179.1838206399998</v>
      </c>
      <c r="X65" s="4">
        <v>5049.7042251299999</v>
      </c>
      <c r="Y65" s="4">
        <v>4923.4616194999999</v>
      </c>
      <c r="Z65" s="4">
        <v>4800.3750790100003</v>
      </c>
      <c r="AA65" s="4">
        <v>4680.3657020399996</v>
      </c>
      <c r="AB65" s="4">
        <v>4563.3565594800002</v>
      </c>
      <c r="AC65" s="4">
        <v>4449.2726455000002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1999.1262277799999</v>
      </c>
      <c r="C66" s="4">
        <v>1949.1480722399999</v>
      </c>
      <c r="D66" s="4">
        <v>1900.4193952799999</v>
      </c>
      <c r="E66" s="4">
        <v>1852.90890773</v>
      </c>
      <c r="F66" s="4">
        <v>1806.5861816500001</v>
      </c>
      <c r="G66" s="4">
        <v>1761.4215280000001</v>
      </c>
      <c r="H66" s="4">
        <v>1717.38599049</v>
      </c>
      <c r="I66" s="4">
        <v>1674.44112223</v>
      </c>
      <c r="J66" s="4">
        <v>1632.5793821300001</v>
      </c>
      <c r="K66" s="4">
        <v>1591.7648888799999</v>
      </c>
      <c r="L66" s="4">
        <v>1551.9707657900001</v>
      </c>
      <c r="M66" s="4">
        <v>1513.1715285099999</v>
      </c>
      <c r="N66" s="4">
        <v>1475.3422463300001</v>
      </c>
      <c r="O66" s="4">
        <v>1438.4586879799999</v>
      </c>
      <c r="P66" s="4">
        <v>1402.4972201</v>
      </c>
      <c r="Q66" s="4">
        <v>1367.43478521</v>
      </c>
      <c r="R66" s="4">
        <v>1333.2489220099999</v>
      </c>
      <c r="S66" s="4">
        <v>1299.91766712</v>
      </c>
      <c r="T66" s="4">
        <v>1267.41972661</v>
      </c>
      <c r="U66" s="4">
        <v>1235.73417836</v>
      </c>
      <c r="V66" s="4">
        <v>1204.8408228200001</v>
      </c>
      <c r="W66" s="4">
        <v>1174.7198006199999</v>
      </c>
      <c r="X66" s="4">
        <v>1145.35178853</v>
      </c>
      <c r="Y66" s="4">
        <v>1116.71799143</v>
      </c>
      <c r="Z66" s="4">
        <v>1088.7154943400001</v>
      </c>
      <c r="AA66" s="4">
        <v>1061.4976068999999</v>
      </c>
      <c r="AB66" s="4">
        <v>1034.9601582499999</v>
      </c>
      <c r="AC66" s="4">
        <v>1009.08491186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</v>
      </c>
      <c r="E67" s="4">
        <v>1.0000000099999999</v>
      </c>
      <c r="F67" s="4">
        <v>1</v>
      </c>
      <c r="G67" s="4">
        <v>1</v>
      </c>
      <c r="H67" s="4">
        <v>1</v>
      </c>
      <c r="I67" s="4">
        <v>1</v>
      </c>
      <c r="J67" s="4">
        <v>0.99999389999999999</v>
      </c>
      <c r="K67" s="4">
        <v>0.99999956000000001</v>
      </c>
      <c r="L67" s="4">
        <v>0.99999998999999995</v>
      </c>
      <c r="M67" s="4">
        <v>1</v>
      </c>
      <c r="N67" s="4">
        <v>1.0000000200000001</v>
      </c>
      <c r="O67" s="4">
        <v>1</v>
      </c>
      <c r="P67" s="4">
        <v>1</v>
      </c>
      <c r="Q67" s="4">
        <v>1</v>
      </c>
      <c r="R67" s="4">
        <v>1</v>
      </c>
      <c r="S67" s="4">
        <v>1</v>
      </c>
      <c r="T67" s="4">
        <v>0.99999998000000001</v>
      </c>
      <c r="U67" s="4">
        <v>1</v>
      </c>
      <c r="V67" s="4">
        <v>0.99999996000000002</v>
      </c>
      <c r="W67" s="4">
        <v>1</v>
      </c>
      <c r="X67" s="4">
        <v>1</v>
      </c>
      <c r="Y67" s="4">
        <v>0.99999998999999995</v>
      </c>
      <c r="Z67" s="4">
        <v>1</v>
      </c>
      <c r="AA67" s="4">
        <v>0.99992234999999996</v>
      </c>
      <c r="AB67" s="4">
        <v>1</v>
      </c>
      <c r="AC67" s="4">
        <v>0.99999998999999995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</v>
      </c>
      <c r="D68" s="4">
        <v>1.0000000099999999</v>
      </c>
      <c r="E68" s="4">
        <v>1</v>
      </c>
      <c r="F68" s="4">
        <v>1</v>
      </c>
      <c r="G68" s="4">
        <v>1</v>
      </c>
      <c r="H68" s="4">
        <v>1</v>
      </c>
      <c r="I68" s="4">
        <v>0.99999389999999999</v>
      </c>
      <c r="J68" s="4">
        <v>0.99999956000000001</v>
      </c>
      <c r="K68" s="4">
        <v>0.99999998999999995</v>
      </c>
      <c r="L68" s="4">
        <v>1</v>
      </c>
      <c r="M68" s="4">
        <v>1.0000000200000001</v>
      </c>
      <c r="N68" s="4">
        <v>1</v>
      </c>
      <c r="O68" s="4">
        <v>1</v>
      </c>
      <c r="P68" s="4">
        <v>1</v>
      </c>
      <c r="Q68" s="4">
        <v>1</v>
      </c>
      <c r="R68" s="4">
        <v>1</v>
      </c>
      <c r="S68" s="4">
        <v>0.99999998000000001</v>
      </c>
      <c r="T68" s="4">
        <v>1</v>
      </c>
      <c r="U68" s="4">
        <v>0.99999996000000002</v>
      </c>
      <c r="V68" s="4">
        <v>1</v>
      </c>
      <c r="W68" s="4">
        <v>1</v>
      </c>
      <c r="X68" s="4">
        <v>0.99999998999999995</v>
      </c>
      <c r="Y68" s="4">
        <v>1</v>
      </c>
      <c r="Z68" s="4">
        <v>0.99992234999999996</v>
      </c>
      <c r="AA68" s="4">
        <v>1</v>
      </c>
      <c r="AB68" s="4">
        <v>0.99999998999999995</v>
      </c>
      <c r="AC68" s="4">
        <v>0.99999877000000004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1.4580833600000001</v>
      </c>
      <c r="D69" s="4">
        <v>1.46990628</v>
      </c>
      <c r="E69" s="4">
        <v>1.48393526</v>
      </c>
      <c r="F69" s="4">
        <v>1.4999280100000001</v>
      </c>
      <c r="G69" s="4">
        <v>1.5170200300000001</v>
      </c>
      <c r="H69" s="4">
        <v>1.5353642199999999</v>
      </c>
      <c r="I69" s="4">
        <v>1.5548021299999999</v>
      </c>
      <c r="J69" s="4">
        <v>1.57718055</v>
      </c>
      <c r="K69" s="4">
        <v>1.6015719399999999</v>
      </c>
      <c r="L69" s="4">
        <v>1.6272411</v>
      </c>
      <c r="M69" s="4">
        <v>1.65424383</v>
      </c>
      <c r="N69" s="4">
        <v>1.68264193</v>
      </c>
      <c r="O69" s="4">
        <v>1.7125087999999999</v>
      </c>
      <c r="P69" s="4">
        <v>1.7438979100000001</v>
      </c>
      <c r="Q69" s="4">
        <v>1.77689356</v>
      </c>
      <c r="R69" s="4">
        <v>1.8115640099999999</v>
      </c>
      <c r="S69" s="4">
        <v>1.84797744</v>
      </c>
      <c r="T69" s="4">
        <v>1.8862574000000001</v>
      </c>
      <c r="U69" s="4">
        <v>1.92647028</v>
      </c>
      <c r="V69" s="4">
        <v>1.96868719</v>
      </c>
      <c r="W69" s="4">
        <v>2.0130058100000001</v>
      </c>
      <c r="X69" s="4">
        <v>2.05954624</v>
      </c>
      <c r="Y69" s="4">
        <v>2.1083820700000002</v>
      </c>
      <c r="Z69" s="4">
        <v>2.1596249900000002</v>
      </c>
      <c r="AA69" s="4">
        <v>2.2134197900000001</v>
      </c>
      <c r="AB69" s="4">
        <v>2.2701613599999999</v>
      </c>
      <c r="AC69" s="4">
        <v>2.3294287800000002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463.63197106000001</v>
      </c>
      <c r="D70" s="4">
        <v>884.34530791999998</v>
      </c>
      <c r="E70" s="4">
        <v>1268.5324347400001</v>
      </c>
      <c r="F70" s="4">
        <v>1621.3441942300001</v>
      </c>
      <c r="G70" s="4">
        <v>1946.1122489899999</v>
      </c>
      <c r="H70" s="4">
        <v>2246.4611715599999</v>
      </c>
      <c r="I70" s="4">
        <v>2524.4030979200002</v>
      </c>
      <c r="J70" s="4">
        <v>2784.7408784700001</v>
      </c>
      <c r="K70" s="4">
        <v>3029.2327050899999</v>
      </c>
      <c r="L70" s="4">
        <v>3260.7242901300001</v>
      </c>
      <c r="M70" s="4">
        <v>3482.30540845</v>
      </c>
      <c r="N70" s="4">
        <v>3690.1464808300002</v>
      </c>
      <c r="O70" s="4">
        <v>3889.4293919400002</v>
      </c>
      <c r="P70" s="4">
        <v>4079.92872304</v>
      </c>
      <c r="Q70" s="4">
        <v>4263.7570841699999</v>
      </c>
      <c r="R70" s="4">
        <v>4441.35190745</v>
      </c>
      <c r="S70" s="4">
        <v>4613.7460293300001</v>
      </c>
      <c r="T70" s="4">
        <v>4782.1533871000001</v>
      </c>
      <c r="U70" s="4">
        <v>4946.7208972500002</v>
      </c>
      <c r="V70" s="4">
        <v>5109.5669016499996</v>
      </c>
      <c r="W70" s="4">
        <v>5268.8275575899997</v>
      </c>
      <c r="X70" s="4">
        <v>5426.4182976000002</v>
      </c>
      <c r="Y70" s="4">
        <v>5582.7628838600003</v>
      </c>
      <c r="Z70" s="4">
        <v>5738.3558779900004</v>
      </c>
      <c r="AA70" s="4">
        <v>5893.6659806600001</v>
      </c>
      <c r="AB70" s="4">
        <v>6049.1804109799996</v>
      </c>
      <c r="AC70" s="4">
        <v>6205.1410607799999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260.77533992999997</v>
      </c>
      <c r="D71" s="4">
        <v>606.38613333000001</v>
      </c>
      <c r="E71" s="4">
        <v>806.47249654999996</v>
      </c>
      <c r="F71" s="4">
        <v>989.94099820999998</v>
      </c>
      <c r="G71" s="4">
        <v>1395.90451906</v>
      </c>
      <c r="H71" s="4">
        <v>2407.44061706</v>
      </c>
      <c r="I71" s="4">
        <v>2549.0952133000001</v>
      </c>
      <c r="J71" s="4">
        <v>2215.6486366099998</v>
      </c>
      <c r="K71" s="4">
        <v>1987.3768645600001</v>
      </c>
      <c r="L71" s="4">
        <v>1860.92589137</v>
      </c>
      <c r="M71" s="4">
        <v>1861.3303647</v>
      </c>
      <c r="N71" s="4">
        <v>1929.43525282</v>
      </c>
      <c r="O71" s="4">
        <v>2039.8512036899999</v>
      </c>
      <c r="P71" s="4">
        <v>2182.2791764200001</v>
      </c>
      <c r="Q71" s="4">
        <v>2350.9145636899998</v>
      </c>
      <c r="R71" s="4">
        <v>2520.53408352</v>
      </c>
      <c r="S71" s="4">
        <v>2692.0253259400001</v>
      </c>
      <c r="T71" s="4">
        <v>2873.1799280499999</v>
      </c>
      <c r="U71" s="4">
        <v>3074.7806383900001</v>
      </c>
      <c r="V71" s="4">
        <v>3297.6743439000002</v>
      </c>
      <c r="W71" s="4">
        <v>3526.3816475499998</v>
      </c>
      <c r="X71" s="4">
        <v>3769.6573405600002</v>
      </c>
      <c r="Y71" s="4">
        <v>4041.9005586799999</v>
      </c>
      <c r="Z71" s="4">
        <v>4309.0392464300003</v>
      </c>
      <c r="AA71" s="4">
        <v>4551.7375234199999</v>
      </c>
      <c r="AB71" s="4">
        <v>4826.7622358299996</v>
      </c>
      <c r="AC71" s="4">
        <v>5114.1770193499997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260.77533992999997</v>
      </c>
      <c r="D72" s="4">
        <v>606.38613333000001</v>
      </c>
      <c r="E72" s="4">
        <v>806.47249654999996</v>
      </c>
      <c r="F72" s="4">
        <v>989.94099820999998</v>
      </c>
      <c r="G72" s="4">
        <v>1395.90451906</v>
      </c>
      <c r="H72" s="4">
        <v>2407.44061706</v>
      </c>
      <c r="I72" s="4">
        <v>2549.0952133000001</v>
      </c>
      <c r="J72" s="4">
        <v>2215.6486366099998</v>
      </c>
      <c r="K72" s="4">
        <v>1987.3768645600001</v>
      </c>
      <c r="L72" s="4">
        <v>1860.92589137</v>
      </c>
      <c r="M72" s="4">
        <v>1861.3303647</v>
      </c>
      <c r="N72" s="4">
        <v>1929.43525282</v>
      </c>
      <c r="O72" s="4">
        <v>2039.8512036899999</v>
      </c>
      <c r="P72" s="4">
        <v>2182.2791764200001</v>
      </c>
      <c r="Q72" s="4">
        <v>2350.9145636899998</v>
      </c>
      <c r="R72" s="4">
        <v>2520.53408352</v>
      </c>
      <c r="S72" s="4">
        <v>2692.0253259400001</v>
      </c>
      <c r="T72" s="4">
        <v>2873.1799280499999</v>
      </c>
      <c r="U72" s="4">
        <v>3074.7806383900001</v>
      </c>
      <c r="V72" s="4">
        <v>3297.6743439000002</v>
      </c>
      <c r="W72" s="4">
        <v>3526.3816475499998</v>
      </c>
      <c r="X72" s="4">
        <v>3769.6573405600002</v>
      </c>
      <c r="Y72" s="4">
        <v>4041.9005586799999</v>
      </c>
      <c r="Z72" s="4">
        <v>4309.0392464300003</v>
      </c>
      <c r="AA72" s="4">
        <v>4551.7375234199999</v>
      </c>
      <c r="AB72" s="4">
        <v>4826.7622358299996</v>
      </c>
      <c r="AC72" s="4">
        <v>5114.1770193499997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123.12869388</v>
      </c>
      <c r="D73" s="4">
        <v>234.86080604</v>
      </c>
      <c r="E73" s="4">
        <v>336.89077788999998</v>
      </c>
      <c r="F73" s="4">
        <v>430.58827556</v>
      </c>
      <c r="G73" s="4">
        <v>516.84136950000004</v>
      </c>
      <c r="H73" s="4">
        <v>596.61789958999998</v>
      </c>
      <c r="I73" s="4">
        <v>670.43190466999999</v>
      </c>
      <c r="J73" s="4">
        <v>739.56429685000001</v>
      </c>
      <c r="K73" s="4">
        <v>804.48998333999998</v>
      </c>
      <c r="L73" s="4">
        <v>865.96464373000003</v>
      </c>
      <c r="M73" s="4">
        <v>924.80916331000003</v>
      </c>
      <c r="N73" s="4">
        <v>980.00571970999999</v>
      </c>
      <c r="O73" s="4">
        <v>1032.93009811</v>
      </c>
      <c r="P73" s="4">
        <v>1083.52229304</v>
      </c>
      <c r="Q73" s="4">
        <v>1132.3432629399999</v>
      </c>
      <c r="R73" s="4">
        <v>1179.5088277899999</v>
      </c>
      <c r="S73" s="4">
        <v>1225.2932865299999</v>
      </c>
      <c r="T73" s="4">
        <v>1270.0191274900001</v>
      </c>
      <c r="U73" s="4">
        <v>1313.72551524</v>
      </c>
      <c r="V73" s="4">
        <v>1356.9750220000001</v>
      </c>
      <c r="W73" s="4">
        <v>1399.2724605000001</v>
      </c>
      <c r="X73" s="4">
        <v>1441.1266259399999</v>
      </c>
      <c r="Y73" s="4">
        <v>1482.6502536200001</v>
      </c>
      <c r="Z73" s="4">
        <v>1523.97421334</v>
      </c>
      <c r="AA73" s="4">
        <v>1565.22271004</v>
      </c>
      <c r="AB73" s="4">
        <v>1606.52591444</v>
      </c>
      <c r="AC73" s="4">
        <v>1647.9477903899999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2.9009999999999998E-5</v>
      </c>
      <c r="D75" s="4">
        <v>6.7459999999999994E-5</v>
      </c>
      <c r="E75" s="4">
        <v>8.9720000000000002E-5</v>
      </c>
      <c r="F75" s="4">
        <v>1.1013E-4</v>
      </c>
      <c r="G75" s="4">
        <v>1.5529000000000001E-4</v>
      </c>
      <c r="H75" s="4">
        <v>2.6782999999999999E-4</v>
      </c>
      <c r="I75" s="4">
        <v>2.8359000000000001E-4</v>
      </c>
      <c r="J75" s="4">
        <v>2.4648999999999998E-4</v>
      </c>
      <c r="K75" s="4">
        <v>2.2110000000000001E-4</v>
      </c>
      <c r="L75" s="4">
        <v>2.0703E-4</v>
      </c>
      <c r="M75" s="4">
        <v>2.0707000000000001E-4</v>
      </c>
      <c r="N75" s="4">
        <v>2.1465000000000001E-4</v>
      </c>
      <c r="O75" s="4">
        <v>2.2693E-4</v>
      </c>
      <c r="P75" s="4">
        <v>2.4278E-4</v>
      </c>
      <c r="Q75" s="4">
        <v>2.6153999999999999E-4</v>
      </c>
      <c r="R75" s="4">
        <v>2.8040999999999998E-4</v>
      </c>
      <c r="S75" s="4">
        <v>2.9949000000000002E-4</v>
      </c>
      <c r="T75" s="4">
        <v>3.1964E-4</v>
      </c>
      <c r="U75" s="4">
        <v>3.4206999999999998E-4</v>
      </c>
      <c r="V75" s="4">
        <v>3.6686999999999999E-4</v>
      </c>
      <c r="W75" s="4">
        <v>3.9230999999999999E-4</v>
      </c>
      <c r="X75" s="4">
        <v>4.1937000000000002E-4</v>
      </c>
      <c r="Y75" s="4">
        <v>4.4966E-4</v>
      </c>
      <c r="Z75" s="4">
        <v>4.7938000000000001E-4</v>
      </c>
      <c r="AA75" s="4">
        <v>5.0637999999999996E-4</v>
      </c>
      <c r="AB75" s="4">
        <v>5.3698000000000005E-4</v>
      </c>
      <c r="AC75" s="4">
        <v>5.6895000000000003E-4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123.12510301</v>
      </c>
      <c r="D76" s="4">
        <v>234.85245610000001</v>
      </c>
      <c r="E76" s="4">
        <v>336.87967276000001</v>
      </c>
      <c r="F76" s="4">
        <v>430.57464407999998</v>
      </c>
      <c r="G76" s="4">
        <v>516.8221479</v>
      </c>
      <c r="H76" s="4">
        <v>596.58474912999998</v>
      </c>
      <c r="I76" s="4">
        <v>670.39680363000002</v>
      </c>
      <c r="J76" s="4">
        <v>739.53378737000003</v>
      </c>
      <c r="K76" s="4">
        <v>804.46261716000004</v>
      </c>
      <c r="L76" s="4">
        <v>865.93901877999997</v>
      </c>
      <c r="M76" s="4">
        <v>924.78353278999998</v>
      </c>
      <c r="N76" s="4">
        <v>979.97915138999997</v>
      </c>
      <c r="O76" s="4">
        <v>1032.90200936</v>
      </c>
      <c r="P76" s="4">
        <v>1083.49224306</v>
      </c>
      <c r="Q76" s="4">
        <v>1132.3108908500001</v>
      </c>
      <c r="R76" s="4">
        <v>1179.4741200399999</v>
      </c>
      <c r="S76" s="4">
        <v>1225.2562173399999</v>
      </c>
      <c r="T76" s="4">
        <v>1269.9795638000001</v>
      </c>
      <c r="U76" s="4">
        <v>1313.68317551</v>
      </c>
      <c r="V76" s="4">
        <v>1356.9296130299999</v>
      </c>
      <c r="W76" s="4">
        <v>1399.22390223</v>
      </c>
      <c r="X76" s="4">
        <v>1441.0747177600001</v>
      </c>
      <c r="Y76" s="4">
        <v>1482.5945966500001</v>
      </c>
      <c r="Z76" s="4">
        <v>1523.9148778700001</v>
      </c>
      <c r="AA76" s="4">
        <v>1565.16003262</v>
      </c>
      <c r="AB76" s="4">
        <v>1606.4594499299999</v>
      </c>
      <c r="AC76" s="4">
        <v>1647.87736817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3.5908799999999999E-3</v>
      </c>
      <c r="D77" s="4">
        <v>8.3499400000000001E-3</v>
      </c>
      <c r="E77" s="4">
        <v>1.110513E-2</v>
      </c>
      <c r="F77" s="4">
        <v>1.363149E-2</v>
      </c>
      <c r="G77" s="4">
        <v>1.922161E-2</v>
      </c>
      <c r="H77" s="4">
        <v>3.315046E-2</v>
      </c>
      <c r="I77" s="4">
        <v>3.510104E-2</v>
      </c>
      <c r="J77" s="4">
        <v>3.0509479999999999E-2</v>
      </c>
      <c r="K77" s="4">
        <v>2.736618E-2</v>
      </c>
      <c r="L77" s="4">
        <v>2.5624950000000001E-2</v>
      </c>
      <c r="M77" s="4">
        <v>2.563052E-2</v>
      </c>
      <c r="N77" s="4">
        <v>2.6568319999999999E-2</v>
      </c>
      <c r="O77" s="4">
        <v>2.8088749999999999E-2</v>
      </c>
      <c r="P77" s="4">
        <v>3.004998E-2</v>
      </c>
      <c r="Q77" s="4">
        <v>3.2372089999999999E-2</v>
      </c>
      <c r="R77" s="4">
        <v>3.4707750000000002E-2</v>
      </c>
      <c r="S77" s="4">
        <v>3.7069190000000002E-2</v>
      </c>
      <c r="T77" s="4">
        <v>3.9563689999999999E-2</v>
      </c>
      <c r="U77" s="4">
        <v>4.2339729999999999E-2</v>
      </c>
      <c r="V77" s="4">
        <v>4.5408980000000002E-2</v>
      </c>
      <c r="W77" s="4">
        <v>4.8558280000000002E-2</v>
      </c>
      <c r="X77" s="4">
        <v>5.1908179999999998E-2</v>
      </c>
      <c r="Y77" s="4">
        <v>5.565697E-2</v>
      </c>
      <c r="Z77" s="4">
        <v>5.9335470000000001E-2</v>
      </c>
      <c r="AA77" s="4">
        <v>6.2677430000000006E-2</v>
      </c>
      <c r="AB77" s="4">
        <v>6.6464519999999999E-2</v>
      </c>
      <c r="AC77" s="4">
        <v>7.0422219999999994E-2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1.0019988099999999</v>
      </c>
      <c r="E78" s="4">
        <v>1.0004085599999999</v>
      </c>
      <c r="F78" s="4">
        <v>1.0000280500000001</v>
      </c>
      <c r="G78" s="4">
        <v>1.0002479399999999</v>
      </c>
      <c r="H78" s="4">
        <v>1.0002227100000001</v>
      </c>
      <c r="I78" s="4">
        <v>1.00100418</v>
      </c>
      <c r="J78" s="4">
        <v>1.0004214</v>
      </c>
      <c r="K78" s="4">
        <v>1.0012782499999999</v>
      </c>
      <c r="L78" s="4">
        <v>1.0003593200000001</v>
      </c>
      <c r="M78" s="4">
        <v>1.00145412</v>
      </c>
      <c r="N78" s="4">
        <v>1.00537604</v>
      </c>
      <c r="O78" s="4">
        <v>1.00001921</v>
      </c>
      <c r="P78" s="4">
        <v>1.0011877600000001</v>
      </c>
      <c r="Q78" s="4">
        <v>1.00000014</v>
      </c>
      <c r="R78" s="4">
        <v>1.00049794</v>
      </c>
      <c r="S78" s="4">
        <v>1.0001336599999999</v>
      </c>
      <c r="T78" s="4">
        <v>1</v>
      </c>
      <c r="U78" s="4">
        <v>1.0004731099999999</v>
      </c>
      <c r="V78" s="4">
        <v>1.00004888</v>
      </c>
      <c r="W78" s="4">
        <v>1.00182288</v>
      </c>
      <c r="X78" s="4">
        <v>1.00000076</v>
      </c>
      <c r="Y78" s="4">
        <v>1.0000508299999999</v>
      </c>
      <c r="Z78" s="4">
        <v>1</v>
      </c>
      <c r="AA78" s="4">
        <v>1.00000004</v>
      </c>
      <c r="AB78" s="4">
        <v>1.00004469</v>
      </c>
      <c r="AC78" s="4">
        <v>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1.0019988099999999</v>
      </c>
      <c r="D79" s="4">
        <v>1.0004085599999999</v>
      </c>
      <c r="E79" s="4">
        <v>1.0000280500000001</v>
      </c>
      <c r="F79" s="4">
        <v>1.0002479399999999</v>
      </c>
      <c r="G79" s="4">
        <v>1.0002227100000001</v>
      </c>
      <c r="H79" s="4">
        <v>1.00100418</v>
      </c>
      <c r="I79" s="4">
        <v>1.0004214</v>
      </c>
      <c r="J79" s="4">
        <v>1.0012782499999999</v>
      </c>
      <c r="K79" s="4">
        <v>1.0003593200000001</v>
      </c>
      <c r="L79" s="4">
        <v>1.00145412</v>
      </c>
      <c r="M79" s="4">
        <v>1.00537604</v>
      </c>
      <c r="N79" s="4">
        <v>1.00001921</v>
      </c>
      <c r="O79" s="4">
        <v>1.0011877600000001</v>
      </c>
      <c r="P79" s="4">
        <v>1.00000014</v>
      </c>
      <c r="Q79" s="4">
        <v>1.00049794</v>
      </c>
      <c r="R79" s="4">
        <v>1.0001336599999999</v>
      </c>
      <c r="S79" s="4">
        <v>1</v>
      </c>
      <c r="T79" s="4">
        <v>1.0004731099999999</v>
      </c>
      <c r="U79" s="4">
        <v>1.00004888</v>
      </c>
      <c r="V79" s="4">
        <v>1.00182288</v>
      </c>
      <c r="W79" s="4">
        <v>1.00000076</v>
      </c>
      <c r="X79" s="4">
        <v>1.0000508299999999</v>
      </c>
      <c r="Y79" s="4">
        <v>1</v>
      </c>
      <c r="Z79" s="4">
        <v>1.00000004</v>
      </c>
      <c r="AA79" s="4">
        <v>1.00004469</v>
      </c>
      <c r="AB79" s="4">
        <v>1</v>
      </c>
      <c r="AC79" s="4">
        <v>1.0000155500000001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2E4C1-1D36-44B3-BDFF-A4FB9F61F2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53455</v>
      </c>
      <c r="C5" s="4">
        <v>53991.719454329999</v>
      </c>
      <c r="D5" s="4">
        <v>54686.143858770003</v>
      </c>
      <c r="E5" s="4">
        <v>55438.072968280001</v>
      </c>
      <c r="F5" s="4">
        <v>56246.504670959999</v>
      </c>
      <c r="G5" s="4">
        <v>57089.455169050001</v>
      </c>
      <c r="H5" s="4">
        <v>57963.900978309997</v>
      </c>
      <c r="I5" s="4">
        <v>58869.6133099</v>
      </c>
      <c r="J5" s="4">
        <v>59806.325459530002</v>
      </c>
      <c r="K5" s="4">
        <v>60773.88173239</v>
      </c>
      <c r="L5" s="4">
        <v>61772.001149700001</v>
      </c>
      <c r="M5" s="4">
        <v>62829.358009119998</v>
      </c>
      <c r="N5" s="4">
        <v>63924.052294480003</v>
      </c>
      <c r="O5" s="4">
        <v>65049.327290929999</v>
      </c>
      <c r="P5" s="4">
        <v>66205.097047019997</v>
      </c>
      <c r="Q5" s="4">
        <v>67391.341975450006</v>
      </c>
      <c r="R5" s="4">
        <v>68608.831703429998</v>
      </c>
      <c r="S5" s="4">
        <v>69857.53993128</v>
      </c>
      <c r="T5" s="4">
        <v>71137.820873000004</v>
      </c>
      <c r="U5" s="4">
        <v>72450.171169349996</v>
      </c>
      <c r="V5" s="4">
        <v>73794.764968949996</v>
      </c>
      <c r="W5" s="4">
        <v>75171.202480599997</v>
      </c>
      <c r="X5" s="4">
        <v>76580.481430750006</v>
      </c>
      <c r="Y5" s="4">
        <v>78022.74371096</v>
      </c>
      <c r="Z5" s="4">
        <v>79499.251474129996</v>
      </c>
      <c r="AA5" s="4">
        <v>81009.495267160004</v>
      </c>
      <c r="AB5" s="4">
        <v>82554.411749659994</v>
      </c>
      <c r="AC5" s="4">
        <v>84134.734960770002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228249709.75</v>
      </c>
      <c r="C6" s="4">
        <v>233110077.89048499</v>
      </c>
      <c r="D6" s="4">
        <v>238067525.63000199</v>
      </c>
      <c r="E6" s="4">
        <v>243124125.640706</v>
      </c>
      <c r="F6" s="4">
        <v>248281858.72898799</v>
      </c>
      <c r="G6" s="4">
        <v>253542747.451965</v>
      </c>
      <c r="H6" s="4">
        <v>258908854.748914</v>
      </c>
      <c r="I6" s="4">
        <v>264382284.71779001</v>
      </c>
      <c r="J6" s="4">
        <v>269965184.06808197</v>
      </c>
      <c r="K6" s="4">
        <v>275659741.97580898</v>
      </c>
      <c r="L6" s="4">
        <v>281468191.77298999</v>
      </c>
      <c r="M6" s="4">
        <v>287392810.61457199</v>
      </c>
      <c r="N6" s="4">
        <v>293435922.55545098</v>
      </c>
      <c r="O6" s="4">
        <v>299599897.13299102</v>
      </c>
      <c r="P6" s="4">
        <v>305887151.54761398</v>
      </c>
      <c r="Q6" s="4">
        <v>312300151.63671601</v>
      </c>
      <c r="R6" s="4">
        <v>318841411.446495</v>
      </c>
      <c r="S6" s="4">
        <v>325513496.98303199</v>
      </c>
      <c r="T6" s="4">
        <v>332319024.47758102</v>
      </c>
      <c r="U6" s="4">
        <v>339260662.75142699</v>
      </c>
      <c r="V6" s="4">
        <v>346341133.95520502</v>
      </c>
      <c r="W6" s="4">
        <v>353563214.74437499</v>
      </c>
      <c r="X6" s="4">
        <v>360929737.36521399</v>
      </c>
      <c r="Y6" s="4">
        <v>368443591.00722998</v>
      </c>
      <c r="Z6" s="4">
        <v>376107720.79217499</v>
      </c>
      <c r="AA6" s="4">
        <v>383925134.08679903</v>
      </c>
      <c r="AB6" s="4">
        <v>391898895.75764</v>
      </c>
      <c r="AC6" s="4">
        <v>400032132.28665102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228249709.75</v>
      </c>
      <c r="C7" s="4">
        <v>233109963.61500001</v>
      </c>
      <c r="D7" s="4">
        <v>238067422.5573</v>
      </c>
      <c r="E7" s="4">
        <v>243124030.67844599</v>
      </c>
      <c r="F7" s="4">
        <v>248281770.96201399</v>
      </c>
      <c r="G7" s="4">
        <v>253542666.05125499</v>
      </c>
      <c r="H7" s="4">
        <v>258908779.04227999</v>
      </c>
      <c r="I7" s="4">
        <v>264382214.293125</v>
      </c>
      <c r="J7" s="4">
        <v>269965118.24898797</v>
      </c>
      <c r="K7" s="4">
        <v>275659680.28396797</v>
      </c>
      <c r="L7" s="4">
        <v>281468133.55964702</v>
      </c>
      <c r="M7" s="4">
        <v>287392755.90083998</v>
      </c>
      <c r="N7" s="4">
        <v>293435870.68885702</v>
      </c>
      <c r="O7" s="4">
        <v>299599847.77263403</v>
      </c>
      <c r="P7" s="4">
        <v>305887104.39808702</v>
      </c>
      <c r="Q7" s="4">
        <v>312300106.15604901</v>
      </c>
      <c r="R7" s="4">
        <v>318841367.94916898</v>
      </c>
      <c r="S7" s="4">
        <v>325513454.97815299</v>
      </c>
      <c r="T7" s="4">
        <v>332318983.74771601</v>
      </c>
      <c r="U7" s="4">
        <v>339260623.09267002</v>
      </c>
      <c r="V7" s="4">
        <v>346341095.22452402</v>
      </c>
      <c r="W7" s="4">
        <v>353563176.79901397</v>
      </c>
      <c r="X7" s="4">
        <v>360929700.00499499</v>
      </c>
      <c r="Y7" s="4">
        <v>368443553.67509401</v>
      </c>
      <c r="Z7" s="4">
        <v>376107684.41859603</v>
      </c>
      <c r="AA7" s="4">
        <v>383925097.776968</v>
      </c>
      <c r="AB7" s="4">
        <v>391898859.40250802</v>
      </c>
      <c r="AC7" s="4">
        <v>400032096.26055801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22050.858983670001</v>
      </c>
      <c r="C8" s="4">
        <v>21980.784441430002</v>
      </c>
      <c r="D8" s="4">
        <v>21930.96733707</v>
      </c>
      <c r="E8" s="4">
        <v>21890.72896819</v>
      </c>
      <c r="F8" s="4">
        <v>21860.670701350002</v>
      </c>
      <c r="G8" s="4">
        <v>21837.326560910002</v>
      </c>
      <c r="H8" s="4">
        <v>21820.66588479</v>
      </c>
      <c r="I8" s="4">
        <v>21810.90692351</v>
      </c>
      <c r="J8" s="4">
        <v>21808.556182470002</v>
      </c>
      <c r="K8" s="4">
        <v>21813.931260239999</v>
      </c>
      <c r="L8" s="4">
        <v>21827.511249300002</v>
      </c>
      <c r="M8" s="4">
        <v>21854.55851794</v>
      </c>
      <c r="N8" s="4">
        <v>21891.463113580001</v>
      </c>
      <c r="O8" s="4">
        <v>21937.167001459999</v>
      </c>
      <c r="P8" s="4">
        <v>21991.814467010001</v>
      </c>
      <c r="Q8" s="4">
        <v>22055.868696220001</v>
      </c>
      <c r="R8" s="4">
        <v>22128.95703179</v>
      </c>
      <c r="S8" s="4">
        <v>22211.490278019999</v>
      </c>
      <c r="T8" s="4">
        <v>22303.643630869999</v>
      </c>
      <c r="U8" s="4">
        <v>22405.592553800001</v>
      </c>
      <c r="V8" s="4">
        <v>22517.431928630001</v>
      </c>
      <c r="W8" s="4">
        <v>22639.065964609999</v>
      </c>
      <c r="X8" s="4">
        <v>22770.80676444</v>
      </c>
      <c r="Y8" s="4">
        <v>22913.171240330001</v>
      </c>
      <c r="Z8" s="4">
        <v>23065.279167299999</v>
      </c>
      <c r="AA8" s="4">
        <v>23227.888033669999</v>
      </c>
      <c r="AB8" s="4">
        <v>23401.20084075</v>
      </c>
      <c r="AC8" s="4">
        <v>23584.828586349999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4656.30500407</v>
      </c>
      <c r="C9" s="4">
        <v>4784.0727622300001</v>
      </c>
      <c r="D9" s="4">
        <v>4929.0705809000001</v>
      </c>
      <c r="E9" s="4">
        <v>5075.8447408700004</v>
      </c>
      <c r="F9" s="4">
        <v>5224.4583760400001</v>
      </c>
      <c r="G9" s="4">
        <v>5374.9725610200003</v>
      </c>
      <c r="H9" s="4">
        <v>5527.4463947699996</v>
      </c>
      <c r="I9" s="4">
        <v>5681.9692562600003</v>
      </c>
      <c r="J9" s="4">
        <v>5838.5982459899997</v>
      </c>
      <c r="K9" s="4">
        <v>5997.40266514</v>
      </c>
      <c r="L9" s="4">
        <v>6158.4513181900002</v>
      </c>
      <c r="M9" s="4">
        <v>6321.8124084499996</v>
      </c>
      <c r="N9" s="4">
        <v>6487.5601946500001</v>
      </c>
      <c r="O9" s="4">
        <v>6655.7471191300001</v>
      </c>
      <c r="P9" s="4">
        <v>6826.4795476600002</v>
      </c>
      <c r="Q9" s="4">
        <v>6999.8150931199998</v>
      </c>
      <c r="R9" s="4">
        <v>7175.8304287700003</v>
      </c>
      <c r="S9" s="4">
        <v>7354.5977015099998</v>
      </c>
      <c r="T9" s="4">
        <v>7536.1777591600003</v>
      </c>
      <c r="U9" s="4">
        <v>7720.6798336600004</v>
      </c>
      <c r="V9" s="4">
        <v>7908.0840132100002</v>
      </c>
      <c r="W9" s="4">
        <v>8098.6282966299996</v>
      </c>
      <c r="X9" s="4">
        <v>8292.3153685100006</v>
      </c>
      <c r="Y9" s="4">
        <v>8489.1933220200008</v>
      </c>
      <c r="Z9" s="4">
        <v>8689.4079265100008</v>
      </c>
      <c r="AA9" s="4">
        <v>8893.0086217600001</v>
      </c>
      <c r="AB9" s="4">
        <v>9100.0389006200003</v>
      </c>
      <c r="AC9" s="4">
        <v>9310.6709248200004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26707.16398773</v>
      </c>
      <c r="C12" s="4">
        <v>26764.857203669999</v>
      </c>
      <c r="D12" s="4">
        <v>26860.037917969999</v>
      </c>
      <c r="E12" s="4">
        <v>26966.573709060001</v>
      </c>
      <c r="F12" s="4">
        <v>27085.12907739</v>
      </c>
      <c r="G12" s="4">
        <v>27212.299121929998</v>
      </c>
      <c r="H12" s="4">
        <v>27348.112279559999</v>
      </c>
      <c r="I12" s="4">
        <v>27492.87617978</v>
      </c>
      <c r="J12" s="4">
        <v>27647.154428459999</v>
      </c>
      <c r="K12" s="4">
        <v>27811.33392538</v>
      </c>
      <c r="L12" s="4">
        <v>27985.962567490002</v>
      </c>
      <c r="M12" s="4">
        <v>28176.370926389998</v>
      </c>
      <c r="N12" s="4">
        <v>28379.02330823</v>
      </c>
      <c r="O12" s="4">
        <v>28592.914120590001</v>
      </c>
      <c r="P12" s="4">
        <v>28818.294014660001</v>
      </c>
      <c r="Q12" s="4">
        <v>29055.683789340001</v>
      </c>
      <c r="R12" s="4">
        <v>29304.787460560001</v>
      </c>
      <c r="S12" s="4">
        <v>29566.087979529999</v>
      </c>
      <c r="T12" s="4">
        <v>29839.821390019999</v>
      </c>
      <c r="U12" s="4">
        <v>30126.272387460001</v>
      </c>
      <c r="V12" s="4">
        <v>30425.51594184</v>
      </c>
      <c r="W12" s="4">
        <v>30737.694261240002</v>
      </c>
      <c r="X12" s="4">
        <v>31063.12213295</v>
      </c>
      <c r="Y12" s="4">
        <v>31402.364562350002</v>
      </c>
      <c r="Z12" s="4">
        <v>31754.68709381</v>
      </c>
      <c r="AA12" s="4">
        <v>32120.896655429999</v>
      </c>
      <c r="AB12" s="4">
        <v>32501.239741369998</v>
      </c>
      <c r="AC12" s="4">
        <v>32895.499511169997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26707.16398773</v>
      </c>
      <c r="C13" s="4">
        <v>26764.857203669999</v>
      </c>
      <c r="D13" s="4">
        <v>26860.037917969999</v>
      </c>
      <c r="E13" s="4">
        <v>26966.573709060001</v>
      </c>
      <c r="F13" s="4">
        <v>27085.12907739</v>
      </c>
      <c r="G13" s="4">
        <v>27212.299121929998</v>
      </c>
      <c r="H13" s="4">
        <v>27348.112279559999</v>
      </c>
      <c r="I13" s="4">
        <v>27492.87617978</v>
      </c>
      <c r="J13" s="4">
        <v>27647.154428459999</v>
      </c>
      <c r="K13" s="4">
        <v>27811.33392538</v>
      </c>
      <c r="L13" s="4">
        <v>27985.962567490002</v>
      </c>
      <c r="M13" s="4">
        <v>28176.370926389998</v>
      </c>
      <c r="N13" s="4">
        <v>28379.02330823</v>
      </c>
      <c r="O13" s="4">
        <v>28592.914120590001</v>
      </c>
      <c r="P13" s="4">
        <v>28818.294014660001</v>
      </c>
      <c r="Q13" s="4">
        <v>29055.683789340001</v>
      </c>
      <c r="R13" s="4">
        <v>29304.787460560001</v>
      </c>
      <c r="S13" s="4">
        <v>29566.087979529999</v>
      </c>
      <c r="T13" s="4">
        <v>29839.821390019999</v>
      </c>
      <c r="U13" s="4">
        <v>30126.272387460001</v>
      </c>
      <c r="V13" s="4">
        <v>30425.51594184</v>
      </c>
      <c r="W13" s="4">
        <v>30737.694261240002</v>
      </c>
      <c r="X13" s="4">
        <v>31063.12213295</v>
      </c>
      <c r="Y13" s="4">
        <v>31402.364562350002</v>
      </c>
      <c r="Z13" s="4">
        <v>31754.68709381</v>
      </c>
      <c r="AA13" s="4">
        <v>32120.896655429999</v>
      </c>
      <c r="AB13" s="4">
        <v>32501.239741369998</v>
      </c>
      <c r="AC13" s="4">
        <v>32895.499511169997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3796</v>
      </c>
      <c r="C15" s="4">
        <v>4017.6413205499998</v>
      </c>
      <c r="D15" s="4">
        <v>3883.8578422800001</v>
      </c>
      <c r="E15" s="4">
        <v>3754.3959142099998</v>
      </c>
      <c r="F15" s="4">
        <v>3629.2493837299999</v>
      </c>
      <c r="G15" s="4">
        <v>3508.2744806300002</v>
      </c>
      <c r="H15" s="4">
        <v>3391.5811392999999</v>
      </c>
      <c r="I15" s="4">
        <v>3278.5284435399999</v>
      </c>
      <c r="J15" s="4">
        <v>3169.2441753200001</v>
      </c>
      <c r="K15" s="4">
        <v>3063.6034251900001</v>
      </c>
      <c r="L15" s="4">
        <v>2961.4979685200001</v>
      </c>
      <c r="M15" s="4">
        <v>2862.8143568599999</v>
      </c>
      <c r="N15" s="4">
        <v>2767.38733224</v>
      </c>
      <c r="O15" s="4">
        <v>2675.5605749400002</v>
      </c>
      <c r="P15" s="4">
        <v>2586.4419633299999</v>
      </c>
      <c r="Q15" s="4">
        <v>2500.2274516399998</v>
      </c>
      <c r="R15" s="4">
        <v>2416.8867153800002</v>
      </c>
      <c r="S15" s="4">
        <v>2336.3238286599999</v>
      </c>
      <c r="T15" s="4">
        <v>2258.8003367000001</v>
      </c>
      <c r="U15" s="4">
        <v>2183.5070410899998</v>
      </c>
      <c r="V15" s="4">
        <v>2112.5371193000001</v>
      </c>
      <c r="W15" s="4">
        <v>2042.1621969800001</v>
      </c>
      <c r="X15" s="4">
        <v>1974.0901773000001</v>
      </c>
      <c r="Y15" s="4">
        <v>1909.00483955</v>
      </c>
      <c r="Z15" s="4">
        <v>1845.37134578</v>
      </c>
      <c r="AA15" s="4">
        <v>1783.85991139</v>
      </c>
      <c r="AB15" s="4">
        <v>1725.36881064</v>
      </c>
      <c r="AC15" s="4">
        <v>1667.85653355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6709525</v>
      </c>
      <c r="C16" s="4">
        <v>7101281.5809382396</v>
      </c>
      <c r="D16" s="4">
        <v>6864815.93499278</v>
      </c>
      <c r="E16" s="4">
        <v>6635987.7927538697</v>
      </c>
      <c r="F16" s="4">
        <v>6414685.2064235797</v>
      </c>
      <c r="G16" s="4">
        <v>6200862.5011626901</v>
      </c>
      <c r="H16" s="4">
        <v>5994607.4409122802</v>
      </c>
      <c r="I16" s="4">
        <v>5794787.20858391</v>
      </c>
      <c r="J16" s="4">
        <v>5601627.65835167</v>
      </c>
      <c r="K16" s="4">
        <v>5414908.0132050803</v>
      </c>
      <c r="L16" s="4">
        <v>5234436.9865198601</v>
      </c>
      <c r="M16" s="4">
        <v>5060014.0585570503</v>
      </c>
      <c r="N16" s="4">
        <v>4891347.1364522101</v>
      </c>
      <c r="O16" s="4">
        <v>4729043.6738428203</v>
      </c>
      <c r="P16" s="4">
        <v>4571526.8490057103</v>
      </c>
      <c r="Q16" s="4">
        <v>4419143.0103000002</v>
      </c>
      <c r="R16" s="4">
        <v>4271838.5593051296</v>
      </c>
      <c r="S16" s="4">
        <v>4129443.9473674302</v>
      </c>
      <c r="T16" s="4">
        <v>3992421.4547081399</v>
      </c>
      <c r="U16" s="4">
        <v>3859340.8260629298</v>
      </c>
      <c r="V16" s="4">
        <v>3733901.7450584602</v>
      </c>
      <c r="W16" s="4">
        <v>3609514.3234942299</v>
      </c>
      <c r="X16" s="4">
        <v>3489197.2740267301</v>
      </c>
      <c r="Y16" s="4">
        <v>3374159.1741156299</v>
      </c>
      <c r="Z16" s="4">
        <v>3261687.2031970499</v>
      </c>
      <c r="AA16" s="4">
        <v>3152965.9645873802</v>
      </c>
      <c r="AB16" s="4">
        <v>3049583.1548074102</v>
      </c>
      <c r="AC16" s="4">
        <v>2947930.4123180099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6709525</v>
      </c>
      <c r="C17" s="4">
        <v>7101281.5809382396</v>
      </c>
      <c r="D17" s="4">
        <v>6864815.93499278</v>
      </c>
      <c r="E17" s="4">
        <v>6635987.7927538697</v>
      </c>
      <c r="F17" s="4">
        <v>6414685.2064235797</v>
      </c>
      <c r="G17" s="4">
        <v>6200862.5011626901</v>
      </c>
      <c r="H17" s="4">
        <v>5994607.4409122802</v>
      </c>
      <c r="I17" s="4">
        <v>5794787.20858391</v>
      </c>
      <c r="J17" s="4">
        <v>5601627.65835167</v>
      </c>
      <c r="K17" s="4">
        <v>5414908.0132050803</v>
      </c>
      <c r="L17" s="4">
        <v>5234436.9865198601</v>
      </c>
      <c r="M17" s="4">
        <v>5060014.0585570503</v>
      </c>
      <c r="N17" s="4">
        <v>4891347.1364522101</v>
      </c>
      <c r="O17" s="4">
        <v>4729043.6738428203</v>
      </c>
      <c r="P17" s="4">
        <v>4571526.8490057103</v>
      </c>
      <c r="Q17" s="4">
        <v>4419143.0103000002</v>
      </c>
      <c r="R17" s="4">
        <v>4271838.5593051296</v>
      </c>
      <c r="S17" s="4">
        <v>4129443.9473674302</v>
      </c>
      <c r="T17" s="4">
        <v>3992421.4547081399</v>
      </c>
      <c r="U17" s="4">
        <v>3859340.8260629298</v>
      </c>
      <c r="V17" s="4">
        <v>3733901.7450584602</v>
      </c>
      <c r="W17" s="4">
        <v>3609514.3234942299</v>
      </c>
      <c r="X17" s="4">
        <v>3489197.2740267301</v>
      </c>
      <c r="Y17" s="4">
        <v>3374159.1741156299</v>
      </c>
      <c r="Z17" s="4">
        <v>3261687.2031970499</v>
      </c>
      <c r="AA17" s="4">
        <v>3152965.9645873802</v>
      </c>
      <c r="AB17" s="4">
        <v>3049583.1548074102</v>
      </c>
      <c r="AC17" s="4">
        <v>2947930.4123180099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774.98320850000005</v>
      </c>
      <c r="C18" s="4">
        <v>820.23302454999998</v>
      </c>
      <c r="D18" s="4">
        <v>792.92007691000003</v>
      </c>
      <c r="E18" s="4">
        <v>766.48940768</v>
      </c>
      <c r="F18" s="4">
        <v>740.93976076000001</v>
      </c>
      <c r="G18" s="4">
        <v>716.24178431999997</v>
      </c>
      <c r="H18" s="4">
        <v>692.41792234000002</v>
      </c>
      <c r="I18" s="4">
        <v>669.33732674999999</v>
      </c>
      <c r="J18" s="4">
        <v>647.02608522000003</v>
      </c>
      <c r="K18" s="4">
        <v>625.45869653</v>
      </c>
      <c r="L18" s="4">
        <v>604.61306575000003</v>
      </c>
      <c r="M18" s="4">
        <v>584.46603150999999</v>
      </c>
      <c r="N18" s="4">
        <v>564.98385508000001</v>
      </c>
      <c r="O18" s="4">
        <v>546.23670149999998</v>
      </c>
      <c r="P18" s="4">
        <v>528.04243713000005</v>
      </c>
      <c r="Q18" s="4">
        <v>510.44106756000002</v>
      </c>
      <c r="R18" s="4">
        <v>493.42640181000002</v>
      </c>
      <c r="S18" s="4">
        <v>476.97885586000001</v>
      </c>
      <c r="T18" s="4">
        <v>461.15182621000002</v>
      </c>
      <c r="U18" s="4">
        <v>445.78010866</v>
      </c>
      <c r="V18" s="4">
        <v>431.29104182999998</v>
      </c>
      <c r="W18" s="4">
        <v>416.92344881000002</v>
      </c>
      <c r="X18" s="4">
        <v>403.02601145</v>
      </c>
      <c r="Y18" s="4">
        <v>389.73832865999998</v>
      </c>
      <c r="Z18" s="4">
        <v>376.74705122</v>
      </c>
      <c r="AA18" s="4">
        <v>364.18900886</v>
      </c>
      <c r="AB18" s="4">
        <v>352.24759133999999</v>
      </c>
      <c r="AC18" s="4">
        <v>340.50600835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3.354762E-2</v>
      </c>
      <c r="C20" s="4">
        <v>3.5506410000000002E-2</v>
      </c>
      <c r="D20" s="4">
        <v>3.432408E-2</v>
      </c>
      <c r="E20" s="4">
        <v>3.3179939999999998E-2</v>
      </c>
      <c r="F20" s="4">
        <v>3.207343E-2</v>
      </c>
      <c r="G20" s="4">
        <v>3.100431E-2</v>
      </c>
      <c r="H20" s="4">
        <v>2.9973039999999999E-2</v>
      </c>
      <c r="I20" s="4">
        <v>2.897394E-2</v>
      </c>
      <c r="J20" s="4">
        <v>2.8008140000000001E-2</v>
      </c>
      <c r="K20" s="4">
        <v>2.7074540000000001E-2</v>
      </c>
      <c r="L20" s="4">
        <v>2.617218E-2</v>
      </c>
      <c r="M20" s="4">
        <v>2.5300070000000001E-2</v>
      </c>
      <c r="N20" s="4">
        <v>2.4456740000000001E-2</v>
      </c>
      <c r="O20" s="4">
        <v>2.3645220000000002E-2</v>
      </c>
      <c r="P20" s="4">
        <v>2.285763E-2</v>
      </c>
      <c r="Q20" s="4">
        <v>2.2095719999999999E-2</v>
      </c>
      <c r="R20" s="4">
        <v>2.135919E-2</v>
      </c>
      <c r="S20" s="4">
        <v>2.0647220000000001E-2</v>
      </c>
      <c r="T20" s="4">
        <v>1.9962110000000002E-2</v>
      </c>
      <c r="U20" s="4">
        <v>1.92967E-2</v>
      </c>
      <c r="V20" s="4">
        <v>1.866951E-2</v>
      </c>
      <c r="W20" s="4">
        <v>1.8047569999999999E-2</v>
      </c>
      <c r="X20" s="4">
        <v>1.7445990000000001E-2</v>
      </c>
      <c r="Y20" s="4">
        <v>1.6870799999999998E-2</v>
      </c>
      <c r="Z20" s="4">
        <v>1.630844E-2</v>
      </c>
      <c r="AA20" s="4">
        <v>1.5764830000000001E-2</v>
      </c>
      <c r="AB20" s="4">
        <v>1.524792E-2</v>
      </c>
      <c r="AC20" s="4">
        <v>1.473965E-2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774.98320850000005</v>
      </c>
      <c r="C21" s="4">
        <v>820.23302454999998</v>
      </c>
      <c r="D21" s="4">
        <v>792.92007691000003</v>
      </c>
      <c r="E21" s="4">
        <v>766.48940768</v>
      </c>
      <c r="F21" s="4">
        <v>740.93976076000001</v>
      </c>
      <c r="G21" s="4">
        <v>716.24178431999997</v>
      </c>
      <c r="H21" s="4">
        <v>692.41792234000002</v>
      </c>
      <c r="I21" s="4">
        <v>669.33732674999999</v>
      </c>
      <c r="J21" s="4">
        <v>647.02608522000003</v>
      </c>
      <c r="K21" s="4">
        <v>625.45869653</v>
      </c>
      <c r="L21" s="4">
        <v>604.61306575000003</v>
      </c>
      <c r="M21" s="4">
        <v>584.46603150999999</v>
      </c>
      <c r="N21" s="4">
        <v>564.98385508000001</v>
      </c>
      <c r="O21" s="4">
        <v>546.23670149999998</v>
      </c>
      <c r="P21" s="4">
        <v>528.04243713000005</v>
      </c>
      <c r="Q21" s="4">
        <v>510.44106756000002</v>
      </c>
      <c r="R21" s="4">
        <v>493.42640181000002</v>
      </c>
      <c r="S21" s="4">
        <v>476.97885586000001</v>
      </c>
      <c r="T21" s="4">
        <v>461.15182621000002</v>
      </c>
      <c r="U21" s="4">
        <v>445.78010866</v>
      </c>
      <c r="V21" s="4">
        <v>431.29104182999998</v>
      </c>
      <c r="W21" s="4">
        <v>416.92344881000002</v>
      </c>
      <c r="X21" s="4">
        <v>403.02601145</v>
      </c>
      <c r="Y21" s="4">
        <v>389.73832865999998</v>
      </c>
      <c r="Z21" s="4">
        <v>376.74705122</v>
      </c>
      <c r="AA21" s="4">
        <v>364.18900886</v>
      </c>
      <c r="AB21" s="4">
        <v>352.24759133999999</v>
      </c>
      <c r="AC21" s="4">
        <v>340.50600835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1.0948842700000001</v>
      </c>
      <c r="E23" s="4">
        <v>1.00003551</v>
      </c>
      <c r="F23" s="4">
        <v>0.99999985999999996</v>
      </c>
      <c r="G23" s="4">
        <v>0.99998394000000002</v>
      </c>
      <c r="H23" s="4">
        <v>1.0000000200000001</v>
      </c>
      <c r="I23" s="4">
        <v>1.0000734600000001</v>
      </c>
      <c r="J23" s="4">
        <v>1</v>
      </c>
      <c r="K23" s="4">
        <v>1</v>
      </c>
      <c r="L23" s="4">
        <v>1.0000002400000001</v>
      </c>
      <c r="M23" s="4">
        <v>1.0000049499999999</v>
      </c>
      <c r="N23" s="4">
        <v>1.0000115199999999</v>
      </c>
      <c r="O23" s="4">
        <v>1.00000004</v>
      </c>
      <c r="P23" s="4">
        <v>1.00015681</v>
      </c>
      <c r="Q23" s="4">
        <v>1.0000258</v>
      </c>
      <c r="R23" s="4">
        <v>1.0000000899999999</v>
      </c>
      <c r="S23" s="4">
        <v>1.00000007</v>
      </c>
      <c r="T23" s="4">
        <v>1</v>
      </c>
      <c r="U23" s="4">
        <v>1.00015673</v>
      </c>
      <c r="V23" s="4">
        <v>1.0000000200000001</v>
      </c>
      <c r="W23" s="4">
        <v>1.00085925</v>
      </c>
      <c r="X23" s="4">
        <v>1.00002105</v>
      </c>
      <c r="Y23" s="4">
        <v>1.00000003</v>
      </c>
      <c r="Z23" s="4">
        <v>1.0003760799999999</v>
      </c>
      <c r="AA23" s="4">
        <v>1</v>
      </c>
      <c r="AB23" s="4">
        <v>1.0000005300000001</v>
      </c>
      <c r="AC23" s="4">
        <v>1.0005630299999999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1.0948842700000001</v>
      </c>
      <c r="D24" s="4">
        <v>1.00003551</v>
      </c>
      <c r="E24" s="4">
        <v>0.99999985999999996</v>
      </c>
      <c r="F24" s="4">
        <v>0.99998394000000002</v>
      </c>
      <c r="G24" s="4">
        <v>1.0000000200000001</v>
      </c>
      <c r="H24" s="4">
        <v>1.0000734600000001</v>
      </c>
      <c r="I24" s="4">
        <v>1</v>
      </c>
      <c r="J24" s="4">
        <v>1</v>
      </c>
      <c r="K24" s="4">
        <v>1.0000002400000001</v>
      </c>
      <c r="L24" s="4">
        <v>1.0000049499999999</v>
      </c>
      <c r="M24" s="4">
        <v>1.0000115199999999</v>
      </c>
      <c r="N24" s="4">
        <v>1.00000004</v>
      </c>
      <c r="O24" s="4">
        <v>1.00015681</v>
      </c>
      <c r="P24" s="4">
        <v>1.0000258</v>
      </c>
      <c r="Q24" s="4">
        <v>1.0000000899999999</v>
      </c>
      <c r="R24" s="4">
        <v>1.00000007</v>
      </c>
      <c r="S24" s="4">
        <v>1</v>
      </c>
      <c r="T24" s="4">
        <v>1.00015673</v>
      </c>
      <c r="U24" s="4">
        <v>1.0000000200000001</v>
      </c>
      <c r="V24" s="4">
        <v>1.00085925</v>
      </c>
      <c r="W24" s="4">
        <v>1.00002105</v>
      </c>
      <c r="X24" s="4">
        <v>1.00000003</v>
      </c>
      <c r="Y24" s="4">
        <v>1.0003760799999999</v>
      </c>
      <c r="Z24" s="4">
        <v>1</v>
      </c>
      <c r="AA24" s="4">
        <v>1.0000005300000001</v>
      </c>
      <c r="AB24" s="4">
        <v>1.0005630299999999</v>
      </c>
      <c r="AC24" s="4">
        <v>1.0000000099999999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1.2695961099999999</v>
      </c>
      <c r="D25" s="4">
        <v>1.2581944700000001</v>
      </c>
      <c r="E25" s="4">
        <v>1.26956844</v>
      </c>
      <c r="F25" s="4">
        <v>1.28172412</v>
      </c>
      <c r="G25" s="4">
        <v>1.2946973100000001</v>
      </c>
      <c r="H25" s="4">
        <v>1.3084283999999999</v>
      </c>
      <c r="I25" s="4">
        <v>1.3229221799999999</v>
      </c>
      <c r="J25" s="4">
        <v>1.3382642899999999</v>
      </c>
      <c r="K25" s="4">
        <v>1.35447765</v>
      </c>
      <c r="L25" s="4">
        <v>1.3716091100000001</v>
      </c>
      <c r="M25" s="4">
        <v>1.3897055</v>
      </c>
      <c r="N25" s="4">
        <v>1.40899599</v>
      </c>
      <c r="O25" s="4">
        <v>1.4294209200000001</v>
      </c>
      <c r="P25" s="4">
        <v>1.4509270000000001</v>
      </c>
      <c r="Q25" s="4">
        <v>1.4736954</v>
      </c>
      <c r="R25" s="4">
        <v>1.4977495300000001</v>
      </c>
      <c r="S25" s="4">
        <v>1.5231522399999999</v>
      </c>
      <c r="T25" s="4">
        <v>1.54997567</v>
      </c>
      <c r="U25" s="4">
        <v>1.57821101</v>
      </c>
      <c r="V25" s="4">
        <v>1.6081126299999999</v>
      </c>
      <c r="W25" s="4">
        <v>1.63915144</v>
      </c>
      <c r="X25" s="4">
        <v>1.67243455</v>
      </c>
      <c r="Y25" s="4">
        <v>1.7075856199999999</v>
      </c>
      <c r="Z25" s="4">
        <v>1.74441907</v>
      </c>
      <c r="AA25" s="4">
        <v>1.7835807100000001</v>
      </c>
      <c r="AB25" s="4">
        <v>1.8249165599999999</v>
      </c>
      <c r="AC25" s="4">
        <v>1.8680745400000001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10</v>
      </c>
      <c r="D36" s="4">
        <v>10</v>
      </c>
      <c r="E36" s="4">
        <v>10</v>
      </c>
      <c r="F36" s="4">
        <v>10</v>
      </c>
      <c r="G36" s="4">
        <v>10</v>
      </c>
      <c r="H36" s="4">
        <v>10</v>
      </c>
      <c r="I36" s="4">
        <v>10</v>
      </c>
      <c r="J36" s="4">
        <v>10</v>
      </c>
      <c r="K36" s="4">
        <v>10</v>
      </c>
      <c r="L36" s="4">
        <v>10</v>
      </c>
      <c r="M36" s="4">
        <v>10</v>
      </c>
      <c r="N36" s="4">
        <v>10</v>
      </c>
      <c r="O36" s="4">
        <v>10</v>
      </c>
      <c r="P36" s="4">
        <v>10</v>
      </c>
      <c r="Q36" s="4">
        <v>10</v>
      </c>
      <c r="R36" s="4">
        <v>10</v>
      </c>
      <c r="S36" s="4">
        <v>10</v>
      </c>
      <c r="T36" s="4">
        <v>10</v>
      </c>
      <c r="U36" s="4">
        <v>10</v>
      </c>
      <c r="V36" s="4">
        <v>10</v>
      </c>
      <c r="W36" s="4">
        <v>10</v>
      </c>
      <c r="X36" s="4">
        <v>10</v>
      </c>
      <c r="Y36" s="4">
        <v>10</v>
      </c>
      <c r="Z36" s="4">
        <v>10</v>
      </c>
      <c r="AA36" s="4">
        <v>10</v>
      </c>
      <c r="AB36" s="4">
        <v>10</v>
      </c>
      <c r="AC36" s="4">
        <v>10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7123</v>
      </c>
      <c r="C37" s="4">
        <v>6944.9250000000002</v>
      </c>
      <c r="D37" s="4">
        <v>6771.3018782600002</v>
      </c>
      <c r="E37" s="4">
        <v>6602.0193313099999</v>
      </c>
      <c r="F37" s="4">
        <v>6436.9688590599999</v>
      </c>
      <c r="G37" s="4">
        <v>6276.0453076499998</v>
      </c>
      <c r="H37" s="4">
        <v>6119.1441749599999</v>
      </c>
      <c r="I37" s="4">
        <v>5966.1655705800003</v>
      </c>
      <c r="J37" s="4">
        <v>5817.0114313200002</v>
      </c>
      <c r="K37" s="4">
        <v>5671.58614554</v>
      </c>
      <c r="L37" s="4">
        <v>5529.7964918999996</v>
      </c>
      <c r="M37" s="4">
        <v>5391.5515796</v>
      </c>
      <c r="N37" s="4">
        <v>5256.7627931300003</v>
      </c>
      <c r="O37" s="4">
        <v>5125.3437233000004</v>
      </c>
      <c r="P37" s="4">
        <v>4997.2101302199999</v>
      </c>
      <c r="Q37" s="4">
        <v>4872.3080848199997</v>
      </c>
      <c r="R37" s="4">
        <v>4750.5003827</v>
      </c>
      <c r="S37" s="4">
        <v>4631.7378731299996</v>
      </c>
      <c r="T37" s="4">
        <v>4515.9444262999996</v>
      </c>
      <c r="U37" s="4">
        <v>4403.04581564</v>
      </c>
      <c r="V37" s="4">
        <v>4292.9696819500004</v>
      </c>
      <c r="W37" s="4">
        <v>4185.6454399000004</v>
      </c>
      <c r="X37" s="4">
        <v>4081.0043074099999</v>
      </c>
      <c r="Y37" s="4">
        <v>3978.9791997299999</v>
      </c>
      <c r="Z37" s="4">
        <v>3879.50471973</v>
      </c>
      <c r="AA37" s="4">
        <v>3782.5171017399998</v>
      </c>
      <c r="AB37" s="4">
        <v>3687.9541742000001</v>
      </c>
      <c r="AC37" s="4">
        <v>3595.7553198400001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49003073.5</v>
      </c>
      <c r="C38" s="4">
        <v>47777996.549084798</v>
      </c>
      <c r="D38" s="4">
        <v>46583546.657815203</v>
      </c>
      <c r="E38" s="4">
        <v>45418957.981495701</v>
      </c>
      <c r="F38" s="4">
        <v>44283484.107878096</v>
      </c>
      <c r="G38" s="4">
        <v>43176401.614920199</v>
      </c>
      <c r="H38" s="4">
        <v>42096991.257071503</v>
      </c>
      <c r="I38" s="4">
        <v>41044566.392144598</v>
      </c>
      <c r="J38" s="4">
        <v>40018452.140884198</v>
      </c>
      <c r="K38" s="4">
        <v>39017990.801715799</v>
      </c>
      <c r="L38" s="4">
        <v>38042540.968781397</v>
      </c>
      <c r="M38" s="4">
        <v>37091477.389954299</v>
      </c>
      <c r="N38" s="4">
        <v>36164190.4759726</v>
      </c>
      <c r="O38" s="4">
        <v>35260085.567160003</v>
      </c>
      <c r="P38" s="4">
        <v>34378583.356733203</v>
      </c>
      <c r="Q38" s="4">
        <v>33519312.830322102</v>
      </c>
      <c r="R38" s="4">
        <v>32681329.928032499</v>
      </c>
      <c r="S38" s="4">
        <v>31864296.572700601</v>
      </c>
      <c r="T38" s="4">
        <v>31067669.684897199</v>
      </c>
      <c r="U38" s="4">
        <v>30290977.8137726</v>
      </c>
      <c r="V38" s="4">
        <v>29533703.448881399</v>
      </c>
      <c r="W38" s="4">
        <v>28795360.822312102</v>
      </c>
      <c r="X38" s="4">
        <v>28075476.825906102</v>
      </c>
      <c r="Y38" s="4">
        <v>27373589.867526099</v>
      </c>
      <c r="Z38" s="4">
        <v>26689250.060870901</v>
      </c>
      <c r="AA38" s="4">
        <v>26022018.781576</v>
      </c>
      <c r="AB38" s="4">
        <v>25371468.304368299</v>
      </c>
      <c r="AC38" s="4">
        <v>24737181.5227293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49003073.5</v>
      </c>
      <c r="C39" s="4">
        <v>47777996.549084798</v>
      </c>
      <c r="D39" s="4">
        <v>46583546.657815203</v>
      </c>
      <c r="E39" s="4">
        <v>45418957.981495701</v>
      </c>
      <c r="F39" s="4">
        <v>44283484.107878096</v>
      </c>
      <c r="G39" s="4">
        <v>43176401.614920199</v>
      </c>
      <c r="H39" s="4">
        <v>42096991.257071503</v>
      </c>
      <c r="I39" s="4">
        <v>41044566.392144598</v>
      </c>
      <c r="J39" s="4">
        <v>40018452.140884198</v>
      </c>
      <c r="K39" s="4">
        <v>39017990.801715799</v>
      </c>
      <c r="L39" s="4">
        <v>38042540.968781397</v>
      </c>
      <c r="M39" s="4">
        <v>37091477.389954299</v>
      </c>
      <c r="N39" s="4">
        <v>36164190.4759726</v>
      </c>
      <c r="O39" s="4">
        <v>35260085.567160003</v>
      </c>
      <c r="P39" s="4">
        <v>34378583.356733203</v>
      </c>
      <c r="Q39" s="4">
        <v>33519312.830322102</v>
      </c>
      <c r="R39" s="4">
        <v>32681329.928032499</v>
      </c>
      <c r="S39" s="4">
        <v>31864296.572700601</v>
      </c>
      <c r="T39" s="4">
        <v>31067669.684897199</v>
      </c>
      <c r="U39" s="4">
        <v>30290977.8137726</v>
      </c>
      <c r="V39" s="4">
        <v>29533703.448881399</v>
      </c>
      <c r="W39" s="4">
        <v>28795360.822312102</v>
      </c>
      <c r="X39" s="4">
        <v>28075476.825906102</v>
      </c>
      <c r="Y39" s="4">
        <v>27373589.867526099</v>
      </c>
      <c r="Z39" s="4">
        <v>26689250.060870901</v>
      </c>
      <c r="AA39" s="4">
        <v>26022018.781576</v>
      </c>
      <c r="AB39" s="4">
        <v>25371468.304368299</v>
      </c>
      <c r="AC39" s="4">
        <v>24737181.5227293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8178.2490482699995</v>
      </c>
      <c r="C40" s="4">
        <v>7973.7928209199999</v>
      </c>
      <c r="D40" s="4">
        <v>7774.4480041500001</v>
      </c>
      <c r="E40" s="4">
        <v>7580.0868039400002</v>
      </c>
      <c r="F40" s="4">
        <v>7390.5846465100003</v>
      </c>
      <c r="G40" s="4">
        <v>7205.8207996800002</v>
      </c>
      <c r="H40" s="4">
        <v>7025.6752764800003</v>
      </c>
      <c r="I40" s="4">
        <v>6850.0333937200003</v>
      </c>
      <c r="J40" s="4">
        <v>6678.7825579600003</v>
      </c>
      <c r="K40" s="4">
        <v>6511.81299365</v>
      </c>
      <c r="L40" s="4">
        <v>6349.0176681700004</v>
      </c>
      <c r="M40" s="4">
        <v>6190.2922259099996</v>
      </c>
      <c r="N40" s="4">
        <v>6035.5349237299997</v>
      </c>
      <c r="O40" s="4">
        <v>5884.6465491500003</v>
      </c>
      <c r="P40" s="4">
        <v>5737.5303846999996</v>
      </c>
      <c r="Q40" s="4">
        <v>5594.1245118400002</v>
      </c>
      <c r="R40" s="4">
        <v>5454.2713982200003</v>
      </c>
      <c r="S40" s="4">
        <v>5317.9146121900003</v>
      </c>
      <c r="T40" s="4">
        <v>5184.9665500000001</v>
      </c>
      <c r="U40" s="4">
        <v>5055.3423849500005</v>
      </c>
      <c r="V40" s="4">
        <v>4928.9588387499998</v>
      </c>
      <c r="W40" s="4">
        <v>4805.7348673799997</v>
      </c>
      <c r="X40" s="4">
        <v>4685.5914997199998</v>
      </c>
      <c r="Y40" s="4">
        <v>4568.4517118499998</v>
      </c>
      <c r="Z40" s="4">
        <v>4454.2404184500001</v>
      </c>
      <c r="AA40" s="4">
        <v>4342.8844077000003</v>
      </c>
      <c r="AB40" s="4">
        <v>4234.3122974300004</v>
      </c>
      <c r="AC40" s="4">
        <v>4128.4544892499998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0.14700922</v>
      </c>
      <c r="C42" s="4">
        <v>0.14333398999999999</v>
      </c>
      <c r="D42" s="4">
        <v>0.13975064000000001</v>
      </c>
      <c r="E42" s="4">
        <v>0.13625687</v>
      </c>
      <c r="F42" s="4">
        <v>0.13285045000000001</v>
      </c>
      <c r="G42" s="4">
        <v>0.12952920000000001</v>
      </c>
      <c r="H42" s="4">
        <v>0.12629097</v>
      </c>
      <c r="I42" s="4">
        <v>0.1231337</v>
      </c>
      <c r="J42" s="4">
        <v>0.12005536</v>
      </c>
      <c r="K42" s="4">
        <v>0.11705396999999999</v>
      </c>
      <c r="L42" s="4">
        <v>0.11412762</v>
      </c>
      <c r="M42" s="4">
        <v>0.11127442999999999</v>
      </c>
      <c r="N42" s="4">
        <v>0.10849257</v>
      </c>
      <c r="O42" s="4">
        <v>0.10578026</v>
      </c>
      <c r="P42" s="4">
        <v>0.10313575</v>
      </c>
      <c r="Q42" s="4">
        <v>0.10055794</v>
      </c>
      <c r="R42" s="4">
        <v>9.8043989999999998E-2</v>
      </c>
      <c r="S42" s="4">
        <v>9.559289E-2</v>
      </c>
      <c r="T42" s="4">
        <v>9.3203010000000003E-2</v>
      </c>
      <c r="U42" s="4">
        <v>9.0872930000000005E-2</v>
      </c>
      <c r="V42" s="4">
        <v>8.8601109999999997E-2</v>
      </c>
      <c r="W42" s="4">
        <v>8.6386080000000004E-2</v>
      </c>
      <c r="X42" s="4">
        <v>8.4226430000000005E-2</v>
      </c>
      <c r="Y42" s="4">
        <v>8.2120769999999996E-2</v>
      </c>
      <c r="Z42" s="4">
        <v>8.0067749999999993E-2</v>
      </c>
      <c r="AA42" s="4">
        <v>7.8066060000000007E-2</v>
      </c>
      <c r="AB42" s="4">
        <v>7.6114399999999999E-2</v>
      </c>
      <c r="AC42" s="4">
        <v>7.4211540000000006E-2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7682.82797519</v>
      </c>
      <c r="C43" s="4">
        <v>7490.7572758099996</v>
      </c>
      <c r="D43" s="4">
        <v>7303.4883474300004</v>
      </c>
      <c r="E43" s="4">
        <v>7120.9011387500004</v>
      </c>
      <c r="F43" s="4">
        <v>6942.8786221800001</v>
      </c>
      <c r="G43" s="4">
        <v>6769.3073793599997</v>
      </c>
      <c r="H43" s="4">
        <v>6600.0746948699998</v>
      </c>
      <c r="I43" s="4">
        <v>6435.0728275000001</v>
      </c>
      <c r="J43" s="4">
        <v>6274.1960068099997</v>
      </c>
      <c r="K43" s="4">
        <v>6117.3411066400004</v>
      </c>
      <c r="L43" s="4">
        <v>5964.4075789799999</v>
      </c>
      <c r="M43" s="4">
        <v>5815.2973894999996</v>
      </c>
      <c r="N43" s="4">
        <v>5669.9149580200001</v>
      </c>
      <c r="O43" s="4">
        <v>5528.1670840699999</v>
      </c>
      <c r="P43" s="4">
        <v>5389.9629069700004</v>
      </c>
      <c r="Q43" s="4">
        <v>5255.2442591299996</v>
      </c>
      <c r="R43" s="4">
        <v>5123.8631526500003</v>
      </c>
      <c r="S43" s="4">
        <v>4995.7665738400001</v>
      </c>
      <c r="T43" s="4">
        <v>4870.8724094899999</v>
      </c>
      <c r="U43" s="4">
        <v>4749.1005992500004</v>
      </c>
      <c r="V43" s="4">
        <v>4630.37309688</v>
      </c>
      <c r="W43" s="4">
        <v>4514.6137694600002</v>
      </c>
      <c r="X43" s="4">
        <v>4401.7484290100001</v>
      </c>
      <c r="Y43" s="4">
        <v>4291.7047182899996</v>
      </c>
      <c r="Z43" s="4">
        <v>4184.4121003299997</v>
      </c>
      <c r="AA43" s="4">
        <v>4079.80179782</v>
      </c>
      <c r="AB43" s="4">
        <v>3977.8067528800002</v>
      </c>
      <c r="AC43" s="4">
        <v>3878.3615840500001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495.42107307999999</v>
      </c>
      <c r="C44" s="4">
        <v>483.03554510999999</v>
      </c>
      <c r="D44" s="4">
        <v>470.95965670999999</v>
      </c>
      <c r="E44" s="4">
        <v>459.18566519000001</v>
      </c>
      <c r="F44" s="4">
        <v>447.70602432999999</v>
      </c>
      <c r="G44" s="4">
        <v>436.51342032999997</v>
      </c>
      <c r="H44" s="4">
        <v>425.60058161000001</v>
      </c>
      <c r="I44" s="4">
        <v>414.96056621999998</v>
      </c>
      <c r="J44" s="4">
        <v>404.58655113999998</v>
      </c>
      <c r="K44" s="4">
        <v>394.47188700999999</v>
      </c>
      <c r="L44" s="4">
        <v>384.61008919</v>
      </c>
      <c r="M44" s="4">
        <v>374.99483641</v>
      </c>
      <c r="N44" s="4">
        <v>365.61996570999997</v>
      </c>
      <c r="O44" s="4">
        <v>356.47946508000001</v>
      </c>
      <c r="P44" s="4">
        <v>347.56747774000002</v>
      </c>
      <c r="Q44" s="4">
        <v>338.88025270999998</v>
      </c>
      <c r="R44" s="4">
        <v>330.40824557000002</v>
      </c>
      <c r="S44" s="4">
        <v>322.14803834999998</v>
      </c>
      <c r="T44" s="4">
        <v>314.09414050999999</v>
      </c>
      <c r="U44" s="4">
        <v>306.24178569999998</v>
      </c>
      <c r="V44" s="4">
        <v>298.58574186999999</v>
      </c>
      <c r="W44" s="4">
        <v>291.12109791</v>
      </c>
      <c r="X44" s="4">
        <v>283.84307071000001</v>
      </c>
      <c r="Y44" s="4">
        <v>276.74699356000002</v>
      </c>
      <c r="Z44" s="4">
        <v>269.82831812000001</v>
      </c>
      <c r="AA44" s="4">
        <v>263.08260988000001</v>
      </c>
      <c r="AB44" s="4">
        <v>256.50554455999998</v>
      </c>
      <c r="AC44" s="4">
        <v>250.09290519000001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</v>
      </c>
      <c r="F45" s="4">
        <v>1</v>
      </c>
      <c r="G45" s="4">
        <v>1</v>
      </c>
      <c r="H45" s="4">
        <v>1.00000011</v>
      </c>
      <c r="I45" s="4">
        <v>0.99999998999999995</v>
      </c>
      <c r="J45" s="4">
        <v>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1.0000057899999999</v>
      </c>
      <c r="S45" s="4">
        <v>1</v>
      </c>
      <c r="T45" s="4">
        <v>1</v>
      </c>
      <c r="U45" s="4">
        <v>0.99999937000000005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</v>
      </c>
      <c r="E46" s="4">
        <v>1</v>
      </c>
      <c r="F46" s="4">
        <v>1</v>
      </c>
      <c r="G46" s="4">
        <v>1.00000011</v>
      </c>
      <c r="H46" s="4">
        <v>0.99999998999999995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1</v>
      </c>
      <c r="Q46" s="4">
        <v>1.0000057899999999</v>
      </c>
      <c r="R46" s="4">
        <v>1</v>
      </c>
      <c r="S46" s="4">
        <v>1</v>
      </c>
      <c r="T46" s="4">
        <v>0.99999937000000005</v>
      </c>
      <c r="U46" s="4">
        <v>1</v>
      </c>
      <c r="V46" s="4">
        <v>1</v>
      </c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1.2269470499999999</v>
      </c>
      <c r="D47" s="4">
        <v>1.23438453</v>
      </c>
      <c r="E47" s="4">
        <v>1.2427096200000001</v>
      </c>
      <c r="F47" s="4">
        <v>1.25156088</v>
      </c>
      <c r="G47" s="4">
        <v>1.2609616800000001</v>
      </c>
      <c r="H47" s="4">
        <v>1.27084398</v>
      </c>
      <c r="I47" s="4">
        <v>1.2812166</v>
      </c>
      <c r="J47" s="4">
        <v>1.2921007499999999</v>
      </c>
      <c r="K47" s="4">
        <v>1.3035182700000001</v>
      </c>
      <c r="L47" s="4">
        <v>1.31549239</v>
      </c>
      <c r="M47" s="4">
        <v>1.3280465699999999</v>
      </c>
      <c r="N47" s="4">
        <v>1.34135326</v>
      </c>
      <c r="O47" s="4">
        <v>1.35533568</v>
      </c>
      <c r="P47" s="4">
        <v>1.3699884099999999</v>
      </c>
      <c r="Q47" s="4">
        <v>1.38534037</v>
      </c>
      <c r="R47" s="4">
        <v>1.4014197799999999</v>
      </c>
      <c r="S47" s="4">
        <v>1.41826718</v>
      </c>
      <c r="T47" s="4">
        <v>1.4359136400000001</v>
      </c>
      <c r="U47" s="4">
        <v>1.454396</v>
      </c>
      <c r="V47" s="4">
        <v>1.4737535799999999</v>
      </c>
      <c r="W47" s="4">
        <v>1.4940253699999999</v>
      </c>
      <c r="X47" s="4">
        <v>1.51524821</v>
      </c>
      <c r="Y47" s="4">
        <v>1.53746966</v>
      </c>
      <c r="Z47" s="4">
        <v>1.5607336599999999</v>
      </c>
      <c r="AA47" s="4">
        <v>1.58509389</v>
      </c>
      <c r="AB47" s="4">
        <v>1.61059379</v>
      </c>
      <c r="AC47" s="4">
        <v>1.6372891199999999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29021</v>
      </c>
      <c r="C48" s="4">
        <v>29852.028119750001</v>
      </c>
      <c r="D48" s="4">
        <v>31183.287249540001</v>
      </c>
      <c r="E48" s="4">
        <v>32555.1532563</v>
      </c>
      <c r="F48" s="4">
        <v>33966.944571499997</v>
      </c>
      <c r="G48" s="4">
        <v>35397.127070529998</v>
      </c>
      <c r="H48" s="4">
        <v>36842.867555390003</v>
      </c>
      <c r="I48" s="4">
        <v>38304.86884874</v>
      </c>
      <c r="J48" s="4">
        <v>39783.020667030003</v>
      </c>
      <c r="K48" s="4">
        <v>41277.569205450003</v>
      </c>
      <c r="L48" s="4">
        <v>42788.611806959998</v>
      </c>
      <c r="M48" s="4">
        <v>44345.199514690001</v>
      </c>
      <c r="N48" s="4">
        <v>45925.854425079997</v>
      </c>
      <c r="O48" s="4">
        <v>47523.726431169998</v>
      </c>
      <c r="P48" s="4">
        <v>49139.86580598</v>
      </c>
      <c r="Q48" s="4">
        <v>50774.266770189999</v>
      </c>
      <c r="R48" s="4">
        <v>52428.018426360002</v>
      </c>
      <c r="S48" s="4">
        <v>54101.387704970002</v>
      </c>
      <c r="T48" s="4">
        <v>55794.687848590002</v>
      </c>
      <c r="U48" s="4">
        <v>57509.439757749999</v>
      </c>
      <c r="V48" s="4">
        <v>59243.93407671</v>
      </c>
      <c r="W48" s="4">
        <v>61001.703822149997</v>
      </c>
      <c r="X48" s="4">
        <v>62782.238200009997</v>
      </c>
      <c r="Y48" s="4">
        <v>64585.189640320001</v>
      </c>
      <c r="Z48" s="4">
        <v>66413.544628040007</v>
      </c>
      <c r="AA48" s="4">
        <v>68266.308242970001</v>
      </c>
      <c r="AB48" s="4">
        <v>70143.699004039998</v>
      </c>
      <c r="AC48" s="4">
        <v>72048.668090620005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128767840.25</v>
      </c>
      <c r="C49" s="4">
        <v>135555760.49000201</v>
      </c>
      <c r="D49" s="4">
        <v>143010999.92967501</v>
      </c>
      <c r="E49" s="4">
        <v>150501221.136188</v>
      </c>
      <c r="F49" s="4">
        <v>158029929.64664599</v>
      </c>
      <c r="G49" s="4">
        <v>165600567.82431599</v>
      </c>
      <c r="H49" s="4">
        <v>173216463.40715599</v>
      </c>
      <c r="I49" s="4">
        <v>180882158.15630099</v>
      </c>
      <c r="J49" s="4">
        <v>188600896.42032501</v>
      </c>
      <c r="K49" s="4">
        <v>196376240.53147599</v>
      </c>
      <c r="L49" s="4">
        <v>204211876.29845601</v>
      </c>
      <c r="M49" s="4">
        <v>212111464.93028599</v>
      </c>
      <c r="N49" s="4">
        <v>220078807.519348</v>
      </c>
      <c r="O49" s="4">
        <v>228116729.86796001</v>
      </c>
      <c r="P49" s="4">
        <v>236230354.36582801</v>
      </c>
      <c r="Q49" s="4">
        <v>244422676.01743799</v>
      </c>
      <c r="R49" s="4">
        <v>252697698.668758</v>
      </c>
      <c r="S49" s="4">
        <v>261058978.14403099</v>
      </c>
      <c r="T49" s="4">
        <v>269509675.20098001</v>
      </c>
      <c r="U49" s="4">
        <v>278056562.52211899</v>
      </c>
      <c r="V49" s="4">
        <v>286696092.04721898</v>
      </c>
      <c r="W49" s="4">
        <v>295440338.69601297</v>
      </c>
      <c r="X49" s="4">
        <v>304290014.48986501</v>
      </c>
      <c r="Y49" s="4">
        <v>313247669.39666802</v>
      </c>
      <c r="Z49" s="4">
        <v>322320606.98547298</v>
      </c>
      <c r="AA49" s="4">
        <v>331509878.33474702</v>
      </c>
      <c r="AB49" s="4">
        <v>340818580.12040901</v>
      </c>
      <c r="AC49" s="4">
        <v>350255552.47524101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128767840.25</v>
      </c>
      <c r="C50" s="4">
        <v>135555760.49000201</v>
      </c>
      <c r="D50" s="4">
        <v>143010999.92967501</v>
      </c>
      <c r="E50" s="4">
        <v>150501221.136188</v>
      </c>
      <c r="F50" s="4">
        <v>158029929.64664599</v>
      </c>
      <c r="G50" s="4">
        <v>165600567.82431599</v>
      </c>
      <c r="H50" s="4">
        <v>173216463.40715599</v>
      </c>
      <c r="I50" s="4">
        <v>180882158.15630099</v>
      </c>
      <c r="J50" s="4">
        <v>188600896.42032501</v>
      </c>
      <c r="K50" s="4">
        <v>196376240.53147599</v>
      </c>
      <c r="L50" s="4">
        <v>204211876.29845601</v>
      </c>
      <c r="M50" s="4">
        <v>212111464.93028599</v>
      </c>
      <c r="N50" s="4">
        <v>220078807.519348</v>
      </c>
      <c r="O50" s="4">
        <v>228116729.86796001</v>
      </c>
      <c r="P50" s="4">
        <v>236230354.36582801</v>
      </c>
      <c r="Q50" s="4">
        <v>244422676.01743799</v>
      </c>
      <c r="R50" s="4">
        <v>252697698.668758</v>
      </c>
      <c r="S50" s="4">
        <v>261058978.14403099</v>
      </c>
      <c r="T50" s="4">
        <v>269509675.20098001</v>
      </c>
      <c r="U50" s="4">
        <v>278056562.52211899</v>
      </c>
      <c r="V50" s="4">
        <v>286696092.04721898</v>
      </c>
      <c r="W50" s="4">
        <v>295440338.69601297</v>
      </c>
      <c r="X50" s="4">
        <v>304290014.48986501</v>
      </c>
      <c r="Y50" s="4">
        <v>313247669.39666802</v>
      </c>
      <c r="Z50" s="4">
        <v>322320606.98547298</v>
      </c>
      <c r="AA50" s="4">
        <v>331509878.33474702</v>
      </c>
      <c r="AB50" s="4">
        <v>340818580.12040901</v>
      </c>
      <c r="AC50" s="4">
        <v>350255552.47524101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8645.4189623900002</v>
      </c>
      <c r="C51" s="4">
        <v>8968.6387056900003</v>
      </c>
      <c r="D51" s="4">
        <v>9403.0038330299994</v>
      </c>
      <c r="E51" s="4">
        <v>9845.9231213900002</v>
      </c>
      <c r="F51" s="4">
        <v>10297.352854590001</v>
      </c>
      <c r="G51" s="4">
        <v>10753.293338519999</v>
      </c>
      <c r="H51" s="4">
        <v>11213.28848806</v>
      </c>
      <c r="I51" s="4">
        <v>11677.58240404</v>
      </c>
      <c r="J51" s="4">
        <v>12146.233334619999</v>
      </c>
      <c r="K51" s="4">
        <v>12619.37488867</v>
      </c>
      <c r="L51" s="4">
        <v>13097.115459840001</v>
      </c>
      <c r="M51" s="4">
        <v>13585.053562610001</v>
      </c>
      <c r="N51" s="4">
        <v>14079.2089175</v>
      </c>
      <c r="O51" s="4">
        <v>14578.35143368</v>
      </c>
      <c r="P51" s="4">
        <v>15082.805269099999</v>
      </c>
      <c r="Q51" s="4">
        <v>15592.642405910001</v>
      </c>
      <c r="R51" s="4">
        <v>16108.16707313</v>
      </c>
      <c r="S51" s="4">
        <v>16629.516653049999</v>
      </c>
      <c r="T51" s="4">
        <v>17156.82767083</v>
      </c>
      <c r="U51" s="4">
        <v>17690.55380043</v>
      </c>
      <c r="V51" s="4">
        <v>18230.284310409999</v>
      </c>
      <c r="W51" s="4">
        <v>18776.983822940001</v>
      </c>
      <c r="X51" s="4">
        <v>19330.572845399998</v>
      </c>
      <c r="Y51" s="4">
        <v>19891.04768453</v>
      </c>
      <c r="Z51" s="4">
        <v>20459.152898380002</v>
      </c>
      <c r="AA51" s="4">
        <v>21034.72545862</v>
      </c>
      <c r="AB51" s="4">
        <v>21617.882363609999</v>
      </c>
      <c r="AC51" s="4">
        <v>22209.398968279998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63.096241720000002</v>
      </c>
      <c r="C53" s="4">
        <v>66.422322640000004</v>
      </c>
      <c r="D53" s="4">
        <v>70.075389970000003</v>
      </c>
      <c r="E53" s="4">
        <v>73.745598360000002</v>
      </c>
      <c r="F53" s="4">
        <v>77.434665530000004</v>
      </c>
      <c r="G53" s="4">
        <v>81.144278229999998</v>
      </c>
      <c r="H53" s="4">
        <v>84.876067070000005</v>
      </c>
      <c r="I53" s="4">
        <v>88.632257499999994</v>
      </c>
      <c r="J53" s="4">
        <v>92.414439250000001</v>
      </c>
      <c r="K53" s="4">
        <v>96.224357859999998</v>
      </c>
      <c r="L53" s="4">
        <v>100.06381939000001</v>
      </c>
      <c r="M53" s="4">
        <v>103.93461782</v>
      </c>
      <c r="N53" s="4">
        <v>107.83861568</v>
      </c>
      <c r="O53" s="4">
        <v>111.77719764</v>
      </c>
      <c r="P53" s="4">
        <v>115.75287364</v>
      </c>
      <c r="Q53" s="4">
        <v>119.76711125</v>
      </c>
      <c r="R53" s="4">
        <v>123.82187235000001</v>
      </c>
      <c r="S53" s="4">
        <v>127.91889929</v>
      </c>
      <c r="T53" s="4">
        <v>132.05974085</v>
      </c>
      <c r="U53" s="4">
        <v>136.24771564</v>
      </c>
      <c r="V53" s="4">
        <v>140.4810851</v>
      </c>
      <c r="W53" s="4">
        <v>144.76576596000001</v>
      </c>
      <c r="X53" s="4">
        <v>149.10210710000001</v>
      </c>
      <c r="Y53" s="4">
        <v>153.49135799999999</v>
      </c>
      <c r="Z53" s="4">
        <v>157.93709741999999</v>
      </c>
      <c r="AA53" s="4">
        <v>162.43984037999999</v>
      </c>
      <c r="AB53" s="4">
        <v>167.00110426000001</v>
      </c>
      <c r="AC53" s="4">
        <v>171.62522071000001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5503.4836602900004</v>
      </c>
      <c r="C54" s="4">
        <v>5661.0781497300004</v>
      </c>
      <c r="D54" s="4">
        <v>5913.5354347499997</v>
      </c>
      <c r="E54" s="4">
        <v>6173.6933256599996</v>
      </c>
      <c r="F54" s="4">
        <v>6441.4225712099997</v>
      </c>
      <c r="G54" s="4">
        <v>6712.6394835999999</v>
      </c>
      <c r="H54" s="4">
        <v>6986.8067809200002</v>
      </c>
      <c r="I54" s="4">
        <v>7264.0577450299998</v>
      </c>
      <c r="J54" s="4">
        <v>7544.3714619700004</v>
      </c>
      <c r="K54" s="4">
        <v>7827.79461971</v>
      </c>
      <c r="L54" s="4">
        <v>8114.3456781599998</v>
      </c>
      <c r="M54" s="4">
        <v>8409.5338183099993</v>
      </c>
      <c r="N54" s="4">
        <v>8709.2860140299999</v>
      </c>
      <c r="O54" s="4">
        <v>9012.3032249000007</v>
      </c>
      <c r="P54" s="4">
        <v>9318.7846225800004</v>
      </c>
      <c r="Q54" s="4">
        <v>9628.7291110799997</v>
      </c>
      <c r="R54" s="4">
        <v>9942.3432256100004</v>
      </c>
      <c r="S54" s="4">
        <v>10259.67758634</v>
      </c>
      <c r="T54" s="4">
        <v>10580.791595930001</v>
      </c>
      <c r="U54" s="4">
        <v>10905.97367489</v>
      </c>
      <c r="V54" s="4">
        <v>11234.899664459999</v>
      </c>
      <c r="W54" s="4">
        <v>11568.23955876</v>
      </c>
      <c r="X54" s="4">
        <v>11905.896491850001</v>
      </c>
      <c r="Y54" s="4">
        <v>12247.804551249999</v>
      </c>
      <c r="Z54" s="4">
        <v>12594.53008794</v>
      </c>
      <c r="AA54" s="4">
        <v>12945.884427249999</v>
      </c>
      <c r="AB54" s="4">
        <v>13301.90900867</v>
      </c>
      <c r="AC54" s="4">
        <v>13663.16348789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3141.9353021000002</v>
      </c>
      <c r="C55" s="4">
        <v>3307.5605559599999</v>
      </c>
      <c r="D55" s="4">
        <v>3489.4683982800002</v>
      </c>
      <c r="E55" s="4">
        <v>3672.2297957199999</v>
      </c>
      <c r="F55" s="4">
        <v>3855.9302833800002</v>
      </c>
      <c r="G55" s="4">
        <v>4040.6538549100001</v>
      </c>
      <c r="H55" s="4">
        <v>4226.4817071300004</v>
      </c>
      <c r="I55" s="4">
        <v>4413.5246590099996</v>
      </c>
      <c r="J55" s="4">
        <v>4601.8618726599998</v>
      </c>
      <c r="K55" s="4">
        <v>4791.5802689700004</v>
      </c>
      <c r="L55" s="4">
        <v>4982.7697816800001</v>
      </c>
      <c r="M55" s="4">
        <v>5175.5197442999997</v>
      </c>
      <c r="N55" s="4">
        <v>5369.9229034700002</v>
      </c>
      <c r="O55" s="4">
        <v>5566.0482087800001</v>
      </c>
      <c r="P55" s="4">
        <v>5764.0206465299998</v>
      </c>
      <c r="Q55" s="4">
        <v>5963.9132948300003</v>
      </c>
      <c r="R55" s="4">
        <v>6165.8238475199996</v>
      </c>
      <c r="S55" s="4">
        <v>6369.8390667100002</v>
      </c>
      <c r="T55" s="4">
        <v>6576.0360749000001</v>
      </c>
      <c r="U55" s="4">
        <v>6784.5801255400002</v>
      </c>
      <c r="V55" s="4">
        <v>6995.38464595</v>
      </c>
      <c r="W55" s="4">
        <v>7208.7442641799998</v>
      </c>
      <c r="X55" s="4">
        <v>7424.6763535500004</v>
      </c>
      <c r="Y55" s="4">
        <v>7643.2431332799997</v>
      </c>
      <c r="Z55" s="4">
        <v>7864.6228104499996</v>
      </c>
      <c r="AA55" s="4">
        <v>8088.8410313699997</v>
      </c>
      <c r="AB55" s="4">
        <v>8315.9733549400007</v>
      </c>
      <c r="AC55" s="4">
        <v>8546.2354804000006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1.0714952099999999</v>
      </c>
      <c r="E56" s="4">
        <v>1.08812007</v>
      </c>
      <c r="F56" s="4">
        <v>1.0874933600000001</v>
      </c>
      <c r="G56" s="4">
        <v>1.0868397299999999</v>
      </c>
      <c r="H56" s="4">
        <v>1.0855261700000001</v>
      </c>
      <c r="I56" s="4">
        <v>1.08421192</v>
      </c>
      <c r="J56" s="4">
        <v>1.0830021599999999</v>
      </c>
      <c r="K56" s="4">
        <v>1.0818636800000001</v>
      </c>
      <c r="L56" s="4">
        <v>1.08079948</v>
      </c>
      <c r="M56" s="4">
        <v>1.0797988199999999</v>
      </c>
      <c r="N56" s="4">
        <v>1.0795609900000001</v>
      </c>
      <c r="O56" s="4">
        <v>1.0787961800000001</v>
      </c>
      <c r="P56" s="4">
        <v>1.07790878</v>
      </c>
      <c r="Q56" s="4">
        <v>1.07709063</v>
      </c>
      <c r="R56" s="4">
        <v>1.07631269</v>
      </c>
      <c r="S56" s="4">
        <v>1.0755944399999999</v>
      </c>
      <c r="T56" s="4">
        <v>1.07491402</v>
      </c>
      <c r="U56" s="4">
        <v>1.07426942</v>
      </c>
      <c r="V56" s="4">
        <v>1.07368047</v>
      </c>
      <c r="W56" s="4">
        <v>1.07308351</v>
      </c>
      <c r="X56" s="4">
        <v>1.07257296</v>
      </c>
      <c r="Y56" s="4">
        <v>1.0720711199999999</v>
      </c>
      <c r="Z56" s="4">
        <v>1.07158077</v>
      </c>
      <c r="AA56" s="4">
        <v>1.07115542</v>
      </c>
      <c r="AB56" s="4">
        <v>1.0707264299999999</v>
      </c>
      <c r="AC56" s="4">
        <v>1.07031353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1.0714952099999999</v>
      </c>
      <c r="D57" s="4">
        <v>1.08812007</v>
      </c>
      <c r="E57" s="4">
        <v>1.0874933600000001</v>
      </c>
      <c r="F57" s="4">
        <v>1.0868397299999999</v>
      </c>
      <c r="G57" s="4">
        <v>1.0855261700000001</v>
      </c>
      <c r="H57" s="4">
        <v>1.08421192</v>
      </c>
      <c r="I57" s="4">
        <v>1.0830021599999999</v>
      </c>
      <c r="J57" s="4">
        <v>1.0818636800000001</v>
      </c>
      <c r="K57" s="4">
        <v>1.08079948</v>
      </c>
      <c r="L57" s="4">
        <v>1.0797988199999999</v>
      </c>
      <c r="M57" s="4">
        <v>1.0795609900000001</v>
      </c>
      <c r="N57" s="4">
        <v>1.0787961800000001</v>
      </c>
      <c r="O57" s="4">
        <v>1.07790878</v>
      </c>
      <c r="P57" s="4">
        <v>1.07709063</v>
      </c>
      <c r="Q57" s="4">
        <v>1.07631269</v>
      </c>
      <c r="R57" s="4">
        <v>1.0755944399999999</v>
      </c>
      <c r="S57" s="4">
        <v>1.07491402</v>
      </c>
      <c r="T57" s="4">
        <v>1.07426942</v>
      </c>
      <c r="U57" s="4">
        <v>1.07368047</v>
      </c>
      <c r="V57" s="4">
        <v>1.07308351</v>
      </c>
      <c r="W57" s="4">
        <v>1.07257296</v>
      </c>
      <c r="X57" s="4">
        <v>1.0720711199999999</v>
      </c>
      <c r="Y57" s="4">
        <v>1.07158077</v>
      </c>
      <c r="Z57" s="4">
        <v>1.07115542</v>
      </c>
      <c r="AA57" s="4">
        <v>1.0707264299999999</v>
      </c>
      <c r="AB57" s="4">
        <v>1.07031353</v>
      </c>
      <c r="AC57" s="4">
        <v>1.06995635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1.10995997</v>
      </c>
      <c r="D58" s="4">
        <v>1.1083337499999999</v>
      </c>
      <c r="E58" s="4">
        <v>1.1056502699999999</v>
      </c>
      <c r="F58" s="4">
        <v>1.10316905</v>
      </c>
      <c r="G58" s="4">
        <v>1.10087465</v>
      </c>
      <c r="H58" s="4">
        <v>1.09877007</v>
      </c>
      <c r="I58" s="4">
        <v>1.09683826</v>
      </c>
      <c r="J58" s="4">
        <v>1.0950603400000001</v>
      </c>
      <c r="K58" s="4">
        <v>1.0934214099999999</v>
      </c>
      <c r="L58" s="4">
        <v>1.09190784</v>
      </c>
      <c r="M58" s="4">
        <v>1.09050775</v>
      </c>
      <c r="N58" s="4">
        <v>1.08919733</v>
      </c>
      <c r="O58" s="4">
        <v>1.08797988</v>
      </c>
      <c r="P58" s="4">
        <v>1.0868506600000001</v>
      </c>
      <c r="Q58" s="4">
        <v>1.08580075</v>
      </c>
      <c r="R58" s="4">
        <v>1.0848237000000001</v>
      </c>
      <c r="S58" s="4">
        <v>1.0839131099999999</v>
      </c>
      <c r="T58" s="4">
        <v>1.0830635200000001</v>
      </c>
      <c r="U58" s="4">
        <v>1.08227031</v>
      </c>
      <c r="V58" s="4">
        <v>1.08152812</v>
      </c>
      <c r="W58" s="4">
        <v>1.08083521</v>
      </c>
      <c r="X58" s="4">
        <v>1.0801842500000001</v>
      </c>
      <c r="Y58" s="4">
        <v>1.07957371</v>
      </c>
      <c r="Z58" s="4">
        <v>1.07900131</v>
      </c>
      <c r="AA58" s="4">
        <v>1.0784628199999999</v>
      </c>
      <c r="AB58" s="4">
        <v>1.0779565900000001</v>
      </c>
      <c r="AC58" s="4">
        <v>1.07748109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13515</v>
      </c>
      <c r="C59" s="4">
        <v>13177.125014040001</v>
      </c>
      <c r="D59" s="4">
        <v>12847.696888689999</v>
      </c>
      <c r="E59" s="4">
        <v>12526.50446647</v>
      </c>
      <c r="F59" s="4">
        <v>12213.34185667</v>
      </c>
      <c r="G59" s="4">
        <v>11908.008310249999</v>
      </c>
      <c r="H59" s="4">
        <v>11610.30810867</v>
      </c>
      <c r="I59" s="4">
        <v>11320.05044705</v>
      </c>
      <c r="J59" s="4">
        <v>11037.049185870001</v>
      </c>
      <c r="K59" s="4">
        <v>10761.122956220001</v>
      </c>
      <c r="L59" s="4">
        <v>10492.09488232</v>
      </c>
      <c r="M59" s="4">
        <v>10229.79255797</v>
      </c>
      <c r="N59" s="4">
        <v>9974.0477440199993</v>
      </c>
      <c r="O59" s="4">
        <v>9724.6965615200006</v>
      </c>
      <c r="P59" s="4">
        <v>9481.5791474800008</v>
      </c>
      <c r="Q59" s="4">
        <v>9244.5396688000001</v>
      </c>
      <c r="R59" s="4">
        <v>9013.4261789899992</v>
      </c>
      <c r="S59" s="4">
        <v>8788.0905245199992</v>
      </c>
      <c r="T59" s="4">
        <v>8568.3882614100003</v>
      </c>
      <c r="U59" s="4">
        <v>8354.1785548700009</v>
      </c>
      <c r="V59" s="4">
        <v>8145.3240910000004</v>
      </c>
      <c r="W59" s="4">
        <v>7941.69102157</v>
      </c>
      <c r="X59" s="4">
        <v>7743.1487460300004</v>
      </c>
      <c r="Y59" s="4">
        <v>7549.57003136</v>
      </c>
      <c r="Z59" s="4">
        <v>7360.8307805699997</v>
      </c>
      <c r="AA59" s="4">
        <v>7176.8100110599999</v>
      </c>
      <c r="AB59" s="4">
        <v>6997.38976078</v>
      </c>
      <c r="AC59" s="4">
        <v>6822.45501676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43769271</v>
      </c>
      <c r="C60" s="4">
        <v>42675039.270459197</v>
      </c>
      <c r="D60" s="4">
        <v>41608163.1075188</v>
      </c>
      <c r="E60" s="4">
        <v>40567958.730268203</v>
      </c>
      <c r="F60" s="4">
        <v>39553759.768040203</v>
      </c>
      <c r="G60" s="4">
        <v>38564915.511566803</v>
      </c>
      <c r="H60" s="4">
        <v>37600792.6437741</v>
      </c>
      <c r="I60" s="4">
        <v>36660772.960760497</v>
      </c>
      <c r="J60" s="4">
        <v>35744207.848520704</v>
      </c>
      <c r="K60" s="4">
        <v>34850602.629411697</v>
      </c>
      <c r="L60" s="4">
        <v>33979337.519232102</v>
      </c>
      <c r="M60" s="4">
        <v>33129854.235775001</v>
      </c>
      <c r="N60" s="4">
        <v>32301577.423677199</v>
      </c>
      <c r="O60" s="4">
        <v>31494038.024028201</v>
      </c>
      <c r="P60" s="4">
        <v>30706686.9760467</v>
      </c>
      <c r="Q60" s="4">
        <v>29939019.778656598</v>
      </c>
      <c r="R60" s="4">
        <v>29190544.290398601</v>
      </c>
      <c r="S60" s="4">
        <v>28460778.318932202</v>
      </c>
      <c r="T60" s="4">
        <v>27749258.136994801</v>
      </c>
      <c r="U60" s="4">
        <v>27053781.589472</v>
      </c>
      <c r="V60" s="4">
        <v>26377436.714046702</v>
      </c>
      <c r="W60" s="4">
        <v>25718000.9025556</v>
      </c>
      <c r="X60" s="4">
        <v>25075048.775416199</v>
      </c>
      <c r="Y60" s="4">
        <v>24448172.568920601</v>
      </c>
      <c r="Z60" s="4">
        <v>23836176.542633802</v>
      </c>
      <c r="AA60" s="4">
        <v>23240271.005888298</v>
      </c>
      <c r="AB60" s="4">
        <v>22659264.1780545</v>
      </c>
      <c r="AC60" s="4">
        <v>22091467.876363199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43769271</v>
      </c>
      <c r="C61" s="4">
        <v>42675039.270459197</v>
      </c>
      <c r="D61" s="4">
        <v>41608163.1075188</v>
      </c>
      <c r="E61" s="4">
        <v>40567958.730268203</v>
      </c>
      <c r="F61" s="4">
        <v>39553759.768040203</v>
      </c>
      <c r="G61" s="4">
        <v>38564915.511566803</v>
      </c>
      <c r="H61" s="4">
        <v>37600792.6437741</v>
      </c>
      <c r="I61" s="4">
        <v>36660772.960760497</v>
      </c>
      <c r="J61" s="4">
        <v>35744207.848520704</v>
      </c>
      <c r="K61" s="4">
        <v>34850602.629411697</v>
      </c>
      <c r="L61" s="4">
        <v>33979337.519232102</v>
      </c>
      <c r="M61" s="4">
        <v>33129854.235775001</v>
      </c>
      <c r="N61" s="4">
        <v>32301577.423677199</v>
      </c>
      <c r="O61" s="4">
        <v>31494038.024028201</v>
      </c>
      <c r="P61" s="4">
        <v>30706686.9760467</v>
      </c>
      <c r="Q61" s="4">
        <v>29939019.778656598</v>
      </c>
      <c r="R61" s="4">
        <v>29190544.290398601</v>
      </c>
      <c r="S61" s="4">
        <v>28460778.318932202</v>
      </c>
      <c r="T61" s="4">
        <v>27749258.136994801</v>
      </c>
      <c r="U61" s="4">
        <v>27053781.589472</v>
      </c>
      <c r="V61" s="4">
        <v>26377436.714046702</v>
      </c>
      <c r="W61" s="4">
        <v>25718000.9025556</v>
      </c>
      <c r="X61" s="4">
        <v>25075048.775416199</v>
      </c>
      <c r="Y61" s="4">
        <v>24448172.568920601</v>
      </c>
      <c r="Z61" s="4">
        <v>23836176.542633802</v>
      </c>
      <c r="AA61" s="4">
        <v>23240271.005888298</v>
      </c>
      <c r="AB61" s="4">
        <v>22659264.1780545</v>
      </c>
      <c r="AC61" s="4">
        <v>22091467.876363199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9108.5127685700008</v>
      </c>
      <c r="C62" s="4">
        <v>8880.79995882</v>
      </c>
      <c r="D62" s="4">
        <v>8658.7799556299997</v>
      </c>
      <c r="E62" s="4">
        <v>8442.3104497700006</v>
      </c>
      <c r="F62" s="4">
        <v>8231.2526897799999</v>
      </c>
      <c r="G62" s="4">
        <v>8025.4713664299998</v>
      </c>
      <c r="H62" s="4">
        <v>7824.8345864299999</v>
      </c>
      <c r="I62" s="4">
        <v>7629.2137494600001</v>
      </c>
      <c r="J62" s="4">
        <v>7438.4823397700002</v>
      </c>
      <c r="K62" s="4">
        <v>7252.52028075</v>
      </c>
      <c r="L62" s="4">
        <v>7071.2072726899996</v>
      </c>
      <c r="M62" s="4">
        <v>6894.4271230300001</v>
      </c>
      <c r="N62" s="4">
        <v>6722.0657359400002</v>
      </c>
      <c r="O62" s="4">
        <v>6554.0141000200001</v>
      </c>
      <c r="P62" s="4">
        <v>6390.1637452499999</v>
      </c>
      <c r="Q62" s="4">
        <v>6230.40965108</v>
      </c>
      <c r="R62" s="4">
        <v>6074.6494111000002</v>
      </c>
      <c r="S62" s="4">
        <v>5922.78312078</v>
      </c>
      <c r="T62" s="4">
        <v>5774.7135259099996</v>
      </c>
      <c r="U62" s="4">
        <v>5630.3050619699998</v>
      </c>
      <c r="V62" s="4">
        <v>5489.5474276100003</v>
      </c>
      <c r="W62" s="4">
        <v>5352.3087640499998</v>
      </c>
      <c r="X62" s="4">
        <v>5218.5009959600002</v>
      </c>
      <c r="Y62" s="4">
        <v>5088.03847374</v>
      </c>
      <c r="Z62" s="4">
        <v>4960.8190808400004</v>
      </c>
      <c r="AA62" s="4">
        <v>4836.7985776699998</v>
      </c>
      <c r="AB62" s="4">
        <v>4715.8786120000004</v>
      </c>
      <c r="AC62" s="4">
        <v>4597.9510405499996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35.890802219999998</v>
      </c>
      <c r="C64" s="4">
        <v>34.993532199999997</v>
      </c>
      <c r="D64" s="4">
        <v>34.118693749999998</v>
      </c>
      <c r="E64" s="4">
        <v>33.26572616</v>
      </c>
      <c r="F64" s="4">
        <v>32.434083010000002</v>
      </c>
      <c r="G64" s="4">
        <v>31.623230719999999</v>
      </c>
      <c r="H64" s="4">
        <v>30.832649969999999</v>
      </c>
      <c r="I64" s="4">
        <v>30.061833830000001</v>
      </c>
      <c r="J64" s="4">
        <v>29.310250440000001</v>
      </c>
      <c r="K64" s="4">
        <v>28.577494160000001</v>
      </c>
      <c r="L64" s="4">
        <v>27.86305677</v>
      </c>
      <c r="M64" s="4">
        <v>27.16648047</v>
      </c>
      <c r="N64" s="4">
        <v>26.487293489999999</v>
      </c>
      <c r="O64" s="4">
        <v>25.82511118</v>
      </c>
      <c r="P64" s="4">
        <v>25.179483319999999</v>
      </c>
      <c r="Q64" s="4">
        <v>24.549996220000001</v>
      </c>
      <c r="R64" s="4">
        <v>23.936246319999999</v>
      </c>
      <c r="S64" s="4">
        <v>23.337838219999998</v>
      </c>
      <c r="T64" s="4">
        <v>22.75439167</v>
      </c>
      <c r="U64" s="4">
        <v>22.184100900000001</v>
      </c>
      <c r="V64" s="4">
        <v>21.62949811</v>
      </c>
      <c r="W64" s="4">
        <v>21.088760740000001</v>
      </c>
      <c r="X64" s="4">
        <v>20.561540000000001</v>
      </c>
      <c r="Y64" s="4">
        <v>20.04750151</v>
      </c>
      <c r="Z64" s="4">
        <v>19.545664760000001</v>
      </c>
      <c r="AA64" s="4">
        <v>19.05702222</v>
      </c>
      <c r="AB64" s="4">
        <v>18.580596629999999</v>
      </c>
      <c r="AC64" s="4">
        <v>18.115003659999999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8089.56413969</v>
      </c>
      <c r="C65" s="4">
        <v>7887.3250446000002</v>
      </c>
      <c r="D65" s="4">
        <v>7690.1419184899996</v>
      </c>
      <c r="E65" s="4">
        <v>7497.8883705199996</v>
      </c>
      <c r="F65" s="4">
        <v>7310.4411623799997</v>
      </c>
      <c r="G65" s="4">
        <v>7127.6801333200001</v>
      </c>
      <c r="H65" s="4">
        <v>6949.4881336799999</v>
      </c>
      <c r="I65" s="4">
        <v>6775.7509549300003</v>
      </c>
      <c r="J65" s="4">
        <v>6606.3571810599997</v>
      </c>
      <c r="K65" s="4">
        <v>6441.1982515299997</v>
      </c>
      <c r="L65" s="4">
        <v>6280.1682952499996</v>
      </c>
      <c r="M65" s="4">
        <v>6123.16411642</v>
      </c>
      <c r="N65" s="4">
        <v>5970.08501351</v>
      </c>
      <c r="O65" s="4">
        <v>5820.8328948199996</v>
      </c>
      <c r="P65" s="4">
        <v>5675.3120724500004</v>
      </c>
      <c r="Q65" s="4">
        <v>5533.4292706400001</v>
      </c>
      <c r="R65" s="4">
        <v>5395.0935400199996</v>
      </c>
      <c r="S65" s="4">
        <v>5260.2162015200001</v>
      </c>
      <c r="T65" s="4">
        <v>5128.7107964799998</v>
      </c>
      <c r="U65" s="4">
        <v>5000.4930265700004</v>
      </c>
      <c r="V65" s="4">
        <v>4875.4807008999996</v>
      </c>
      <c r="W65" s="4">
        <v>4753.59370304</v>
      </c>
      <c r="X65" s="4">
        <v>4634.7538604600004</v>
      </c>
      <c r="Y65" s="4">
        <v>4518.8850163400002</v>
      </c>
      <c r="Z65" s="4">
        <v>4405.9128909299998</v>
      </c>
      <c r="AA65" s="4">
        <v>4295.7650686500001</v>
      </c>
      <c r="AB65" s="4">
        <v>4188.3709419400002</v>
      </c>
      <c r="AC65" s="4">
        <v>4083.6616683900002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1018.94862888</v>
      </c>
      <c r="C66" s="4">
        <v>993.47491421999996</v>
      </c>
      <c r="D66" s="4">
        <v>968.63803714000005</v>
      </c>
      <c r="E66" s="4">
        <v>944.42207924000002</v>
      </c>
      <c r="F66" s="4">
        <v>920.81152740000005</v>
      </c>
      <c r="G66" s="4">
        <v>897.79123311000001</v>
      </c>
      <c r="H66" s="4">
        <v>875.34645275000003</v>
      </c>
      <c r="I66" s="4">
        <v>853.46279453</v>
      </c>
      <c r="J66" s="4">
        <v>832.12515871000005</v>
      </c>
      <c r="K66" s="4">
        <v>811.32202920999998</v>
      </c>
      <c r="L66" s="4">
        <v>791.03897744999995</v>
      </c>
      <c r="M66" s="4">
        <v>771.26300661000005</v>
      </c>
      <c r="N66" s="4">
        <v>751.98072242000001</v>
      </c>
      <c r="O66" s="4">
        <v>733.18120520000002</v>
      </c>
      <c r="P66" s="4">
        <v>714.85167279999996</v>
      </c>
      <c r="Q66" s="4">
        <v>696.98038044999998</v>
      </c>
      <c r="R66" s="4">
        <v>679.55587107999997</v>
      </c>
      <c r="S66" s="4">
        <v>662.56691925999996</v>
      </c>
      <c r="T66" s="4">
        <v>646.00272943000004</v>
      </c>
      <c r="U66" s="4">
        <v>629.81203540000001</v>
      </c>
      <c r="V66" s="4">
        <v>614.0667267</v>
      </c>
      <c r="W66" s="4">
        <v>598.71506101</v>
      </c>
      <c r="X66" s="4">
        <v>583.74713549000001</v>
      </c>
      <c r="Y66" s="4">
        <v>569.15345739999998</v>
      </c>
      <c r="Z66" s="4">
        <v>554.90618990999997</v>
      </c>
      <c r="AA66" s="4">
        <v>541.03350902</v>
      </c>
      <c r="AB66" s="4">
        <v>527.50767007000002</v>
      </c>
      <c r="AC66" s="4">
        <v>514.28937215999997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</v>
      </c>
      <c r="E67" s="4">
        <v>1</v>
      </c>
      <c r="F67" s="4">
        <v>0.99999998999999995</v>
      </c>
      <c r="G67" s="4">
        <v>1</v>
      </c>
      <c r="H67" s="4">
        <v>0.99999998999999995</v>
      </c>
      <c r="I67" s="4">
        <v>1</v>
      </c>
      <c r="J67" s="4">
        <v>1</v>
      </c>
      <c r="K67" s="4">
        <v>0.99999872000000001</v>
      </c>
      <c r="L67" s="4">
        <v>1</v>
      </c>
      <c r="M67" s="4">
        <v>1</v>
      </c>
      <c r="N67" s="4">
        <v>1</v>
      </c>
      <c r="O67" s="4">
        <v>0.99999906000000005</v>
      </c>
      <c r="P67" s="4">
        <v>1</v>
      </c>
      <c r="Q67" s="4">
        <v>1</v>
      </c>
      <c r="R67" s="4">
        <v>1</v>
      </c>
      <c r="S67" s="4">
        <v>1</v>
      </c>
      <c r="T67" s="4">
        <v>0.99999992000000004</v>
      </c>
      <c r="U67" s="4">
        <v>0.99999996999999996</v>
      </c>
      <c r="V67" s="4">
        <v>0.99993549999999998</v>
      </c>
      <c r="W67" s="4">
        <v>0.99999998999999995</v>
      </c>
      <c r="X67" s="4">
        <v>1</v>
      </c>
      <c r="Y67" s="4">
        <v>0.99999992000000004</v>
      </c>
      <c r="Z67" s="4">
        <v>1</v>
      </c>
      <c r="AA67" s="4">
        <v>0.99996678999999999</v>
      </c>
      <c r="AB67" s="4">
        <v>0.99999994999999997</v>
      </c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</v>
      </c>
      <c r="D68" s="4">
        <v>1</v>
      </c>
      <c r="E68" s="4">
        <v>0.99999998999999995</v>
      </c>
      <c r="F68" s="4">
        <v>1</v>
      </c>
      <c r="G68" s="4">
        <v>0.99999998999999995</v>
      </c>
      <c r="H68" s="4">
        <v>1</v>
      </c>
      <c r="I68" s="4">
        <v>1</v>
      </c>
      <c r="J68" s="4">
        <v>0.99999872000000001</v>
      </c>
      <c r="K68" s="4">
        <v>1</v>
      </c>
      <c r="L68" s="4">
        <v>1</v>
      </c>
      <c r="M68" s="4">
        <v>1</v>
      </c>
      <c r="N68" s="4">
        <v>0.99999906000000005</v>
      </c>
      <c r="O68" s="4">
        <v>1</v>
      </c>
      <c r="P68" s="4">
        <v>1</v>
      </c>
      <c r="Q68" s="4">
        <v>1</v>
      </c>
      <c r="R68" s="4">
        <v>1</v>
      </c>
      <c r="S68" s="4">
        <v>0.99999992000000004</v>
      </c>
      <c r="T68" s="4">
        <v>0.99999996999999996</v>
      </c>
      <c r="U68" s="4">
        <v>0.99993549999999998</v>
      </c>
      <c r="V68" s="4">
        <v>0.99999998999999995</v>
      </c>
      <c r="W68" s="4">
        <v>1</v>
      </c>
      <c r="X68" s="4">
        <v>0.99999992000000004</v>
      </c>
      <c r="Y68" s="4">
        <v>1</v>
      </c>
      <c r="Z68" s="4">
        <v>0.99996678999999999</v>
      </c>
      <c r="AA68" s="4">
        <v>0.99999994999999997</v>
      </c>
      <c r="AB68" s="4">
        <v>1</v>
      </c>
      <c r="AC68" s="4">
        <v>0.99994048999999996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1.48349259</v>
      </c>
      <c r="D69" s="4">
        <v>1.5001500800000001</v>
      </c>
      <c r="E69" s="4">
        <v>1.5187955099999999</v>
      </c>
      <c r="F69" s="4">
        <v>1.5386193800000001</v>
      </c>
      <c r="G69" s="4">
        <v>1.5596740600000001</v>
      </c>
      <c r="H69" s="4">
        <v>1.58180718</v>
      </c>
      <c r="I69" s="4">
        <v>1.6050384099999999</v>
      </c>
      <c r="J69" s="4">
        <v>1.6294152799999999</v>
      </c>
      <c r="K69" s="4">
        <v>1.65498674</v>
      </c>
      <c r="L69" s="4">
        <v>1.68180478</v>
      </c>
      <c r="M69" s="4">
        <v>1.7099219699999999</v>
      </c>
      <c r="N69" s="4">
        <v>1.7397245400000001</v>
      </c>
      <c r="O69" s="4">
        <v>1.7710405199999999</v>
      </c>
      <c r="P69" s="4">
        <v>1.80385777</v>
      </c>
      <c r="Q69" s="4">
        <v>1.8382410600000001</v>
      </c>
      <c r="R69" s="4">
        <v>1.87425854</v>
      </c>
      <c r="S69" s="4">
        <v>1.91199133</v>
      </c>
      <c r="T69" s="4">
        <v>1.95151378</v>
      </c>
      <c r="U69" s="4">
        <v>1.9929083599999999</v>
      </c>
      <c r="V69" s="4">
        <v>2.0362631499999999</v>
      </c>
      <c r="W69" s="4">
        <v>2.0816654899999998</v>
      </c>
      <c r="X69" s="4">
        <v>2.12919787</v>
      </c>
      <c r="Y69" s="4">
        <v>2.1789668299999998</v>
      </c>
      <c r="Z69" s="4">
        <v>2.2310707500000002</v>
      </c>
      <c r="AA69" s="4">
        <v>2.2856298900000001</v>
      </c>
      <c r="AB69" s="4">
        <v>2.34274154</v>
      </c>
      <c r="AC69" s="4">
        <v>2.4025305499999998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457.10194372000001</v>
      </c>
      <c r="D70" s="4">
        <v>869.39275495000004</v>
      </c>
      <c r="E70" s="4">
        <v>1249.2417941799999</v>
      </c>
      <c r="F70" s="4">
        <v>1600.30968869</v>
      </c>
      <c r="G70" s="4">
        <v>1925.9125313500001</v>
      </c>
      <c r="H70" s="4">
        <v>2228.7390688</v>
      </c>
      <c r="I70" s="4">
        <v>2510.43772644</v>
      </c>
      <c r="J70" s="4">
        <v>2773.7141098100001</v>
      </c>
      <c r="K70" s="4">
        <v>3020.4814821300001</v>
      </c>
      <c r="L70" s="4">
        <v>3253.3348495099999</v>
      </c>
      <c r="M70" s="4">
        <v>3472.1897840699999</v>
      </c>
      <c r="N70" s="4">
        <v>3679.6561560599998</v>
      </c>
      <c r="O70" s="4">
        <v>3877.09758938</v>
      </c>
      <c r="P70" s="4">
        <v>4065.6956940599998</v>
      </c>
      <c r="Q70" s="4">
        <v>4247.6183632700004</v>
      </c>
      <c r="R70" s="4">
        <v>4421.6076661500001</v>
      </c>
      <c r="S70" s="4">
        <v>4589.6271824799996</v>
      </c>
      <c r="T70" s="4">
        <v>4752.5466327800004</v>
      </c>
      <c r="U70" s="4">
        <v>4911.1816542699999</v>
      </c>
      <c r="V70" s="4">
        <v>5066.1043788999996</v>
      </c>
      <c r="W70" s="4">
        <v>5217.8858177900001</v>
      </c>
      <c r="X70" s="4">
        <v>5367.3267019100003</v>
      </c>
      <c r="Y70" s="4">
        <v>5516.6552488300003</v>
      </c>
      <c r="Z70" s="4">
        <v>5662.1495652399999</v>
      </c>
      <c r="AA70" s="4">
        <v>5807.3888912599996</v>
      </c>
      <c r="AB70" s="4">
        <v>5952.8094172600004</v>
      </c>
      <c r="AC70" s="4">
        <v>6096.9138015999997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126.86634789</v>
      </c>
      <c r="D71" s="4">
        <v>325.98142967000001</v>
      </c>
      <c r="E71" s="4">
        <v>522.92782242999999</v>
      </c>
      <c r="F71" s="4">
        <v>765.49965492000001</v>
      </c>
      <c r="G71" s="4">
        <v>1020.52801661</v>
      </c>
      <c r="H71" s="4">
        <v>1282.0098068299999</v>
      </c>
      <c r="I71" s="4">
        <v>1542.2294810000001</v>
      </c>
      <c r="J71" s="4">
        <v>1791.1020787299999</v>
      </c>
      <c r="K71" s="4">
        <v>2068.2609253700002</v>
      </c>
      <c r="L71" s="4">
        <v>2358.0148609900002</v>
      </c>
      <c r="M71" s="4">
        <v>2528.76787913</v>
      </c>
      <c r="N71" s="4">
        <v>2658.1729815200001</v>
      </c>
      <c r="O71" s="4">
        <v>2777.0568098099998</v>
      </c>
      <c r="P71" s="4">
        <v>2886.75321024</v>
      </c>
      <c r="Q71" s="4">
        <v>2989.4794398099998</v>
      </c>
      <c r="R71" s="4">
        <v>3083.8491989700001</v>
      </c>
      <c r="S71" s="4">
        <v>3171.9085934700001</v>
      </c>
      <c r="T71" s="4">
        <v>3254.4886056999999</v>
      </c>
      <c r="U71" s="4">
        <v>3332.3909141499998</v>
      </c>
      <c r="V71" s="4">
        <v>3405.8597147400001</v>
      </c>
      <c r="W71" s="4">
        <v>3476.6539167300002</v>
      </c>
      <c r="X71" s="4">
        <v>3544.5720045399999</v>
      </c>
      <c r="Y71" s="4">
        <v>3612.0392000100001</v>
      </c>
      <c r="Z71" s="4">
        <v>3675.2385015899999</v>
      </c>
      <c r="AA71" s="4">
        <v>3737.9442331999999</v>
      </c>
      <c r="AB71" s="4">
        <v>3800.36769069</v>
      </c>
      <c r="AC71" s="4">
        <v>3861.0799040699999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126.86634789</v>
      </c>
      <c r="D72" s="4">
        <v>325.98142967000001</v>
      </c>
      <c r="E72" s="4">
        <v>522.92782242999999</v>
      </c>
      <c r="F72" s="4">
        <v>765.49965492000001</v>
      </c>
      <c r="G72" s="4">
        <v>1020.52801661</v>
      </c>
      <c r="H72" s="4">
        <v>1282.0098068299999</v>
      </c>
      <c r="I72" s="4">
        <v>1542.2294810000001</v>
      </c>
      <c r="J72" s="4">
        <v>1791.1020787299999</v>
      </c>
      <c r="K72" s="4">
        <v>2068.2609253700002</v>
      </c>
      <c r="L72" s="4">
        <v>2358.0148609900002</v>
      </c>
      <c r="M72" s="4">
        <v>2528.76787913</v>
      </c>
      <c r="N72" s="4">
        <v>2658.1729815200001</v>
      </c>
      <c r="O72" s="4">
        <v>2777.0568098099998</v>
      </c>
      <c r="P72" s="4">
        <v>2886.75321024</v>
      </c>
      <c r="Q72" s="4">
        <v>2989.4794398099998</v>
      </c>
      <c r="R72" s="4">
        <v>3083.8491989700001</v>
      </c>
      <c r="S72" s="4">
        <v>3171.9085934700001</v>
      </c>
      <c r="T72" s="4">
        <v>3254.4886056999999</v>
      </c>
      <c r="U72" s="4">
        <v>3332.3909141499998</v>
      </c>
      <c r="V72" s="4">
        <v>3405.8597147400001</v>
      </c>
      <c r="W72" s="4">
        <v>3476.6539167300002</v>
      </c>
      <c r="X72" s="4">
        <v>3544.5720045399999</v>
      </c>
      <c r="Y72" s="4">
        <v>3612.0392000100001</v>
      </c>
      <c r="Z72" s="4">
        <v>3675.2385015899999</v>
      </c>
      <c r="AA72" s="4">
        <v>3737.9442331999999</v>
      </c>
      <c r="AB72" s="4">
        <v>3800.36769069</v>
      </c>
      <c r="AC72" s="4">
        <v>3861.0799040699999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121.39269369</v>
      </c>
      <c r="D73" s="4">
        <v>230.88604824999999</v>
      </c>
      <c r="E73" s="4">
        <v>331.76392628000002</v>
      </c>
      <c r="F73" s="4">
        <v>424.99912576000003</v>
      </c>
      <c r="G73" s="4">
        <v>511.47183299</v>
      </c>
      <c r="H73" s="4">
        <v>591.89600625000003</v>
      </c>
      <c r="I73" s="4">
        <v>666.70930581000005</v>
      </c>
      <c r="J73" s="4">
        <v>736.63011088999997</v>
      </c>
      <c r="K73" s="4">
        <v>802.16706578000003</v>
      </c>
      <c r="L73" s="4">
        <v>864.00910103000001</v>
      </c>
      <c r="M73" s="4">
        <v>922.13198333000003</v>
      </c>
      <c r="N73" s="4">
        <v>977.22987597999997</v>
      </c>
      <c r="O73" s="4">
        <v>1029.66533624</v>
      </c>
      <c r="P73" s="4">
        <v>1079.7521784800001</v>
      </c>
      <c r="Q73" s="4">
        <v>1128.0661529399999</v>
      </c>
      <c r="R73" s="4">
        <v>1174.2731762999999</v>
      </c>
      <c r="S73" s="4">
        <v>1218.8947376599999</v>
      </c>
      <c r="T73" s="4">
        <v>1262.1618170700001</v>
      </c>
      <c r="U73" s="4">
        <v>1304.29103145</v>
      </c>
      <c r="V73" s="4">
        <v>1345.4343232399999</v>
      </c>
      <c r="W73" s="4">
        <v>1385.74335806</v>
      </c>
      <c r="X73" s="4">
        <v>1425.43078042</v>
      </c>
      <c r="Y73" s="4">
        <v>1465.08836357</v>
      </c>
      <c r="Z73" s="4">
        <v>1503.7276449200001</v>
      </c>
      <c r="AA73" s="4">
        <v>1542.2992025799999</v>
      </c>
      <c r="AB73" s="4">
        <v>1580.9188769899999</v>
      </c>
      <c r="AC73" s="4">
        <v>1619.18900474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1.411E-5</v>
      </c>
      <c r="D75" s="4">
        <v>3.6269999999999997E-5</v>
      </c>
      <c r="E75" s="4">
        <v>5.8180000000000002E-5</v>
      </c>
      <c r="F75" s="4">
        <v>8.5160000000000005E-5</v>
      </c>
      <c r="G75" s="4">
        <v>1.1353000000000001E-4</v>
      </c>
      <c r="H75" s="4">
        <v>1.4262000000000001E-4</v>
      </c>
      <c r="I75" s="4">
        <v>1.7157000000000001E-4</v>
      </c>
      <c r="J75" s="4">
        <v>1.9926000000000001E-4</v>
      </c>
      <c r="K75" s="4">
        <v>2.3008999999999999E-4</v>
      </c>
      <c r="L75" s="4">
        <v>2.6233000000000002E-4</v>
      </c>
      <c r="M75" s="4">
        <v>2.8132999999999999E-4</v>
      </c>
      <c r="N75" s="4">
        <v>2.9572000000000002E-4</v>
      </c>
      <c r="O75" s="4">
        <v>3.0895E-4</v>
      </c>
      <c r="P75" s="4">
        <v>3.2115000000000003E-4</v>
      </c>
      <c r="Q75" s="4">
        <v>3.3258000000000002E-4</v>
      </c>
      <c r="R75" s="4">
        <v>3.4308E-4</v>
      </c>
      <c r="S75" s="4">
        <v>3.5286999999999997E-4</v>
      </c>
      <c r="T75" s="4">
        <v>3.6205999999999999E-4</v>
      </c>
      <c r="U75" s="4">
        <v>3.7073E-4</v>
      </c>
      <c r="V75" s="4">
        <v>3.7889999999999999E-4</v>
      </c>
      <c r="W75" s="4">
        <v>3.8677999999999998E-4</v>
      </c>
      <c r="X75" s="4">
        <v>3.9432999999999997E-4</v>
      </c>
      <c r="Y75" s="4">
        <v>4.0183999999999999E-4</v>
      </c>
      <c r="Z75" s="4">
        <v>4.0886999999999998E-4</v>
      </c>
      <c r="AA75" s="4">
        <v>4.1585E-4</v>
      </c>
      <c r="AB75" s="4">
        <v>4.2278999999999998E-4</v>
      </c>
      <c r="AC75" s="4">
        <v>4.2955000000000001E-4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121.39094674</v>
      </c>
      <c r="D76" s="4">
        <v>230.88155947999999</v>
      </c>
      <c r="E76" s="4">
        <v>331.75672557000001</v>
      </c>
      <c r="F76" s="4">
        <v>424.98858482000003</v>
      </c>
      <c r="G76" s="4">
        <v>511.45778031999998</v>
      </c>
      <c r="H76" s="4">
        <v>591.87835297000004</v>
      </c>
      <c r="I76" s="4">
        <v>666.68806930999995</v>
      </c>
      <c r="J76" s="4">
        <v>736.60544741000001</v>
      </c>
      <c r="K76" s="4">
        <v>802.13858583000001</v>
      </c>
      <c r="L76" s="4">
        <v>863.97663116000001</v>
      </c>
      <c r="M76" s="4">
        <v>922.09716218999995</v>
      </c>
      <c r="N76" s="4">
        <v>977.19327294000004</v>
      </c>
      <c r="O76" s="4">
        <v>1029.62709617</v>
      </c>
      <c r="P76" s="4">
        <v>1079.71242788</v>
      </c>
      <c r="Q76" s="4">
        <v>1128.0249878100001</v>
      </c>
      <c r="R76" s="4">
        <v>1174.2307117</v>
      </c>
      <c r="S76" s="4">
        <v>1218.8510604799999</v>
      </c>
      <c r="T76" s="4">
        <v>1262.1170027600001</v>
      </c>
      <c r="U76" s="4">
        <v>1304.24514443</v>
      </c>
      <c r="V76" s="4">
        <v>1345.38742456</v>
      </c>
      <c r="W76" s="4">
        <v>1385.6954845299999</v>
      </c>
      <c r="X76" s="4">
        <v>1425.3819716600001</v>
      </c>
      <c r="Y76" s="4">
        <v>1465.03862579</v>
      </c>
      <c r="Z76" s="4">
        <v>1503.67703689</v>
      </c>
      <c r="AA76" s="4">
        <v>1542.2477310899999</v>
      </c>
      <c r="AB76" s="4">
        <v>1580.8665459199999</v>
      </c>
      <c r="AC76" s="4">
        <v>1619.13583767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1.7469499999999999E-3</v>
      </c>
      <c r="D77" s="4">
        <v>4.4887599999999996E-3</v>
      </c>
      <c r="E77" s="4">
        <v>7.2007199999999999E-3</v>
      </c>
      <c r="F77" s="4">
        <v>1.054093E-2</v>
      </c>
      <c r="G77" s="4">
        <v>1.405267E-2</v>
      </c>
      <c r="H77" s="4">
        <v>1.765328E-2</v>
      </c>
      <c r="I77" s="4">
        <v>2.1236499999999998E-2</v>
      </c>
      <c r="J77" s="4">
        <v>2.4663480000000002E-2</v>
      </c>
      <c r="K77" s="4">
        <v>2.847995E-2</v>
      </c>
      <c r="L77" s="4">
        <v>3.2469860000000003E-2</v>
      </c>
      <c r="M77" s="4">
        <v>3.4821129999999999E-2</v>
      </c>
      <c r="N77" s="4">
        <v>3.6603040000000003E-2</v>
      </c>
      <c r="O77" s="4">
        <v>3.8240070000000001E-2</v>
      </c>
      <c r="P77" s="4">
        <v>3.9750590000000002E-2</v>
      </c>
      <c r="Q77" s="4">
        <v>4.1165130000000001E-2</v>
      </c>
      <c r="R77" s="4">
        <v>4.2464599999999998E-2</v>
      </c>
      <c r="S77" s="4">
        <v>4.3677180000000003E-2</v>
      </c>
      <c r="T77" s="4">
        <v>4.4814310000000003E-2</v>
      </c>
      <c r="U77" s="4">
        <v>4.5887020000000001E-2</v>
      </c>
      <c r="V77" s="4">
        <v>4.689869E-2</v>
      </c>
      <c r="W77" s="4">
        <v>4.7873520000000003E-2</v>
      </c>
      <c r="X77" s="4">
        <v>4.880876E-2</v>
      </c>
      <c r="Y77" s="4">
        <v>4.9737780000000002E-2</v>
      </c>
      <c r="Z77" s="4">
        <v>5.0608029999999998E-2</v>
      </c>
      <c r="AA77" s="4">
        <v>5.1471490000000002E-2</v>
      </c>
      <c r="AB77" s="4">
        <v>5.2331059999999999E-2</v>
      </c>
      <c r="AC77" s="4">
        <v>5.3167069999999997E-2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1.0162119300000001</v>
      </c>
      <c r="E78" s="4">
        <v>1.0003848500000001</v>
      </c>
      <c r="F78" s="4">
        <v>1.00000015</v>
      </c>
      <c r="G78" s="4">
        <v>1.0000252599999999</v>
      </c>
      <c r="H78" s="4">
        <v>1.00043942</v>
      </c>
      <c r="I78" s="4">
        <v>1.0009415699999999</v>
      </c>
      <c r="J78" s="4">
        <v>1.00000592</v>
      </c>
      <c r="K78" s="4">
        <v>1.0000685600000001</v>
      </c>
      <c r="L78" s="4">
        <v>1.0000422200000001</v>
      </c>
      <c r="M78" s="4">
        <v>1.0015409900000001</v>
      </c>
      <c r="N78" s="4">
        <v>1.00000004</v>
      </c>
      <c r="O78" s="4">
        <v>1</v>
      </c>
      <c r="P78" s="4">
        <v>1.0000006400000001</v>
      </c>
      <c r="Q78" s="4">
        <v>1.00000219</v>
      </c>
      <c r="R78" s="4">
        <v>1.0018704599999999</v>
      </c>
      <c r="S78" s="4">
        <v>1.0001116000000001</v>
      </c>
      <c r="T78" s="4">
        <v>1.00000786</v>
      </c>
      <c r="U78" s="4">
        <v>1</v>
      </c>
      <c r="V78" s="4">
        <v>1.00011921</v>
      </c>
      <c r="W78" s="4">
        <v>1.00009141</v>
      </c>
      <c r="X78" s="4">
        <v>1.0000008199999999</v>
      </c>
      <c r="Y78" s="4">
        <v>1.00027712</v>
      </c>
      <c r="Z78" s="4">
        <v>1.00308233</v>
      </c>
      <c r="AA78" s="4">
        <v>1.0000304499999999</v>
      </c>
      <c r="AB78" s="4">
        <v>1.0012283</v>
      </c>
      <c r="AC78" s="4">
        <v>1.00255966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1.0162119300000001</v>
      </c>
      <c r="D79" s="4">
        <v>1.0003848500000001</v>
      </c>
      <c r="E79" s="4">
        <v>1.00000015</v>
      </c>
      <c r="F79" s="4">
        <v>1.0000252599999999</v>
      </c>
      <c r="G79" s="4">
        <v>1.00043942</v>
      </c>
      <c r="H79" s="4">
        <v>1.0009415699999999</v>
      </c>
      <c r="I79" s="4">
        <v>1.00000592</v>
      </c>
      <c r="J79" s="4">
        <v>1.0000685600000001</v>
      </c>
      <c r="K79" s="4">
        <v>1.0000422200000001</v>
      </c>
      <c r="L79" s="4">
        <v>1.0015409900000001</v>
      </c>
      <c r="M79" s="4">
        <v>1.00000004</v>
      </c>
      <c r="N79" s="4">
        <v>1</v>
      </c>
      <c r="O79" s="4">
        <v>1.0000006400000001</v>
      </c>
      <c r="P79" s="4">
        <v>1.00000219</v>
      </c>
      <c r="Q79" s="4">
        <v>1.0018704599999999</v>
      </c>
      <c r="R79" s="4">
        <v>1.0001116000000001</v>
      </c>
      <c r="S79" s="4">
        <v>1.00000786</v>
      </c>
      <c r="T79" s="4">
        <v>1</v>
      </c>
      <c r="U79" s="4">
        <v>1.00011921</v>
      </c>
      <c r="V79" s="4">
        <v>1.00009141</v>
      </c>
      <c r="W79" s="4">
        <v>1.0000008199999999</v>
      </c>
      <c r="X79" s="4">
        <v>1.00027712</v>
      </c>
      <c r="Y79" s="4">
        <v>1.00308233</v>
      </c>
      <c r="Z79" s="4">
        <v>1.0000304499999999</v>
      </c>
      <c r="AA79" s="4">
        <v>1.0012283</v>
      </c>
      <c r="AB79" s="4">
        <v>1.00255966</v>
      </c>
      <c r="AC79" s="4">
        <v>1.0014404699999999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EB60-8CEF-477D-B123-85622E62700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31722</v>
      </c>
      <c r="C5" s="4">
        <v>31679.182757390001</v>
      </c>
      <c r="D5" s="4">
        <v>31843.033076619999</v>
      </c>
      <c r="E5" s="4">
        <v>32034.839951950002</v>
      </c>
      <c r="F5" s="4">
        <v>32259.048269880001</v>
      </c>
      <c r="G5" s="4">
        <v>32507.126055100001</v>
      </c>
      <c r="H5" s="4">
        <v>32778.247647819997</v>
      </c>
      <c r="I5" s="4">
        <v>33071.19921585</v>
      </c>
      <c r="J5" s="4">
        <v>33387.376032050001</v>
      </c>
      <c r="K5" s="4">
        <v>33724.276907500003</v>
      </c>
      <c r="L5" s="4">
        <v>34082.463561290002</v>
      </c>
      <c r="M5" s="4">
        <v>34461.630628300001</v>
      </c>
      <c r="N5" s="4">
        <v>34861.597135479999</v>
      </c>
      <c r="O5" s="4">
        <v>35282.321437409999</v>
      </c>
      <c r="P5" s="4">
        <v>35723.164811410003</v>
      </c>
      <c r="Q5" s="4">
        <v>36184.19816855</v>
      </c>
      <c r="R5" s="4">
        <v>36665.342942080002</v>
      </c>
      <c r="S5" s="4">
        <v>37166.494887770001</v>
      </c>
      <c r="T5" s="4">
        <v>37687.438488779997</v>
      </c>
      <c r="U5" s="4">
        <v>38228.419445250001</v>
      </c>
      <c r="V5" s="4">
        <v>38789.263676180002</v>
      </c>
      <c r="W5" s="4">
        <v>39369.893570649998</v>
      </c>
      <c r="X5" s="4">
        <v>39970.501670279999</v>
      </c>
      <c r="Y5" s="4">
        <v>40591.608037650003</v>
      </c>
      <c r="Z5" s="4">
        <v>41231.714134050002</v>
      </c>
      <c r="AA5" s="4">
        <v>41892.101009359998</v>
      </c>
      <c r="AB5" s="4">
        <v>42572.959811890003</v>
      </c>
      <c r="AC5" s="4">
        <v>43274.595452219997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122537074.25</v>
      </c>
      <c r="C6" s="4">
        <v>125093060.664619</v>
      </c>
      <c r="D6" s="4">
        <v>127700084.007293</v>
      </c>
      <c r="E6" s="4">
        <v>130359253.51001801</v>
      </c>
      <c r="F6" s="4">
        <v>133071607.26483101</v>
      </c>
      <c r="G6" s="4">
        <v>135838208.20221701</v>
      </c>
      <c r="H6" s="4">
        <v>138660141.93375701</v>
      </c>
      <c r="I6" s="4">
        <v>141538515.12867799</v>
      </c>
      <c r="J6" s="4">
        <v>144474455.51763099</v>
      </c>
      <c r="K6" s="4">
        <v>147469115.46917501</v>
      </c>
      <c r="L6" s="4">
        <v>150523668.961959</v>
      </c>
      <c r="M6" s="4">
        <v>153639313.87378299</v>
      </c>
      <c r="N6" s="4">
        <v>156817271.885737</v>
      </c>
      <c r="O6" s="4">
        <v>160058789.34464201</v>
      </c>
      <c r="P6" s="4">
        <v>163365137.39089501</v>
      </c>
      <c r="Q6" s="4">
        <v>166737612.65130699</v>
      </c>
      <c r="R6" s="4">
        <v>170177537.49300101</v>
      </c>
      <c r="S6" s="4">
        <v>173686261.05269501</v>
      </c>
      <c r="T6" s="4">
        <v>177265159.38525599</v>
      </c>
      <c r="U6" s="4">
        <v>180915635.51778299</v>
      </c>
      <c r="V6" s="4">
        <v>184639121.46403199</v>
      </c>
      <c r="W6" s="4">
        <v>188437077.33403599</v>
      </c>
      <c r="X6" s="4">
        <v>192310992.185054</v>
      </c>
      <c r="Y6" s="4">
        <v>196262385.65714699</v>
      </c>
      <c r="Z6" s="4">
        <v>200292806.88136199</v>
      </c>
      <c r="AA6" s="4">
        <v>204403836.938225</v>
      </c>
      <c r="AB6" s="4">
        <v>208597087.13866901</v>
      </c>
      <c r="AC6" s="4">
        <v>212874202.75799099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122537074.25</v>
      </c>
      <c r="C7" s="4">
        <v>125092989.95110001</v>
      </c>
      <c r="D7" s="4">
        <v>127700023.966221</v>
      </c>
      <c r="E7" s="4">
        <v>130359198.66164599</v>
      </c>
      <c r="F7" s="4">
        <v>133071556.850979</v>
      </c>
      <c r="G7" s="4">
        <v>135838162.20409799</v>
      </c>
      <c r="H7" s="4">
        <v>138660099.66428</v>
      </c>
      <c r="I7" s="4">
        <v>141538475.87366599</v>
      </c>
      <c r="J7" s="4">
        <v>144474419.60723901</v>
      </c>
      <c r="K7" s="4">
        <v>147469082.21548399</v>
      </c>
      <c r="L7" s="4">
        <v>150523638.075894</v>
      </c>
      <c r="M7" s="4">
        <v>153639285.05351201</v>
      </c>
      <c r="N7" s="4">
        <v>156817244.970682</v>
      </c>
      <c r="O7" s="4">
        <v>160058764.08619601</v>
      </c>
      <c r="P7" s="4">
        <v>163365113.58401999</v>
      </c>
      <c r="Q7" s="4">
        <v>166737590.07179999</v>
      </c>
      <c r="R7" s="4">
        <v>170177516.08933601</v>
      </c>
      <c r="S7" s="4">
        <v>173686240.62722301</v>
      </c>
      <c r="T7" s="4">
        <v>177265139.65586701</v>
      </c>
      <c r="U7" s="4">
        <v>180915616.66508499</v>
      </c>
      <c r="V7" s="4">
        <v>184639103.214486</v>
      </c>
      <c r="W7" s="4">
        <v>188437059.494876</v>
      </c>
      <c r="X7" s="4">
        <v>192310974.90087399</v>
      </c>
      <c r="Y7" s="4">
        <v>196262368.61499101</v>
      </c>
      <c r="Z7" s="4">
        <v>200292790.20339099</v>
      </c>
      <c r="AA7" s="4">
        <v>204403820.22355899</v>
      </c>
      <c r="AB7" s="4">
        <v>208597070.84413001</v>
      </c>
      <c r="AC7" s="4">
        <v>212874186.47711301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11775.35647647</v>
      </c>
      <c r="C8" s="4">
        <v>11692.86094694</v>
      </c>
      <c r="D8" s="4">
        <v>11642.172999570001</v>
      </c>
      <c r="E8" s="4">
        <v>11595.11592869</v>
      </c>
      <c r="F8" s="4">
        <v>11553.233792430001</v>
      </c>
      <c r="G8" s="4">
        <v>11514.82723664</v>
      </c>
      <c r="H8" s="4">
        <v>11480.374290330001</v>
      </c>
      <c r="I8" s="4">
        <v>11450.30112978</v>
      </c>
      <c r="J8" s="4">
        <v>11424.431934140001</v>
      </c>
      <c r="K8" s="4">
        <v>11402.93269037</v>
      </c>
      <c r="L8" s="4">
        <v>11386.12906046</v>
      </c>
      <c r="M8" s="4">
        <v>11374.1982845</v>
      </c>
      <c r="N8" s="4">
        <v>11367.19456917</v>
      </c>
      <c r="O8" s="4">
        <v>11365.29116995</v>
      </c>
      <c r="P8" s="4">
        <v>11368.507297280001</v>
      </c>
      <c r="Q8" s="4">
        <v>11377.018196790001</v>
      </c>
      <c r="R8" s="4">
        <v>11390.790003550001</v>
      </c>
      <c r="S8" s="4">
        <v>11409.939776499999</v>
      </c>
      <c r="T8" s="4">
        <v>11434.656266219999</v>
      </c>
      <c r="U8" s="4">
        <v>11464.726135319999</v>
      </c>
      <c r="V8" s="4">
        <v>11500.340557699999</v>
      </c>
      <c r="W8" s="4">
        <v>11541.625026829999</v>
      </c>
      <c r="X8" s="4">
        <v>11588.41386203</v>
      </c>
      <c r="Y8" s="4">
        <v>11641.05064385</v>
      </c>
      <c r="Z8" s="4">
        <v>11699.07189827</v>
      </c>
      <c r="AA8" s="4">
        <v>11763.091012569999</v>
      </c>
      <c r="AB8" s="4">
        <v>11832.60279393</v>
      </c>
      <c r="AC8" s="4">
        <v>11908.10874197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2202.4877514200002</v>
      </c>
      <c r="C9" s="4">
        <v>2289.1522285999999</v>
      </c>
      <c r="D9" s="4">
        <v>2375.6188963999998</v>
      </c>
      <c r="E9" s="4">
        <v>2462.4747450199998</v>
      </c>
      <c r="F9" s="4">
        <v>2549.9473612400002</v>
      </c>
      <c r="G9" s="4">
        <v>2638.10704313</v>
      </c>
      <c r="H9" s="4">
        <v>2726.9892025300001</v>
      </c>
      <c r="I9" s="4">
        <v>2816.6034458499998</v>
      </c>
      <c r="J9" s="4">
        <v>2907.0973493500001</v>
      </c>
      <c r="K9" s="4">
        <v>2998.39616437</v>
      </c>
      <c r="L9" s="4">
        <v>3090.5677287899998</v>
      </c>
      <c r="M9" s="4">
        <v>3183.6889330499998</v>
      </c>
      <c r="N9" s="4">
        <v>3277.80660128</v>
      </c>
      <c r="O9" s="4">
        <v>3372.9948504700001</v>
      </c>
      <c r="P9" s="4">
        <v>3469.24696008</v>
      </c>
      <c r="Q9" s="4">
        <v>3566.6414489499998</v>
      </c>
      <c r="R9" s="4">
        <v>3665.2171766400002</v>
      </c>
      <c r="S9" s="4">
        <v>3765.0281260800002</v>
      </c>
      <c r="T9" s="4">
        <v>3866.11886043</v>
      </c>
      <c r="U9" s="4">
        <v>3968.5408404300001</v>
      </c>
      <c r="V9" s="4">
        <v>4072.3377322000001</v>
      </c>
      <c r="W9" s="4">
        <v>4177.5819112299996</v>
      </c>
      <c r="X9" s="4">
        <v>4284.2759671800004</v>
      </c>
      <c r="Y9" s="4">
        <v>4392.4955872099999</v>
      </c>
      <c r="Z9" s="4">
        <v>4502.3134798700003</v>
      </c>
      <c r="AA9" s="4">
        <v>4613.7274488900002</v>
      </c>
      <c r="AB9" s="4">
        <v>4726.8140815699999</v>
      </c>
      <c r="AC9" s="4">
        <v>4841.5878846400001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13977.84422789</v>
      </c>
      <c r="C12" s="4">
        <v>13982.01317554</v>
      </c>
      <c r="D12" s="4">
        <v>14017.79189597</v>
      </c>
      <c r="E12" s="4">
        <v>14057.59067372</v>
      </c>
      <c r="F12" s="4">
        <v>14103.181153670001</v>
      </c>
      <c r="G12" s="4">
        <v>14152.934279769999</v>
      </c>
      <c r="H12" s="4">
        <v>14207.36349286</v>
      </c>
      <c r="I12" s="4">
        <v>14266.90457563</v>
      </c>
      <c r="J12" s="4">
        <v>14331.529283489999</v>
      </c>
      <c r="K12" s="4">
        <v>14401.32885475</v>
      </c>
      <c r="L12" s="4">
        <v>14476.69678925</v>
      </c>
      <c r="M12" s="4">
        <v>14557.88721755</v>
      </c>
      <c r="N12" s="4">
        <v>14645.001170449999</v>
      </c>
      <c r="O12" s="4">
        <v>14738.286020420001</v>
      </c>
      <c r="P12" s="4">
        <v>14837.75425736</v>
      </c>
      <c r="Q12" s="4">
        <v>14943.659645739999</v>
      </c>
      <c r="R12" s="4">
        <v>15056.007180189999</v>
      </c>
      <c r="S12" s="4">
        <v>15174.96790258</v>
      </c>
      <c r="T12" s="4">
        <v>15300.77512665</v>
      </c>
      <c r="U12" s="4">
        <v>15433.266975750001</v>
      </c>
      <c r="V12" s="4">
        <v>15572.678289900001</v>
      </c>
      <c r="W12" s="4">
        <v>15719.206938060001</v>
      </c>
      <c r="X12" s="4">
        <v>15872.68982921</v>
      </c>
      <c r="Y12" s="4">
        <v>16033.54623106</v>
      </c>
      <c r="Z12" s="4">
        <v>16201.385378139999</v>
      </c>
      <c r="AA12" s="4">
        <v>16376.81846146</v>
      </c>
      <c r="AB12" s="4">
        <v>16559.416875489998</v>
      </c>
      <c r="AC12" s="4">
        <v>16749.696626609999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13977.84422789</v>
      </c>
      <c r="C13" s="4">
        <v>13982.01317554</v>
      </c>
      <c r="D13" s="4">
        <v>14017.79189597</v>
      </c>
      <c r="E13" s="4">
        <v>14057.59067372</v>
      </c>
      <c r="F13" s="4">
        <v>14103.181153670001</v>
      </c>
      <c r="G13" s="4">
        <v>14152.934279769999</v>
      </c>
      <c r="H13" s="4">
        <v>14207.36349286</v>
      </c>
      <c r="I13" s="4">
        <v>14266.90457563</v>
      </c>
      <c r="J13" s="4">
        <v>14331.529283489999</v>
      </c>
      <c r="K13" s="4">
        <v>14401.32885475</v>
      </c>
      <c r="L13" s="4">
        <v>14476.69678925</v>
      </c>
      <c r="M13" s="4">
        <v>14557.88721755</v>
      </c>
      <c r="N13" s="4">
        <v>14645.001170449999</v>
      </c>
      <c r="O13" s="4">
        <v>14738.286020420001</v>
      </c>
      <c r="P13" s="4">
        <v>14837.75425736</v>
      </c>
      <c r="Q13" s="4">
        <v>14943.659645739999</v>
      </c>
      <c r="R13" s="4">
        <v>15056.007180189999</v>
      </c>
      <c r="S13" s="4">
        <v>15174.96790258</v>
      </c>
      <c r="T13" s="4">
        <v>15300.77512665</v>
      </c>
      <c r="U13" s="4">
        <v>15433.266975750001</v>
      </c>
      <c r="V13" s="4">
        <v>15572.678289900001</v>
      </c>
      <c r="W13" s="4">
        <v>15719.206938060001</v>
      </c>
      <c r="X13" s="4">
        <v>15872.68982921</v>
      </c>
      <c r="Y13" s="4">
        <v>16033.54623106</v>
      </c>
      <c r="Z13" s="4">
        <v>16201.385378139999</v>
      </c>
      <c r="AA13" s="4">
        <v>16376.81846146</v>
      </c>
      <c r="AB13" s="4">
        <v>16559.416875489998</v>
      </c>
      <c r="AC13" s="4">
        <v>16749.696626609999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5948</v>
      </c>
      <c r="C15" s="4">
        <v>5749.7333333300003</v>
      </c>
      <c r="D15" s="4">
        <v>5558.0755555599999</v>
      </c>
      <c r="E15" s="4">
        <v>5372.80637037</v>
      </c>
      <c r="F15" s="4">
        <v>5193.7128246900002</v>
      </c>
      <c r="G15" s="4">
        <v>5020.5890638700002</v>
      </c>
      <c r="H15" s="4">
        <v>4853.2360950700004</v>
      </c>
      <c r="I15" s="4">
        <v>4691.4615585700003</v>
      </c>
      <c r="J15" s="4">
        <v>4535.0795066199998</v>
      </c>
      <c r="K15" s="4">
        <v>4383.9101897299997</v>
      </c>
      <c r="L15" s="4">
        <v>4237.7798866000003</v>
      </c>
      <c r="M15" s="4">
        <v>4096.5205597200002</v>
      </c>
      <c r="N15" s="4">
        <v>3959.9698743899999</v>
      </c>
      <c r="O15" s="4">
        <v>3827.9708785799999</v>
      </c>
      <c r="P15" s="4">
        <v>3700.3718492899998</v>
      </c>
      <c r="Q15" s="4">
        <v>3577.0261209800001</v>
      </c>
      <c r="R15" s="4">
        <v>3457.7919169500001</v>
      </c>
      <c r="S15" s="4">
        <v>3342.5321863899999</v>
      </c>
      <c r="T15" s="4">
        <v>3231.1144468399998</v>
      </c>
      <c r="U15" s="4">
        <v>3123.4106319500002</v>
      </c>
      <c r="V15" s="4">
        <v>3019.2969603299998</v>
      </c>
      <c r="W15" s="4">
        <v>2918.65372832</v>
      </c>
      <c r="X15" s="4">
        <v>2821.36527071</v>
      </c>
      <c r="Y15" s="4">
        <v>2727.3197616900002</v>
      </c>
      <c r="Z15" s="4">
        <v>2636.4091029599999</v>
      </c>
      <c r="AA15" s="4">
        <v>2548.52879953</v>
      </c>
      <c r="AB15" s="4">
        <v>2463.5778395500001</v>
      </c>
      <c r="AC15" s="4">
        <v>2381.46489544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5685817.25</v>
      </c>
      <c r="C16" s="4">
        <v>5496289.96607963</v>
      </c>
      <c r="D16" s="4">
        <v>5313080.2849629996</v>
      </c>
      <c r="E16" s="4">
        <v>5135964.02470206</v>
      </c>
      <c r="F16" s="4">
        <v>4964765.1873401804</v>
      </c>
      <c r="G16" s="4">
        <v>4799271.00654497</v>
      </c>
      <c r="H16" s="4">
        <v>4639295.0971592302</v>
      </c>
      <c r="I16" s="4">
        <v>4484630.2192833396</v>
      </c>
      <c r="J16" s="4">
        <v>4335139.9879091103</v>
      </c>
      <c r="K16" s="4">
        <v>4189563.8069081199</v>
      </c>
      <c r="L16" s="4">
        <v>4049911.7149221399</v>
      </c>
      <c r="M16" s="4">
        <v>3914914.6603072798</v>
      </c>
      <c r="N16" s="4">
        <v>3784417.4770262199</v>
      </c>
      <c r="O16" s="4">
        <v>3657181.5557454601</v>
      </c>
      <c r="P16" s="4">
        <v>3535267.1738843201</v>
      </c>
      <c r="Q16" s="4">
        <v>3417295.5063783601</v>
      </c>
      <c r="R16" s="4">
        <v>3303385.6089355601</v>
      </c>
      <c r="S16" s="4">
        <v>3193272.3229677398</v>
      </c>
      <c r="T16" s="4">
        <v>3086829.9111801502</v>
      </c>
      <c r="U16" s="4">
        <v>2983838.65243056</v>
      </c>
      <c r="V16" s="4">
        <v>2884377.3794140802</v>
      </c>
      <c r="W16" s="4">
        <v>2788089.6598968799</v>
      </c>
      <c r="X16" s="4">
        <v>2695153.18320667</v>
      </c>
      <c r="Y16" s="4">
        <v>2605314.65629745</v>
      </c>
      <c r="Z16" s="4">
        <v>2518470.8023160798</v>
      </c>
      <c r="AA16" s="4">
        <v>2434521.7647018698</v>
      </c>
      <c r="AB16" s="4">
        <v>2353370.9439693</v>
      </c>
      <c r="AC16" s="4">
        <v>2274931.2804511599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5685817.25</v>
      </c>
      <c r="C17" s="4">
        <v>5496289.96607963</v>
      </c>
      <c r="D17" s="4">
        <v>5313080.2849629996</v>
      </c>
      <c r="E17" s="4">
        <v>5135964.02470206</v>
      </c>
      <c r="F17" s="4">
        <v>4964765.1873401804</v>
      </c>
      <c r="G17" s="4">
        <v>4799271.00654497</v>
      </c>
      <c r="H17" s="4">
        <v>4639295.0971592302</v>
      </c>
      <c r="I17" s="4">
        <v>4484630.2192833396</v>
      </c>
      <c r="J17" s="4">
        <v>4335139.9879091103</v>
      </c>
      <c r="K17" s="4">
        <v>4189563.8069081199</v>
      </c>
      <c r="L17" s="4">
        <v>4049911.7149221399</v>
      </c>
      <c r="M17" s="4">
        <v>3914914.6603072798</v>
      </c>
      <c r="N17" s="4">
        <v>3784417.4770262199</v>
      </c>
      <c r="O17" s="4">
        <v>3657181.5557454601</v>
      </c>
      <c r="P17" s="4">
        <v>3535267.1738843201</v>
      </c>
      <c r="Q17" s="4">
        <v>3417295.5063783601</v>
      </c>
      <c r="R17" s="4">
        <v>3303385.6089355601</v>
      </c>
      <c r="S17" s="4">
        <v>3193272.3229677398</v>
      </c>
      <c r="T17" s="4">
        <v>3086829.9111801502</v>
      </c>
      <c r="U17" s="4">
        <v>2983838.65243056</v>
      </c>
      <c r="V17" s="4">
        <v>2884377.3794140802</v>
      </c>
      <c r="W17" s="4">
        <v>2788089.6598968799</v>
      </c>
      <c r="X17" s="4">
        <v>2695153.18320667</v>
      </c>
      <c r="Y17" s="4">
        <v>2605314.65629745</v>
      </c>
      <c r="Z17" s="4">
        <v>2518470.8023160798</v>
      </c>
      <c r="AA17" s="4">
        <v>2434521.7647018698</v>
      </c>
      <c r="AB17" s="4">
        <v>2353370.9439693</v>
      </c>
      <c r="AC17" s="4">
        <v>2274931.2804511599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1214.3309073099999</v>
      </c>
      <c r="C18" s="4">
        <v>1173.8532104000001</v>
      </c>
      <c r="D18" s="4">
        <v>1134.72477005</v>
      </c>
      <c r="E18" s="4">
        <v>1096.90061105</v>
      </c>
      <c r="F18" s="4">
        <v>1060.3372573500001</v>
      </c>
      <c r="G18" s="4">
        <v>1024.99268211</v>
      </c>
      <c r="H18" s="4">
        <v>990.82625937</v>
      </c>
      <c r="I18" s="4">
        <v>957.79871738999998</v>
      </c>
      <c r="J18" s="4">
        <v>925.87209347999999</v>
      </c>
      <c r="K18" s="4">
        <v>895.00969036000004</v>
      </c>
      <c r="L18" s="4">
        <v>865.17604146999997</v>
      </c>
      <c r="M18" s="4">
        <v>836.33684063999999</v>
      </c>
      <c r="N18" s="4">
        <v>808.45894595000004</v>
      </c>
      <c r="O18" s="4">
        <v>781.51031441999999</v>
      </c>
      <c r="P18" s="4">
        <v>755.45997060000002</v>
      </c>
      <c r="Q18" s="4">
        <v>730.27797157999998</v>
      </c>
      <c r="R18" s="4">
        <v>705.93537253</v>
      </c>
      <c r="S18" s="4">
        <v>682.40419343999997</v>
      </c>
      <c r="T18" s="4">
        <v>659.65738699999997</v>
      </c>
      <c r="U18" s="4">
        <v>637.66880743000002</v>
      </c>
      <c r="V18" s="4">
        <v>616.41318380999996</v>
      </c>
      <c r="W18" s="4">
        <v>595.86607767999999</v>
      </c>
      <c r="X18" s="4">
        <v>576.00387508999995</v>
      </c>
      <c r="Y18" s="4">
        <v>556.80374591999998</v>
      </c>
      <c r="Z18" s="4">
        <v>538.24362106000001</v>
      </c>
      <c r="AA18" s="4">
        <v>520.30216701999996</v>
      </c>
      <c r="AB18" s="4">
        <v>502.95876145</v>
      </c>
      <c r="AC18" s="4">
        <v>486.19475911000001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2.8429090000000001E-2</v>
      </c>
      <c r="C20" s="4">
        <v>2.7481450000000001E-2</v>
      </c>
      <c r="D20" s="4">
        <v>2.6565399999999999E-2</v>
      </c>
      <c r="E20" s="4">
        <v>2.5679819999999999E-2</v>
      </c>
      <c r="F20" s="4">
        <v>2.4823830000000002E-2</v>
      </c>
      <c r="G20" s="4">
        <v>2.3996360000000001E-2</v>
      </c>
      <c r="H20" s="4">
        <v>2.3196479999999998E-2</v>
      </c>
      <c r="I20" s="4">
        <v>2.2423149999999999E-2</v>
      </c>
      <c r="J20" s="4">
        <v>2.1675699999999999E-2</v>
      </c>
      <c r="K20" s="4">
        <v>2.0947819999999999E-2</v>
      </c>
      <c r="L20" s="4">
        <v>2.024956E-2</v>
      </c>
      <c r="M20" s="4">
        <v>1.9574569999999999E-2</v>
      </c>
      <c r="N20" s="4">
        <v>1.8922089999999999E-2</v>
      </c>
      <c r="O20" s="4">
        <v>1.8285909999999999E-2</v>
      </c>
      <c r="P20" s="4">
        <v>1.7676339999999999E-2</v>
      </c>
      <c r="Q20" s="4">
        <v>1.7086480000000001E-2</v>
      </c>
      <c r="R20" s="4">
        <v>1.6516929999999999E-2</v>
      </c>
      <c r="S20" s="4">
        <v>1.5966359999999999E-2</v>
      </c>
      <c r="T20" s="4">
        <v>1.5434150000000001E-2</v>
      </c>
      <c r="U20" s="4">
        <v>1.4919190000000001E-2</v>
      </c>
      <c r="V20" s="4">
        <v>1.442189E-2</v>
      </c>
      <c r="W20" s="4">
        <v>1.394045E-2</v>
      </c>
      <c r="X20" s="4">
        <v>1.347577E-2</v>
      </c>
      <c r="Y20" s="4">
        <v>1.3026569999999999E-2</v>
      </c>
      <c r="Z20" s="4">
        <v>1.259235E-2</v>
      </c>
      <c r="AA20" s="4">
        <v>1.217261E-2</v>
      </c>
      <c r="AB20" s="4">
        <v>1.1766850000000001E-2</v>
      </c>
      <c r="AC20" s="4">
        <v>1.137466E-2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1214.3309073099999</v>
      </c>
      <c r="C21" s="4">
        <v>1173.8532104000001</v>
      </c>
      <c r="D21" s="4">
        <v>1134.72477005</v>
      </c>
      <c r="E21" s="4">
        <v>1096.90061105</v>
      </c>
      <c r="F21" s="4">
        <v>1060.3372573500001</v>
      </c>
      <c r="G21" s="4">
        <v>1024.99268211</v>
      </c>
      <c r="H21" s="4">
        <v>990.82625937</v>
      </c>
      <c r="I21" s="4">
        <v>957.79871738999998</v>
      </c>
      <c r="J21" s="4">
        <v>925.87209347999999</v>
      </c>
      <c r="K21" s="4">
        <v>895.00969036000004</v>
      </c>
      <c r="L21" s="4">
        <v>865.17604146999997</v>
      </c>
      <c r="M21" s="4">
        <v>836.33684063999999</v>
      </c>
      <c r="N21" s="4">
        <v>808.45894595000004</v>
      </c>
      <c r="O21" s="4">
        <v>781.51031441999999</v>
      </c>
      <c r="P21" s="4">
        <v>755.45997060000002</v>
      </c>
      <c r="Q21" s="4">
        <v>730.27797157999998</v>
      </c>
      <c r="R21" s="4">
        <v>705.93537253</v>
      </c>
      <c r="S21" s="4">
        <v>682.40419343999997</v>
      </c>
      <c r="T21" s="4">
        <v>659.65738699999997</v>
      </c>
      <c r="U21" s="4">
        <v>637.66880743000002</v>
      </c>
      <c r="V21" s="4">
        <v>616.41318380999996</v>
      </c>
      <c r="W21" s="4">
        <v>595.86607767999999</v>
      </c>
      <c r="X21" s="4">
        <v>576.00387508999995</v>
      </c>
      <c r="Y21" s="4">
        <v>556.80374591999998</v>
      </c>
      <c r="Z21" s="4">
        <v>538.24362106000001</v>
      </c>
      <c r="AA21" s="4">
        <v>520.30216701999996</v>
      </c>
      <c r="AB21" s="4">
        <v>502.95876145</v>
      </c>
      <c r="AC21" s="4">
        <v>486.19475911000001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0.99999998999999995</v>
      </c>
      <c r="E23" s="4">
        <v>1</v>
      </c>
      <c r="F23" s="4">
        <v>0.99999735999999995</v>
      </c>
      <c r="G23" s="4">
        <v>0.99999998999999995</v>
      </c>
      <c r="H23" s="4">
        <v>0.99999958</v>
      </c>
      <c r="I23" s="4">
        <v>0.99999994999999997</v>
      </c>
      <c r="J23" s="4">
        <v>0.99999515999999999</v>
      </c>
      <c r="K23" s="4">
        <v>0.99999941000000003</v>
      </c>
      <c r="L23" s="4">
        <v>0.99974430999999997</v>
      </c>
      <c r="M23" s="4">
        <v>1.0000000099999999</v>
      </c>
      <c r="N23" s="4">
        <v>1</v>
      </c>
      <c r="O23" s="4">
        <v>0.99999998999999995</v>
      </c>
      <c r="P23" s="4">
        <v>0.99970241000000004</v>
      </c>
      <c r="Q23" s="4">
        <v>0.99999764000000002</v>
      </c>
      <c r="R23" s="4">
        <v>0.99996213</v>
      </c>
      <c r="S23" s="4">
        <v>0.99999998999999995</v>
      </c>
      <c r="T23" s="4">
        <v>0.99999985999999996</v>
      </c>
      <c r="U23" s="4">
        <v>1</v>
      </c>
      <c r="V23" s="4">
        <v>0.99996752</v>
      </c>
      <c r="W23" s="4">
        <v>1.0000000099999999</v>
      </c>
      <c r="X23" s="4">
        <v>0.99994914000000001</v>
      </c>
      <c r="Y23" s="4">
        <v>0.99999994000000003</v>
      </c>
      <c r="Z23" s="4">
        <v>0.99999996999999996</v>
      </c>
      <c r="AA23" s="4">
        <v>0.99999998999999995</v>
      </c>
      <c r="AB23" s="4">
        <v>1</v>
      </c>
      <c r="AC23" s="4">
        <v>0.99999996000000002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0.99999998999999995</v>
      </c>
      <c r="D24" s="4">
        <v>1</v>
      </c>
      <c r="E24" s="4">
        <v>0.99999735999999995</v>
      </c>
      <c r="F24" s="4">
        <v>0.99999998999999995</v>
      </c>
      <c r="G24" s="4">
        <v>0.99999958</v>
      </c>
      <c r="H24" s="4">
        <v>0.99999994999999997</v>
      </c>
      <c r="I24" s="4">
        <v>0.99999515999999999</v>
      </c>
      <c r="J24" s="4">
        <v>0.99999941000000003</v>
      </c>
      <c r="K24" s="4">
        <v>0.99974430999999997</v>
      </c>
      <c r="L24" s="4">
        <v>1.0000000099999999</v>
      </c>
      <c r="M24" s="4">
        <v>1</v>
      </c>
      <c r="N24" s="4">
        <v>0.99999998999999995</v>
      </c>
      <c r="O24" s="4">
        <v>0.99970241000000004</v>
      </c>
      <c r="P24" s="4">
        <v>0.99999764000000002</v>
      </c>
      <c r="Q24" s="4">
        <v>0.99996213</v>
      </c>
      <c r="R24" s="4">
        <v>0.99999998999999995</v>
      </c>
      <c r="S24" s="4">
        <v>0.99999985999999996</v>
      </c>
      <c r="T24" s="4">
        <v>1</v>
      </c>
      <c r="U24" s="4">
        <v>0.99996752</v>
      </c>
      <c r="V24" s="4">
        <v>1.0000000099999999</v>
      </c>
      <c r="W24" s="4">
        <v>0.99994914000000001</v>
      </c>
      <c r="X24" s="4">
        <v>0.99999994000000003</v>
      </c>
      <c r="Y24" s="4">
        <v>0.99999996999999996</v>
      </c>
      <c r="Z24" s="4">
        <v>0.99999998999999995</v>
      </c>
      <c r="AA24" s="4">
        <v>1</v>
      </c>
      <c r="AB24" s="4">
        <v>0.99999996000000002</v>
      </c>
      <c r="AC24" s="4">
        <v>1.0000026500000001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1.11452905</v>
      </c>
      <c r="D25" s="4">
        <v>1.1176566800000001</v>
      </c>
      <c r="E25" s="4">
        <v>1.1215466700000001</v>
      </c>
      <c r="F25" s="4">
        <v>1.12568103</v>
      </c>
      <c r="G25" s="4">
        <v>1.1300903600000001</v>
      </c>
      <c r="H25" s="4">
        <v>1.1347623899999999</v>
      </c>
      <c r="I25" s="4">
        <v>1.1397098800000001</v>
      </c>
      <c r="J25" s="4">
        <v>1.1449445899999999</v>
      </c>
      <c r="K25" s="4">
        <v>1.1504887500000001</v>
      </c>
      <c r="L25" s="4">
        <v>1.15635048</v>
      </c>
      <c r="M25" s="4">
        <v>1.1625503399999999</v>
      </c>
      <c r="N25" s="4">
        <v>1.16910643</v>
      </c>
      <c r="O25" s="4">
        <v>1.17603825</v>
      </c>
      <c r="P25" s="4">
        <v>1.1833669499999999</v>
      </c>
      <c r="Q25" s="4">
        <v>1.1911119100000001</v>
      </c>
      <c r="R25" s="4">
        <v>1.19929679</v>
      </c>
      <c r="S25" s="4">
        <v>1.20794578</v>
      </c>
      <c r="T25" s="4">
        <v>1.21708415</v>
      </c>
      <c r="U25" s="4">
        <v>1.22673783</v>
      </c>
      <c r="V25" s="4">
        <v>1.23693666</v>
      </c>
      <c r="W25" s="4">
        <v>1.2477096299999999</v>
      </c>
      <c r="X25" s="4">
        <v>1.2590877599999999</v>
      </c>
      <c r="Y25" s="4">
        <v>1.27110535</v>
      </c>
      <c r="Z25" s="4">
        <v>1.28380066</v>
      </c>
      <c r="AA25" s="4">
        <v>1.2972006700000001</v>
      </c>
      <c r="AB25" s="4">
        <v>1.31135219</v>
      </c>
      <c r="AC25" s="4">
        <v>1.3262973499999999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2825</v>
      </c>
      <c r="C26" s="4">
        <v>2712</v>
      </c>
      <c r="D26" s="4">
        <v>2603.52</v>
      </c>
      <c r="E26" s="4">
        <v>2499.3791999999999</v>
      </c>
      <c r="F26" s="4">
        <v>2399.4040319999999</v>
      </c>
      <c r="G26" s="4">
        <v>2303.4278707200001</v>
      </c>
      <c r="H26" s="4">
        <v>2211.3192316599998</v>
      </c>
      <c r="I26" s="4">
        <v>2122.8664627100002</v>
      </c>
      <c r="J26" s="4">
        <v>2037.9518042</v>
      </c>
      <c r="K26" s="4">
        <v>1956.4337320300001</v>
      </c>
      <c r="L26" s="4">
        <v>1878.1763827499999</v>
      </c>
      <c r="M26" s="4">
        <v>1803.0493274400001</v>
      </c>
      <c r="N26" s="4">
        <v>1730.9367215499999</v>
      </c>
      <c r="O26" s="4">
        <v>1661.6992526900001</v>
      </c>
      <c r="P26" s="4">
        <v>1595.2312964299999</v>
      </c>
      <c r="Q26" s="4">
        <v>1531.42204457</v>
      </c>
      <c r="R26" s="4">
        <v>1470.17012639</v>
      </c>
      <c r="S26" s="4">
        <v>1411.36334992</v>
      </c>
      <c r="T26" s="4">
        <v>1354.90882115</v>
      </c>
      <c r="U26" s="4">
        <v>1300.7124683</v>
      </c>
      <c r="V26" s="4">
        <v>1248.68396957</v>
      </c>
      <c r="W26" s="4">
        <v>1198.73661079</v>
      </c>
      <c r="X26" s="4">
        <v>1150.7890339200001</v>
      </c>
      <c r="Y26" s="4">
        <v>1104.7574725699999</v>
      </c>
      <c r="Z26" s="4">
        <v>1060.5672075099999</v>
      </c>
      <c r="AA26" s="4">
        <v>1018.14452748</v>
      </c>
      <c r="AB26" s="4">
        <v>977.41874638000002</v>
      </c>
      <c r="AC26" s="4">
        <v>938.91097824999997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7100189.25</v>
      </c>
      <c r="C27" s="4">
        <v>6788135.6732103396</v>
      </c>
      <c r="D27" s="4">
        <v>6511881.8740664804</v>
      </c>
      <c r="E27" s="4">
        <v>6251406.5832306296</v>
      </c>
      <c r="F27" s="4">
        <v>6001348.8866675599</v>
      </c>
      <c r="G27" s="4">
        <v>5761273.6331055304</v>
      </c>
      <c r="H27" s="4">
        <v>5530893.9106419897</v>
      </c>
      <c r="I27" s="4">
        <v>5309658.1549973497</v>
      </c>
      <c r="J27" s="4">
        <v>5097268.4133807998</v>
      </c>
      <c r="K27" s="4">
        <v>4893298.3835952599</v>
      </c>
      <c r="L27" s="4">
        <v>4697566.4052096698</v>
      </c>
      <c r="M27" s="4">
        <v>4509663.7106026104</v>
      </c>
      <c r="N27" s="4">
        <v>4329300.59080105</v>
      </c>
      <c r="O27" s="4">
        <v>4156128.4418977699</v>
      </c>
      <c r="P27" s="4">
        <v>3989883.3388477699</v>
      </c>
      <c r="Q27" s="4">
        <v>3830288.0031632599</v>
      </c>
      <c r="R27" s="4">
        <v>3677088.8976691598</v>
      </c>
      <c r="S27" s="4">
        <v>3530005.41324108</v>
      </c>
      <c r="T27" s="4">
        <v>3388805.2097875499</v>
      </c>
      <c r="U27" s="4">
        <v>3253252.77725974</v>
      </c>
      <c r="V27" s="4">
        <v>3123120.6786303902</v>
      </c>
      <c r="W27" s="4">
        <v>2997446.9310628902</v>
      </c>
      <c r="X27" s="4">
        <v>2877553.77369599</v>
      </c>
      <c r="Y27" s="4">
        <v>2762427.50061653</v>
      </c>
      <c r="Z27" s="4">
        <v>2651930.4852231098</v>
      </c>
      <c r="AA27" s="4">
        <v>2545853.28648096</v>
      </c>
      <c r="AB27" s="4">
        <v>2444018.90521533</v>
      </c>
      <c r="AC27" s="4">
        <v>2347730.8877620902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7100189.25</v>
      </c>
      <c r="C28" s="4">
        <v>6788135.6732103396</v>
      </c>
      <c r="D28" s="4">
        <v>6511881.8740664804</v>
      </c>
      <c r="E28" s="4">
        <v>6251406.5832306296</v>
      </c>
      <c r="F28" s="4">
        <v>6001348.8866675599</v>
      </c>
      <c r="G28" s="4">
        <v>5761273.6331055304</v>
      </c>
      <c r="H28" s="4">
        <v>5530893.9106419897</v>
      </c>
      <c r="I28" s="4">
        <v>5309658.1549973497</v>
      </c>
      <c r="J28" s="4">
        <v>5097268.4133807998</v>
      </c>
      <c r="K28" s="4">
        <v>4893298.3835952599</v>
      </c>
      <c r="L28" s="4">
        <v>4697566.4052096698</v>
      </c>
      <c r="M28" s="4">
        <v>4509663.7106026104</v>
      </c>
      <c r="N28" s="4">
        <v>4329300.59080105</v>
      </c>
      <c r="O28" s="4">
        <v>4156128.4418977699</v>
      </c>
      <c r="P28" s="4">
        <v>3989883.3388477699</v>
      </c>
      <c r="Q28" s="4">
        <v>3830288.0031632599</v>
      </c>
      <c r="R28" s="4">
        <v>3677088.8976691598</v>
      </c>
      <c r="S28" s="4">
        <v>3530005.41324108</v>
      </c>
      <c r="T28" s="4">
        <v>3388805.2097875499</v>
      </c>
      <c r="U28" s="4">
        <v>3253252.77725974</v>
      </c>
      <c r="V28" s="4">
        <v>3123120.6786303902</v>
      </c>
      <c r="W28" s="4">
        <v>2997446.9310628902</v>
      </c>
      <c r="X28" s="4">
        <v>2877553.77369599</v>
      </c>
      <c r="Y28" s="4">
        <v>2762427.50061653</v>
      </c>
      <c r="Z28" s="4">
        <v>2651930.4852231098</v>
      </c>
      <c r="AA28" s="4">
        <v>2545853.28648096</v>
      </c>
      <c r="AB28" s="4">
        <v>2444018.90521533</v>
      </c>
      <c r="AC28" s="4">
        <v>2347730.8877620902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854.46686871999998</v>
      </c>
      <c r="C29" s="4">
        <v>820.28819396999995</v>
      </c>
      <c r="D29" s="4">
        <v>787.47666620999996</v>
      </c>
      <c r="E29" s="4">
        <v>755.97759957000005</v>
      </c>
      <c r="F29" s="4">
        <v>725.73849557999995</v>
      </c>
      <c r="G29" s="4">
        <v>696.70895575999998</v>
      </c>
      <c r="H29" s="4">
        <v>668.84921049000002</v>
      </c>
      <c r="I29" s="4">
        <v>642.09524216</v>
      </c>
      <c r="J29" s="4">
        <v>616.41143248000003</v>
      </c>
      <c r="K29" s="4">
        <v>591.75497517999997</v>
      </c>
      <c r="L29" s="4">
        <v>568.08477617000005</v>
      </c>
      <c r="M29" s="4">
        <v>545.36138512000002</v>
      </c>
      <c r="N29" s="4">
        <v>523.54976297999997</v>
      </c>
      <c r="O29" s="4">
        <v>502.60777245999998</v>
      </c>
      <c r="P29" s="4">
        <v>482.50346574999998</v>
      </c>
      <c r="Q29" s="4">
        <v>463.20332711999998</v>
      </c>
      <c r="R29" s="4">
        <v>444.67669536</v>
      </c>
      <c r="S29" s="4">
        <v>426.88963618999998</v>
      </c>
      <c r="T29" s="4">
        <v>409.81405231999997</v>
      </c>
      <c r="U29" s="4">
        <v>393.42149023000002</v>
      </c>
      <c r="V29" s="4">
        <v>377.68463062000001</v>
      </c>
      <c r="W29" s="4">
        <v>362.57724539999998</v>
      </c>
      <c r="X29" s="4">
        <v>348.07472651</v>
      </c>
      <c r="Y29" s="4">
        <v>334.15173744999998</v>
      </c>
      <c r="Z29" s="4">
        <v>320.78567817999999</v>
      </c>
      <c r="AA29" s="4">
        <v>307.95425355999998</v>
      </c>
      <c r="AB29" s="4">
        <v>295.63608341000003</v>
      </c>
      <c r="AC29" s="4">
        <v>283.98878710999998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2.8400760000000001E-2</v>
      </c>
      <c r="C31" s="4">
        <v>2.7152539999999999E-2</v>
      </c>
      <c r="D31" s="4">
        <v>2.6047529999999999E-2</v>
      </c>
      <c r="E31" s="4">
        <v>2.5005630000000001E-2</v>
      </c>
      <c r="F31" s="4">
        <v>2.40054E-2</v>
      </c>
      <c r="G31" s="4">
        <v>2.3045090000000001E-2</v>
      </c>
      <c r="H31" s="4">
        <v>2.212358E-2</v>
      </c>
      <c r="I31" s="4">
        <v>2.1238630000000001E-2</v>
      </c>
      <c r="J31" s="4">
        <v>2.0389069999999999E-2</v>
      </c>
      <c r="K31" s="4">
        <v>1.9573190000000001E-2</v>
      </c>
      <c r="L31" s="4">
        <v>1.8790270000000001E-2</v>
      </c>
      <c r="M31" s="4">
        <v>1.803865E-2</v>
      </c>
      <c r="N31" s="4">
        <v>1.7317200000000001E-2</v>
      </c>
      <c r="O31" s="4">
        <v>1.6624509999999999E-2</v>
      </c>
      <c r="P31" s="4">
        <v>1.595953E-2</v>
      </c>
      <c r="Q31" s="4">
        <v>1.532115E-2</v>
      </c>
      <c r="R31" s="4">
        <v>1.470836E-2</v>
      </c>
      <c r="S31" s="4">
        <v>1.412002E-2</v>
      </c>
      <c r="T31" s="4">
        <v>1.355522E-2</v>
      </c>
      <c r="U31" s="4">
        <v>1.301301E-2</v>
      </c>
      <c r="V31" s="4">
        <v>1.249248E-2</v>
      </c>
      <c r="W31" s="4">
        <v>1.198979E-2</v>
      </c>
      <c r="X31" s="4">
        <v>1.151022E-2</v>
      </c>
      <c r="Y31" s="4">
        <v>1.1049710000000001E-2</v>
      </c>
      <c r="Z31" s="4">
        <v>1.0607719999999999E-2</v>
      </c>
      <c r="AA31" s="4">
        <v>1.018341E-2</v>
      </c>
      <c r="AB31" s="4">
        <v>9.7760799999999995E-3</v>
      </c>
      <c r="AC31" s="4">
        <v>9.3909200000000005E-3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854.46686871999998</v>
      </c>
      <c r="C32" s="4">
        <v>820.28819396999995</v>
      </c>
      <c r="D32" s="4">
        <v>787.47666620999996</v>
      </c>
      <c r="E32" s="4">
        <v>755.97759957000005</v>
      </c>
      <c r="F32" s="4">
        <v>725.73849557999995</v>
      </c>
      <c r="G32" s="4">
        <v>696.70895575999998</v>
      </c>
      <c r="H32" s="4">
        <v>668.84921049000002</v>
      </c>
      <c r="I32" s="4">
        <v>642.09524216</v>
      </c>
      <c r="J32" s="4">
        <v>616.41143248000003</v>
      </c>
      <c r="K32" s="4">
        <v>591.75497517999997</v>
      </c>
      <c r="L32" s="4">
        <v>568.08477617000005</v>
      </c>
      <c r="M32" s="4">
        <v>545.36138512000002</v>
      </c>
      <c r="N32" s="4">
        <v>523.54976297999997</v>
      </c>
      <c r="O32" s="4">
        <v>502.60777245999998</v>
      </c>
      <c r="P32" s="4">
        <v>482.50346574999998</v>
      </c>
      <c r="Q32" s="4">
        <v>463.20332711999998</v>
      </c>
      <c r="R32" s="4">
        <v>444.67669536</v>
      </c>
      <c r="S32" s="4">
        <v>426.88963618999998</v>
      </c>
      <c r="T32" s="4">
        <v>409.81405231999997</v>
      </c>
      <c r="U32" s="4">
        <v>393.42149023000002</v>
      </c>
      <c r="V32" s="4">
        <v>377.68463062000001</v>
      </c>
      <c r="W32" s="4">
        <v>362.57724539999998</v>
      </c>
      <c r="X32" s="4">
        <v>348.07472651</v>
      </c>
      <c r="Y32" s="4">
        <v>334.15173744999998</v>
      </c>
      <c r="Z32" s="4">
        <v>320.78567817999999</v>
      </c>
      <c r="AA32" s="4">
        <v>307.95425355999998</v>
      </c>
      <c r="AB32" s="4">
        <v>295.63608341000003</v>
      </c>
      <c r="AC32" s="4">
        <v>283.98878710999998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0.99588538000000004</v>
      </c>
      <c r="E34" s="4">
        <v>0.99927440999999995</v>
      </c>
      <c r="F34" s="4">
        <v>1</v>
      </c>
      <c r="G34" s="4">
        <v>0.99999976000000002</v>
      </c>
      <c r="H34" s="4">
        <v>0.99999629999999995</v>
      </c>
      <c r="I34" s="4">
        <v>1.0000128800000001</v>
      </c>
      <c r="J34" s="4">
        <v>1</v>
      </c>
      <c r="K34" s="4">
        <v>0.99999932999999996</v>
      </c>
      <c r="L34" s="4">
        <v>0.99998379999999998</v>
      </c>
      <c r="M34" s="4">
        <v>0.99999998999999995</v>
      </c>
      <c r="N34" s="4">
        <v>0.99999998999999995</v>
      </c>
      <c r="O34" s="4">
        <v>1.00000541</v>
      </c>
      <c r="P34" s="4">
        <v>0.99999996999999996</v>
      </c>
      <c r="Q34" s="4">
        <v>1.0000000099999999</v>
      </c>
      <c r="R34" s="4">
        <v>1</v>
      </c>
      <c r="S34" s="4">
        <v>1.0000033800000001</v>
      </c>
      <c r="T34" s="4">
        <v>1.0000000200000001</v>
      </c>
      <c r="U34" s="4">
        <v>1</v>
      </c>
      <c r="V34" s="4">
        <v>0.99999992999999998</v>
      </c>
      <c r="W34" s="4">
        <v>0.99999936</v>
      </c>
      <c r="X34" s="4">
        <v>0.99975020999999997</v>
      </c>
      <c r="Y34" s="4">
        <v>1.00000164</v>
      </c>
      <c r="Z34" s="4">
        <v>0.99999126999999999</v>
      </c>
      <c r="AA34" s="4">
        <v>1.00000003</v>
      </c>
      <c r="AB34" s="4">
        <v>1.0000000099999999</v>
      </c>
      <c r="AC34" s="4">
        <v>0.99999990000000005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0.99588538000000004</v>
      </c>
      <c r="D35" s="4">
        <v>0.99927440999999995</v>
      </c>
      <c r="E35" s="4">
        <v>1</v>
      </c>
      <c r="F35" s="4">
        <v>0.99999976000000002</v>
      </c>
      <c r="G35" s="4">
        <v>0.99999629999999995</v>
      </c>
      <c r="H35" s="4">
        <v>1.0000128800000001</v>
      </c>
      <c r="I35" s="4">
        <v>1</v>
      </c>
      <c r="J35" s="4">
        <v>0.99999932999999996</v>
      </c>
      <c r="K35" s="4">
        <v>0.99998379999999998</v>
      </c>
      <c r="L35" s="4">
        <v>0.99999998999999995</v>
      </c>
      <c r="M35" s="4">
        <v>0.99999998999999995</v>
      </c>
      <c r="N35" s="4">
        <v>1.00000541</v>
      </c>
      <c r="O35" s="4">
        <v>0.99999996999999996</v>
      </c>
      <c r="P35" s="4">
        <v>1.0000000099999999</v>
      </c>
      <c r="Q35" s="4">
        <v>1</v>
      </c>
      <c r="R35" s="4">
        <v>1.0000033800000001</v>
      </c>
      <c r="S35" s="4">
        <v>1.0000000200000001</v>
      </c>
      <c r="T35" s="4">
        <v>1</v>
      </c>
      <c r="U35" s="4">
        <v>0.99999992999999998</v>
      </c>
      <c r="V35" s="4">
        <v>0.99999936</v>
      </c>
      <c r="W35" s="4">
        <v>0.99975020999999997</v>
      </c>
      <c r="X35" s="4">
        <v>1.00000164</v>
      </c>
      <c r="Y35" s="4">
        <v>0.99999126999999999</v>
      </c>
      <c r="Z35" s="4">
        <v>1.00000003</v>
      </c>
      <c r="AA35" s="4">
        <v>1.0000000099999999</v>
      </c>
      <c r="AB35" s="4">
        <v>0.99999990000000005</v>
      </c>
      <c r="AC35" s="4">
        <v>1.0006276999999999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1.3036544699999999</v>
      </c>
      <c r="D36" s="4">
        <v>1.31507459</v>
      </c>
      <c r="E36" s="4">
        <v>1.3289591300000001</v>
      </c>
      <c r="F36" s="4">
        <v>1.3437709900000001</v>
      </c>
      <c r="G36" s="4">
        <v>1.35962191</v>
      </c>
      <c r="H36" s="4">
        <v>1.3764934</v>
      </c>
      <c r="I36" s="4">
        <v>1.3944396400000001</v>
      </c>
      <c r="J36" s="4">
        <v>1.4135272400000001</v>
      </c>
      <c r="K36" s="4">
        <v>1.4338432800000001</v>
      </c>
      <c r="L36" s="4">
        <v>1.4554366999999999</v>
      </c>
      <c r="M36" s="4">
        <v>1.47839739</v>
      </c>
      <c r="N36" s="4">
        <v>1.5028094299999999</v>
      </c>
      <c r="O36" s="4">
        <v>1.5287607700000001</v>
      </c>
      <c r="P36" s="4">
        <v>1.55635491</v>
      </c>
      <c r="Q36" s="4">
        <v>1.58568387</v>
      </c>
      <c r="R36" s="4">
        <v>1.6168587800000001</v>
      </c>
      <c r="S36" s="4">
        <v>1.6499929499999999</v>
      </c>
      <c r="T36" s="4">
        <v>1.6852123400000001</v>
      </c>
      <c r="U36" s="4">
        <v>1.72264196</v>
      </c>
      <c r="V36" s="4">
        <v>1.7624249700000001</v>
      </c>
      <c r="W36" s="4">
        <v>1.8047051999999999</v>
      </c>
      <c r="X36" s="4">
        <v>1.8496367899999999</v>
      </c>
      <c r="Y36" s="4">
        <v>1.8973874399999999</v>
      </c>
      <c r="Z36" s="4">
        <v>1.94814716</v>
      </c>
      <c r="AA36" s="4">
        <v>2.0020661099999999</v>
      </c>
      <c r="AB36" s="4">
        <v>2.0593701499999999</v>
      </c>
      <c r="AC36" s="4">
        <v>2.1202736500000001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4096</v>
      </c>
      <c r="C37" s="4">
        <v>3993.6</v>
      </c>
      <c r="D37" s="4">
        <v>3893.76</v>
      </c>
      <c r="E37" s="4">
        <v>3796.4160000000002</v>
      </c>
      <c r="F37" s="4">
        <v>3701.5056</v>
      </c>
      <c r="G37" s="4">
        <v>3608.9679599999999</v>
      </c>
      <c r="H37" s="4">
        <v>3518.7437610000002</v>
      </c>
      <c r="I37" s="4">
        <v>3430.7751669700001</v>
      </c>
      <c r="J37" s="4">
        <v>3345.0057877999998</v>
      </c>
      <c r="K37" s="4">
        <v>3261.3806431100002</v>
      </c>
      <c r="L37" s="4">
        <v>3179.8461286100001</v>
      </c>
      <c r="M37" s="4">
        <v>3100.3499783399998</v>
      </c>
      <c r="N37" s="4">
        <v>3022.84122888</v>
      </c>
      <c r="O37" s="4">
        <v>2947.2702084799998</v>
      </c>
      <c r="P37" s="4">
        <v>2873.5884532599998</v>
      </c>
      <c r="Q37" s="4">
        <v>2801.7487419300001</v>
      </c>
      <c r="R37" s="4">
        <v>2731.7050233800001</v>
      </c>
      <c r="S37" s="4">
        <v>2663.4123977999998</v>
      </c>
      <c r="T37" s="4">
        <v>2596.82710916</v>
      </c>
      <c r="U37" s="4">
        <v>2531.9064314299999</v>
      </c>
      <c r="V37" s="4">
        <v>2468.6087706500002</v>
      </c>
      <c r="W37" s="4">
        <v>2406.8935513800002</v>
      </c>
      <c r="X37" s="4">
        <v>2346.7369386199998</v>
      </c>
      <c r="Y37" s="4">
        <v>2288.0711153100001</v>
      </c>
      <c r="Z37" s="4">
        <v>2230.8693374300001</v>
      </c>
      <c r="AA37" s="4">
        <v>2175.0976039900002</v>
      </c>
      <c r="AB37" s="4">
        <v>2120.7201638900001</v>
      </c>
      <c r="AC37" s="4">
        <v>2067.7021598000001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31697696</v>
      </c>
      <c r="C38" s="4">
        <v>30893293.720728699</v>
      </c>
      <c r="D38" s="4">
        <v>30120961.3195442</v>
      </c>
      <c r="E38" s="4">
        <v>29367937.278302401</v>
      </c>
      <c r="F38" s="4">
        <v>28633738.776174501</v>
      </c>
      <c r="G38" s="4">
        <v>27916381.5534821</v>
      </c>
      <c r="H38" s="4">
        <v>27216082.778701201</v>
      </c>
      <c r="I38" s="4">
        <v>26535370.6909605</v>
      </c>
      <c r="J38" s="4">
        <v>25866612.274094898</v>
      </c>
      <c r="K38" s="4">
        <v>25219905.675959401</v>
      </c>
      <c r="L38" s="4">
        <v>24589408.046305701</v>
      </c>
      <c r="M38" s="4">
        <v>23974672.8679341</v>
      </c>
      <c r="N38" s="4">
        <v>23375278.220295601</v>
      </c>
      <c r="O38" s="4">
        <v>22790896.344547998</v>
      </c>
      <c r="P38" s="4">
        <v>22221122.053082</v>
      </c>
      <c r="Q38" s="4">
        <v>21665521.111699</v>
      </c>
      <c r="R38" s="4">
        <v>21123883.081151899</v>
      </c>
      <c r="S38" s="4">
        <v>20595685.882241402</v>
      </c>
      <c r="T38" s="4">
        <v>20080793.899939701</v>
      </c>
      <c r="U38" s="4">
        <v>19578773.990914099</v>
      </c>
      <c r="V38" s="4">
        <v>19089304.4556535</v>
      </c>
      <c r="W38" s="4">
        <v>18612071.6230838</v>
      </c>
      <c r="X38" s="4">
        <v>18146891.4389873</v>
      </c>
      <c r="Y38" s="4">
        <v>17693239.259585299</v>
      </c>
      <c r="Z38" s="4">
        <v>17249103.7502519</v>
      </c>
      <c r="AA38" s="4">
        <v>16817875.456349101</v>
      </c>
      <c r="AB38" s="4">
        <v>16397427.799360899</v>
      </c>
      <c r="AC38" s="4">
        <v>15987492.084089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31697696</v>
      </c>
      <c r="C39" s="4">
        <v>30893293.720728699</v>
      </c>
      <c r="D39" s="4">
        <v>30120961.3195442</v>
      </c>
      <c r="E39" s="4">
        <v>29367937.278302401</v>
      </c>
      <c r="F39" s="4">
        <v>28633738.776174501</v>
      </c>
      <c r="G39" s="4">
        <v>27916381.5534821</v>
      </c>
      <c r="H39" s="4">
        <v>27216082.778701201</v>
      </c>
      <c r="I39" s="4">
        <v>26535370.6909605</v>
      </c>
      <c r="J39" s="4">
        <v>25866612.274094898</v>
      </c>
      <c r="K39" s="4">
        <v>25219905.675959401</v>
      </c>
      <c r="L39" s="4">
        <v>24589408.046305701</v>
      </c>
      <c r="M39" s="4">
        <v>23974672.8679341</v>
      </c>
      <c r="N39" s="4">
        <v>23375278.220295601</v>
      </c>
      <c r="O39" s="4">
        <v>22790896.344547998</v>
      </c>
      <c r="P39" s="4">
        <v>22221122.053082</v>
      </c>
      <c r="Q39" s="4">
        <v>21665521.111699</v>
      </c>
      <c r="R39" s="4">
        <v>21123883.081151899</v>
      </c>
      <c r="S39" s="4">
        <v>20595685.882241402</v>
      </c>
      <c r="T39" s="4">
        <v>20080793.899939701</v>
      </c>
      <c r="U39" s="4">
        <v>19578773.990914099</v>
      </c>
      <c r="V39" s="4">
        <v>19089304.4556535</v>
      </c>
      <c r="W39" s="4">
        <v>18612071.6230838</v>
      </c>
      <c r="X39" s="4">
        <v>18146891.4389873</v>
      </c>
      <c r="Y39" s="4">
        <v>17693239.259585299</v>
      </c>
      <c r="Z39" s="4">
        <v>17249103.7502519</v>
      </c>
      <c r="AA39" s="4">
        <v>16817875.456349101</v>
      </c>
      <c r="AB39" s="4">
        <v>16397427.799360899</v>
      </c>
      <c r="AC39" s="4">
        <v>15987492.084089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4738.3864057600003</v>
      </c>
      <c r="C40" s="4">
        <v>4619.80583123</v>
      </c>
      <c r="D40" s="4">
        <v>4504.31068486</v>
      </c>
      <c r="E40" s="4">
        <v>4391.7029176599999</v>
      </c>
      <c r="F40" s="4">
        <v>4281.9103440099998</v>
      </c>
      <c r="G40" s="4">
        <v>4174.8472813600001</v>
      </c>
      <c r="H40" s="4">
        <v>4070.4519441500001</v>
      </c>
      <c r="I40" s="4">
        <v>3968.6875112600001</v>
      </c>
      <c r="J40" s="4">
        <v>3869.4159908299998</v>
      </c>
      <c r="K40" s="4">
        <v>3772.6801736000002</v>
      </c>
      <c r="L40" s="4">
        <v>3678.3631710999998</v>
      </c>
      <c r="M40" s="4">
        <v>3586.4040952300002</v>
      </c>
      <c r="N40" s="4">
        <v>3496.7437115299999</v>
      </c>
      <c r="O40" s="4">
        <v>3409.3251306699999</v>
      </c>
      <c r="P40" s="4">
        <v>3324.09198337</v>
      </c>
      <c r="Q40" s="4">
        <v>3240.9889468599999</v>
      </c>
      <c r="R40" s="4">
        <v>3159.96422317</v>
      </c>
      <c r="S40" s="4">
        <v>3080.96410535</v>
      </c>
      <c r="T40" s="4">
        <v>3003.9400273699998</v>
      </c>
      <c r="U40" s="4">
        <v>2928.84152606</v>
      </c>
      <c r="V40" s="4">
        <v>2855.6204860299999</v>
      </c>
      <c r="W40" s="4">
        <v>2784.2299716500002</v>
      </c>
      <c r="X40" s="4">
        <v>2714.6424138000002</v>
      </c>
      <c r="Y40" s="4">
        <v>2646.77936125</v>
      </c>
      <c r="Z40" s="4">
        <v>2580.5916334399999</v>
      </c>
      <c r="AA40" s="4">
        <v>2516.0768355300002</v>
      </c>
      <c r="AB40" s="4">
        <v>2453.1749068499998</v>
      </c>
      <c r="AC40" s="4">
        <v>2391.8455339699999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9.5093090000000005E-2</v>
      </c>
      <c r="C42" s="4">
        <v>9.2679880000000006E-2</v>
      </c>
      <c r="D42" s="4">
        <v>9.0362880000000007E-2</v>
      </c>
      <c r="E42" s="4">
        <v>8.8103810000000005E-2</v>
      </c>
      <c r="F42" s="4">
        <v>8.590122E-2</v>
      </c>
      <c r="G42" s="4">
        <v>8.374914E-2</v>
      </c>
      <c r="H42" s="4">
        <v>8.1648250000000006E-2</v>
      </c>
      <c r="I42" s="4">
        <v>7.9606109999999994E-2</v>
      </c>
      <c r="J42" s="4">
        <v>7.7599840000000003E-2</v>
      </c>
      <c r="K42" s="4">
        <v>7.565972E-2</v>
      </c>
      <c r="L42" s="4">
        <v>7.3768219999999995E-2</v>
      </c>
      <c r="M42" s="4">
        <v>7.1924020000000005E-2</v>
      </c>
      <c r="N42" s="4">
        <v>7.012583E-2</v>
      </c>
      <c r="O42" s="4">
        <v>6.837269E-2</v>
      </c>
      <c r="P42" s="4">
        <v>6.666337E-2</v>
      </c>
      <c r="Q42" s="4">
        <v>6.4996559999999995E-2</v>
      </c>
      <c r="R42" s="4">
        <v>6.3371650000000002E-2</v>
      </c>
      <c r="S42" s="4">
        <v>6.1787059999999998E-2</v>
      </c>
      <c r="T42" s="4">
        <v>6.0242379999999998E-2</v>
      </c>
      <c r="U42" s="4">
        <v>5.8736320000000002E-2</v>
      </c>
      <c r="V42" s="4">
        <v>5.7267909999999998E-2</v>
      </c>
      <c r="W42" s="4">
        <v>5.5836209999999997E-2</v>
      </c>
      <c r="X42" s="4">
        <v>5.4440669999999997E-2</v>
      </c>
      <c r="Y42" s="4">
        <v>5.3079719999999997E-2</v>
      </c>
      <c r="Z42" s="4">
        <v>5.1747309999999998E-2</v>
      </c>
      <c r="AA42" s="4">
        <v>5.0453629999999999E-2</v>
      </c>
      <c r="AB42" s="4">
        <v>4.9192279999999998E-2</v>
      </c>
      <c r="AC42" s="4">
        <v>4.7962480000000002E-2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4417.9226992000004</v>
      </c>
      <c r="C43" s="4">
        <v>4307.4746317199997</v>
      </c>
      <c r="D43" s="4">
        <v>4199.7877659200003</v>
      </c>
      <c r="E43" s="4">
        <v>4094.79307178</v>
      </c>
      <c r="F43" s="4">
        <v>3992.4232449800002</v>
      </c>
      <c r="G43" s="4">
        <v>3892.6126638599999</v>
      </c>
      <c r="H43" s="4">
        <v>3795.2973472600002</v>
      </c>
      <c r="I43" s="4">
        <v>3700.4149135799998</v>
      </c>
      <c r="J43" s="4">
        <v>3607.9045407399999</v>
      </c>
      <c r="K43" s="4">
        <v>3517.7069272200001</v>
      </c>
      <c r="L43" s="4">
        <v>3429.7642557499998</v>
      </c>
      <c r="M43" s="4">
        <v>3344.0201525299999</v>
      </c>
      <c r="N43" s="4">
        <v>3260.4196487200002</v>
      </c>
      <c r="O43" s="4">
        <v>3178.9091686299998</v>
      </c>
      <c r="P43" s="4">
        <v>3099.4364394099998</v>
      </c>
      <c r="Q43" s="4">
        <v>3021.9505284299998</v>
      </c>
      <c r="R43" s="4">
        <v>2946.4017652100001</v>
      </c>
      <c r="S43" s="4">
        <v>2872.7417210799999</v>
      </c>
      <c r="T43" s="4">
        <v>2800.9232010400001</v>
      </c>
      <c r="U43" s="4">
        <v>2730.90012101</v>
      </c>
      <c r="V43" s="4">
        <v>2662.6276179900001</v>
      </c>
      <c r="W43" s="4">
        <v>2596.0619275399999</v>
      </c>
      <c r="X43" s="4">
        <v>2531.17734135</v>
      </c>
      <c r="Y43" s="4">
        <v>2467.9007123299998</v>
      </c>
      <c r="Z43" s="4">
        <v>2406.2031945200001</v>
      </c>
      <c r="AA43" s="4">
        <v>2346.04811466</v>
      </c>
      <c r="AB43" s="4">
        <v>2287.3969118</v>
      </c>
      <c r="AC43" s="4">
        <v>2230.2119889999999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320.46370655999999</v>
      </c>
      <c r="C44" s="4">
        <v>312.33119951999998</v>
      </c>
      <c r="D44" s="4">
        <v>304.52291894000001</v>
      </c>
      <c r="E44" s="4">
        <v>296.90984587999998</v>
      </c>
      <c r="F44" s="4">
        <v>289.48709903000002</v>
      </c>
      <c r="G44" s="4">
        <v>282.23461751000002</v>
      </c>
      <c r="H44" s="4">
        <v>275.15459688999999</v>
      </c>
      <c r="I44" s="4">
        <v>268.27259769</v>
      </c>
      <c r="J44" s="4">
        <v>261.51145008999998</v>
      </c>
      <c r="K44" s="4">
        <v>254.97324638000001</v>
      </c>
      <c r="L44" s="4">
        <v>248.59891535</v>
      </c>
      <c r="M44" s="4">
        <v>242.38394269</v>
      </c>
      <c r="N44" s="4">
        <v>236.32406280999999</v>
      </c>
      <c r="O44" s="4">
        <v>230.41596204000001</v>
      </c>
      <c r="P44" s="4">
        <v>224.65554395999999</v>
      </c>
      <c r="Q44" s="4">
        <v>219.03841843999999</v>
      </c>
      <c r="R44" s="4">
        <v>213.56245795000001</v>
      </c>
      <c r="S44" s="4">
        <v>208.22238426999999</v>
      </c>
      <c r="T44" s="4">
        <v>203.01682632999999</v>
      </c>
      <c r="U44" s="4">
        <v>197.94140504999999</v>
      </c>
      <c r="V44" s="4">
        <v>192.99286805</v>
      </c>
      <c r="W44" s="4">
        <v>188.16804411000001</v>
      </c>
      <c r="X44" s="4">
        <v>183.46507245000001</v>
      </c>
      <c r="Y44" s="4">
        <v>178.87864891000001</v>
      </c>
      <c r="Z44" s="4">
        <v>174.38843892</v>
      </c>
      <c r="AA44" s="4">
        <v>170.02872085999999</v>
      </c>
      <c r="AB44" s="4">
        <v>165.77799504999999</v>
      </c>
      <c r="AC44" s="4">
        <v>161.63354497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0.99961301000000002</v>
      </c>
      <c r="E45" s="4">
        <v>1</v>
      </c>
      <c r="F45" s="4">
        <v>1</v>
      </c>
      <c r="G45" s="4">
        <v>1</v>
      </c>
      <c r="H45" s="4">
        <v>0.99994578000000001</v>
      </c>
      <c r="I45" s="4">
        <v>0.99991222000000002</v>
      </c>
      <c r="J45" s="4">
        <v>0.99998832000000004</v>
      </c>
      <c r="K45" s="4">
        <v>0.99979227999999998</v>
      </c>
      <c r="L45" s="4">
        <v>0.99999835999999998</v>
      </c>
      <c r="M45" s="4">
        <v>1</v>
      </c>
      <c r="N45" s="4">
        <v>1</v>
      </c>
      <c r="O45" s="4">
        <v>0.99999881000000002</v>
      </c>
      <c r="P45" s="4">
        <v>1</v>
      </c>
      <c r="Q45" s="4">
        <v>0.99999992000000004</v>
      </c>
      <c r="R45" s="4">
        <v>0.99999663999999999</v>
      </c>
      <c r="S45" s="4">
        <v>1</v>
      </c>
      <c r="T45" s="4">
        <v>0.99999514</v>
      </c>
      <c r="U45" s="4">
        <v>1.0000000099999999</v>
      </c>
      <c r="V45" s="4">
        <v>1</v>
      </c>
      <c r="W45" s="4">
        <v>0.99999998999999995</v>
      </c>
      <c r="X45" s="4">
        <v>0.99999998999999995</v>
      </c>
      <c r="Y45" s="4">
        <v>1.0000066999999999</v>
      </c>
      <c r="Z45" s="4">
        <v>1.00000114</v>
      </c>
      <c r="AA45" s="4">
        <v>0.99989539999999999</v>
      </c>
      <c r="AB45" s="4">
        <v>0.99999996000000002</v>
      </c>
      <c r="AC45" s="4">
        <v>0.99999994999999997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0.99961301000000002</v>
      </c>
      <c r="D46" s="4">
        <v>1</v>
      </c>
      <c r="E46" s="4">
        <v>1</v>
      </c>
      <c r="F46" s="4">
        <v>1</v>
      </c>
      <c r="G46" s="4">
        <v>0.99994578000000001</v>
      </c>
      <c r="H46" s="4">
        <v>0.99991222000000002</v>
      </c>
      <c r="I46" s="4">
        <v>0.99998832000000004</v>
      </c>
      <c r="J46" s="4">
        <v>0.99979227999999998</v>
      </c>
      <c r="K46" s="4">
        <v>0.99999835999999998</v>
      </c>
      <c r="L46" s="4">
        <v>1</v>
      </c>
      <c r="M46" s="4">
        <v>1</v>
      </c>
      <c r="N46" s="4">
        <v>0.99999881000000002</v>
      </c>
      <c r="O46" s="4">
        <v>1</v>
      </c>
      <c r="P46" s="4">
        <v>0.99999992000000004</v>
      </c>
      <c r="Q46" s="4">
        <v>0.99999663999999999</v>
      </c>
      <c r="R46" s="4">
        <v>1</v>
      </c>
      <c r="S46" s="4">
        <v>0.99999514</v>
      </c>
      <c r="T46" s="4">
        <v>1.0000000099999999</v>
      </c>
      <c r="U46" s="4">
        <v>1</v>
      </c>
      <c r="V46" s="4">
        <v>0.99999998999999995</v>
      </c>
      <c r="W46" s="4">
        <v>0.99999998999999995</v>
      </c>
      <c r="X46" s="4">
        <v>1.0000066999999999</v>
      </c>
      <c r="Y46" s="4">
        <v>1.00000114</v>
      </c>
      <c r="Z46" s="4">
        <v>0.99989539999999999</v>
      </c>
      <c r="AA46" s="4">
        <v>0.99999996000000002</v>
      </c>
      <c r="AB46" s="4">
        <v>0.99999994999999997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1.23356716</v>
      </c>
      <c r="D47" s="4">
        <v>1.2387475800000001</v>
      </c>
      <c r="E47" s="4">
        <v>1.2455168999999999</v>
      </c>
      <c r="F47" s="4">
        <v>1.2526926199999999</v>
      </c>
      <c r="G47" s="4">
        <v>1.26032945</v>
      </c>
      <c r="H47" s="4">
        <v>1.26838731</v>
      </c>
      <c r="I47" s="4">
        <v>1.2768809800000001</v>
      </c>
      <c r="J47" s="4">
        <v>1.2858223799999999</v>
      </c>
      <c r="K47" s="4">
        <v>1.29524489</v>
      </c>
      <c r="L47" s="4">
        <v>1.30515107</v>
      </c>
      <c r="M47" s="4">
        <v>1.31556889</v>
      </c>
      <c r="N47" s="4">
        <v>1.3265201</v>
      </c>
      <c r="O47" s="4">
        <v>1.33802832</v>
      </c>
      <c r="P47" s="4">
        <v>1.3501194000000001</v>
      </c>
      <c r="Q47" s="4">
        <v>1.3628145199999999</v>
      </c>
      <c r="R47" s="4">
        <v>1.3761423500000001</v>
      </c>
      <c r="S47" s="4">
        <v>1.39013129</v>
      </c>
      <c r="T47" s="4">
        <v>1.40481061</v>
      </c>
      <c r="U47" s="4">
        <v>1.4202095400000001</v>
      </c>
      <c r="V47" s="4">
        <v>1.4363634000000001</v>
      </c>
      <c r="W47" s="4">
        <v>1.45330442</v>
      </c>
      <c r="X47" s="4">
        <v>1.47106716</v>
      </c>
      <c r="Y47" s="4">
        <v>1.48968754</v>
      </c>
      <c r="Z47" s="4">
        <v>1.5092159300000001</v>
      </c>
      <c r="AA47" s="4">
        <v>1.52967239</v>
      </c>
      <c r="AB47" s="4">
        <v>1.5511133800000001</v>
      </c>
      <c r="AC47" s="4">
        <v>1.5735850199999999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14663</v>
      </c>
      <c r="C48" s="4">
        <v>15138.599424059999</v>
      </c>
      <c r="D48" s="4">
        <v>15804.558771059999</v>
      </c>
      <c r="E48" s="4">
        <v>16482.697600330001</v>
      </c>
      <c r="F48" s="4">
        <v>17177.973551470001</v>
      </c>
      <c r="G48" s="4">
        <v>17882.350205340001</v>
      </c>
      <c r="H48" s="4">
        <v>18595.45237879</v>
      </c>
      <c r="I48" s="4">
        <v>19316.587250830002</v>
      </c>
      <c r="J48" s="4">
        <v>20047.567876090001</v>
      </c>
      <c r="K48" s="4">
        <v>20786.325551959999</v>
      </c>
      <c r="L48" s="4">
        <v>21533.840042420001</v>
      </c>
      <c r="M48" s="4">
        <v>22290.210169919999</v>
      </c>
      <c r="N48" s="4">
        <v>23055.636232600002</v>
      </c>
      <c r="O48" s="4">
        <v>23830.47334656</v>
      </c>
      <c r="P48" s="4">
        <v>24614.438155100001</v>
      </c>
      <c r="Q48" s="4">
        <v>25407.954570499998</v>
      </c>
      <c r="R48" s="4">
        <v>26211.280345179999</v>
      </c>
      <c r="S48" s="4">
        <v>27024.650775940001</v>
      </c>
      <c r="T48" s="4">
        <v>27848.165338350002</v>
      </c>
      <c r="U48" s="4">
        <v>28682.37769601</v>
      </c>
      <c r="V48" s="4">
        <v>29527.412063510001</v>
      </c>
      <c r="W48" s="4">
        <v>30383.47931585</v>
      </c>
      <c r="X48" s="4">
        <v>31251.033321819999</v>
      </c>
      <c r="Y48" s="4">
        <v>32130.896981450001</v>
      </c>
      <c r="Z48" s="4">
        <v>33021.819847179999</v>
      </c>
      <c r="AA48" s="4">
        <v>33925.332655370003</v>
      </c>
      <c r="AB48" s="4">
        <v>34841.870574660003</v>
      </c>
      <c r="AC48" s="4">
        <v>35771.379243509997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57983527.25</v>
      </c>
      <c r="C49" s="4">
        <v>62347758.998936303</v>
      </c>
      <c r="D49" s="4">
        <v>66727857.414572001</v>
      </c>
      <c r="E49" s="4">
        <v>71053300.165178895</v>
      </c>
      <c r="F49" s="4">
        <v>75385013.032870904</v>
      </c>
      <c r="G49" s="4">
        <v>79726710.308044702</v>
      </c>
      <c r="H49" s="4">
        <v>84080162.922849998</v>
      </c>
      <c r="I49" s="4">
        <v>88444991.6146819</v>
      </c>
      <c r="J49" s="4">
        <v>92830674.548369795</v>
      </c>
      <c r="K49" s="4">
        <v>97230206.269592807</v>
      </c>
      <c r="L49" s="4">
        <v>101649045.399747</v>
      </c>
      <c r="M49" s="4">
        <v>106090832.37239701</v>
      </c>
      <c r="N49" s="4">
        <v>110557802.841785</v>
      </c>
      <c r="O49" s="4">
        <v>115053372.082945</v>
      </c>
      <c r="P49" s="4">
        <v>119577684.39623199</v>
      </c>
      <c r="Q49" s="4">
        <v>124134357.065768</v>
      </c>
      <c r="R49" s="4">
        <v>128725282.68222401</v>
      </c>
      <c r="S49" s="4">
        <v>133353095.082412</v>
      </c>
      <c r="T49" s="4">
        <v>138020012.47967699</v>
      </c>
      <c r="U49" s="4">
        <v>142728270.09460899</v>
      </c>
      <c r="V49" s="4">
        <v>147480161.636592</v>
      </c>
      <c r="W49" s="4">
        <v>152278865.823971</v>
      </c>
      <c r="X49" s="4">
        <v>157124805.69589299</v>
      </c>
      <c r="Y49" s="4">
        <v>162021480.71094501</v>
      </c>
      <c r="Z49" s="4">
        <v>166972876.56583601</v>
      </c>
      <c r="AA49" s="4">
        <v>171977671.81405801</v>
      </c>
      <c r="AB49" s="4">
        <v>177040054.489703</v>
      </c>
      <c r="AC49" s="4">
        <v>182160888.912343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57983527.25</v>
      </c>
      <c r="C50" s="4">
        <v>62347758.998936303</v>
      </c>
      <c r="D50" s="4">
        <v>66727857.414572001</v>
      </c>
      <c r="E50" s="4">
        <v>71053300.165178895</v>
      </c>
      <c r="F50" s="4">
        <v>75385013.032870904</v>
      </c>
      <c r="G50" s="4">
        <v>79726710.308044702</v>
      </c>
      <c r="H50" s="4">
        <v>84080162.922849998</v>
      </c>
      <c r="I50" s="4">
        <v>88444991.6146819</v>
      </c>
      <c r="J50" s="4">
        <v>92830674.548369795</v>
      </c>
      <c r="K50" s="4">
        <v>97230206.269592807</v>
      </c>
      <c r="L50" s="4">
        <v>101649045.399747</v>
      </c>
      <c r="M50" s="4">
        <v>106090832.37239701</v>
      </c>
      <c r="N50" s="4">
        <v>110557802.841785</v>
      </c>
      <c r="O50" s="4">
        <v>115053372.082945</v>
      </c>
      <c r="P50" s="4">
        <v>119577684.39623199</v>
      </c>
      <c r="Q50" s="4">
        <v>124134357.065768</v>
      </c>
      <c r="R50" s="4">
        <v>128725282.68222401</v>
      </c>
      <c r="S50" s="4">
        <v>133353095.082412</v>
      </c>
      <c r="T50" s="4">
        <v>138020012.47967699</v>
      </c>
      <c r="U50" s="4">
        <v>142728270.09460899</v>
      </c>
      <c r="V50" s="4">
        <v>147480161.636592</v>
      </c>
      <c r="W50" s="4">
        <v>152278865.823971</v>
      </c>
      <c r="X50" s="4">
        <v>157124805.69589299</v>
      </c>
      <c r="Y50" s="4">
        <v>162021480.71094501</v>
      </c>
      <c r="Z50" s="4">
        <v>166972876.56583601</v>
      </c>
      <c r="AA50" s="4">
        <v>171977671.81405801</v>
      </c>
      <c r="AB50" s="4">
        <v>177040054.489703</v>
      </c>
      <c r="AC50" s="4">
        <v>182160888.912343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4195.4596861700002</v>
      </c>
      <c r="C51" s="4">
        <v>4392.1386523299998</v>
      </c>
      <c r="D51" s="4">
        <v>4625.30423539</v>
      </c>
      <c r="E51" s="4">
        <v>4859.4459125699996</v>
      </c>
      <c r="F51" s="4">
        <v>5096.9904296900004</v>
      </c>
      <c r="G51" s="4">
        <v>5336.5044051900004</v>
      </c>
      <c r="H51" s="4">
        <v>5577.9599008300002</v>
      </c>
      <c r="I51" s="4">
        <v>5821.2162774400003</v>
      </c>
      <c r="J51" s="4">
        <v>6066.8486262599999</v>
      </c>
      <c r="K51" s="4">
        <v>6314.2937096100004</v>
      </c>
      <c r="L51" s="4">
        <v>6563.8705183299999</v>
      </c>
      <c r="M51" s="4">
        <v>6815.6866194699996</v>
      </c>
      <c r="N51" s="4">
        <v>7069.8345471399998</v>
      </c>
      <c r="O51" s="4">
        <v>7326.4649775500002</v>
      </c>
      <c r="P51" s="4">
        <v>7585.5276964200002</v>
      </c>
      <c r="Q51" s="4">
        <v>7847.1913553699997</v>
      </c>
      <c r="R51" s="4">
        <v>8111.5510132500003</v>
      </c>
      <c r="S51" s="4">
        <v>8378.7155568899998</v>
      </c>
      <c r="T51" s="4">
        <v>8648.75797504</v>
      </c>
      <c r="U51" s="4">
        <v>8921.8378027199997</v>
      </c>
      <c r="V51" s="4">
        <v>9198.03456224</v>
      </c>
      <c r="W51" s="4">
        <v>9477.4658042499996</v>
      </c>
      <c r="X51" s="4">
        <v>9760.22792166</v>
      </c>
      <c r="Y51" s="4">
        <v>10046.562354350001</v>
      </c>
      <c r="Z51" s="4">
        <v>10336.329220969999</v>
      </c>
      <c r="AA51" s="4">
        <v>10629.78656398</v>
      </c>
      <c r="AB51" s="4">
        <v>10927.1190959</v>
      </c>
      <c r="AC51" s="4">
        <v>11228.337597129999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28.41192835</v>
      </c>
      <c r="C53" s="4">
        <v>30.550401910000001</v>
      </c>
      <c r="D53" s="4">
        <v>32.696650130000002</v>
      </c>
      <c r="E53" s="4">
        <v>34.816117079999998</v>
      </c>
      <c r="F53" s="4">
        <v>36.938656389999998</v>
      </c>
      <c r="G53" s="4">
        <v>39.066088049999998</v>
      </c>
      <c r="H53" s="4">
        <v>41.199279830000002</v>
      </c>
      <c r="I53" s="4">
        <v>43.338045889999997</v>
      </c>
      <c r="J53" s="4">
        <v>45.487030529999998</v>
      </c>
      <c r="K53" s="4">
        <v>47.642801069999997</v>
      </c>
      <c r="L53" s="4">
        <v>49.808032249999997</v>
      </c>
      <c r="M53" s="4">
        <v>51.984507860000001</v>
      </c>
      <c r="N53" s="4">
        <v>54.17332339</v>
      </c>
      <c r="O53" s="4">
        <v>56.376152320000003</v>
      </c>
      <c r="P53" s="4">
        <v>58.593065350000003</v>
      </c>
      <c r="Q53" s="4">
        <v>60.825834960000002</v>
      </c>
      <c r="R53" s="4">
        <v>63.075388510000003</v>
      </c>
      <c r="S53" s="4">
        <v>65.343016590000005</v>
      </c>
      <c r="T53" s="4">
        <v>67.629806119999998</v>
      </c>
      <c r="U53" s="4">
        <v>69.936852349999995</v>
      </c>
      <c r="V53" s="4">
        <v>72.265279199999995</v>
      </c>
      <c r="W53" s="4">
        <v>74.616644249999993</v>
      </c>
      <c r="X53" s="4">
        <v>76.991154789999996</v>
      </c>
      <c r="Y53" s="4">
        <v>79.390525550000007</v>
      </c>
      <c r="Z53" s="4">
        <v>81.816709520000003</v>
      </c>
      <c r="AA53" s="4">
        <v>84.269059189999993</v>
      </c>
      <c r="AB53" s="4">
        <v>86.749626699999993</v>
      </c>
      <c r="AC53" s="4">
        <v>89.258835570000002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2780.6616212700001</v>
      </c>
      <c r="C54" s="4">
        <v>2870.8533327599998</v>
      </c>
      <c r="D54" s="4">
        <v>2997.1445144700001</v>
      </c>
      <c r="E54" s="4">
        <v>3125.74538854</v>
      </c>
      <c r="F54" s="4">
        <v>3257.5961116899998</v>
      </c>
      <c r="G54" s="4">
        <v>3391.1726736700002</v>
      </c>
      <c r="H54" s="4">
        <v>3526.4039255100001</v>
      </c>
      <c r="I54" s="4">
        <v>3663.1584820500002</v>
      </c>
      <c r="J54" s="4">
        <v>3801.7801672800001</v>
      </c>
      <c r="K54" s="4">
        <v>3941.87667663</v>
      </c>
      <c r="L54" s="4">
        <v>4083.6338105700002</v>
      </c>
      <c r="M54" s="4">
        <v>4227.07030958</v>
      </c>
      <c r="N54" s="4">
        <v>4372.2241578000003</v>
      </c>
      <c r="O54" s="4">
        <v>4519.1626987199998</v>
      </c>
      <c r="P54" s="4">
        <v>4667.8321971599999</v>
      </c>
      <c r="Q54" s="4">
        <v>4818.3130429700004</v>
      </c>
      <c r="R54" s="4">
        <v>4970.6541158099999</v>
      </c>
      <c r="S54" s="4">
        <v>5124.9000368799998</v>
      </c>
      <c r="T54" s="4">
        <v>5281.0696705299997</v>
      </c>
      <c r="U54" s="4">
        <v>5439.2680124099998</v>
      </c>
      <c r="V54" s="4">
        <v>5599.5186183100004</v>
      </c>
      <c r="W54" s="4">
        <v>5761.86147815</v>
      </c>
      <c r="X54" s="4">
        <v>5926.3826626800001</v>
      </c>
      <c r="Y54" s="4">
        <v>6093.2382250000001</v>
      </c>
      <c r="Z54" s="4">
        <v>6262.1910327599999</v>
      </c>
      <c r="AA54" s="4">
        <v>6433.5313717099998</v>
      </c>
      <c r="AB54" s="4">
        <v>6607.3417663500004</v>
      </c>
      <c r="AC54" s="4">
        <v>6783.6119076699997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1414.7980649000001</v>
      </c>
      <c r="C55" s="4">
        <v>1521.28531957</v>
      </c>
      <c r="D55" s="4">
        <v>1628.1597209199999</v>
      </c>
      <c r="E55" s="4">
        <v>1733.70052403</v>
      </c>
      <c r="F55" s="4">
        <v>1839.3943180000001</v>
      </c>
      <c r="G55" s="4">
        <v>1945.3317315199999</v>
      </c>
      <c r="H55" s="4">
        <v>2051.55597532</v>
      </c>
      <c r="I55" s="4">
        <v>2158.0577954</v>
      </c>
      <c r="J55" s="4">
        <v>2265.0684589799998</v>
      </c>
      <c r="K55" s="4">
        <v>2372.4170329799999</v>
      </c>
      <c r="L55" s="4">
        <v>2480.2367077499998</v>
      </c>
      <c r="M55" s="4">
        <v>2588.6163098900001</v>
      </c>
      <c r="N55" s="4">
        <v>2697.61038934</v>
      </c>
      <c r="O55" s="4">
        <v>2807.3022788200001</v>
      </c>
      <c r="P55" s="4">
        <v>2917.6954992699998</v>
      </c>
      <c r="Q55" s="4">
        <v>3028.8783124000001</v>
      </c>
      <c r="R55" s="4">
        <v>3140.8968974499999</v>
      </c>
      <c r="S55" s="4">
        <v>3253.81552001</v>
      </c>
      <c r="T55" s="4">
        <v>3367.6883045</v>
      </c>
      <c r="U55" s="4">
        <v>3482.5697903099999</v>
      </c>
      <c r="V55" s="4">
        <v>3598.51594393</v>
      </c>
      <c r="W55" s="4">
        <v>3715.6043261</v>
      </c>
      <c r="X55" s="4">
        <v>3833.8452589799999</v>
      </c>
      <c r="Y55" s="4">
        <v>3953.32412935</v>
      </c>
      <c r="Z55" s="4">
        <v>4074.13818821</v>
      </c>
      <c r="AA55" s="4">
        <v>4196.2551922599996</v>
      </c>
      <c r="AB55" s="4">
        <v>4319.7773295500001</v>
      </c>
      <c r="AC55" s="4">
        <v>4444.7256894599996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1.07545348</v>
      </c>
      <c r="E56" s="4">
        <v>1.0874904299999999</v>
      </c>
      <c r="F56" s="4">
        <v>1.0863622900000001</v>
      </c>
      <c r="G56" s="4">
        <v>1.0856064299999999</v>
      </c>
      <c r="H56" s="4">
        <v>1.08437984</v>
      </c>
      <c r="I56" s="4">
        <v>1.08320566</v>
      </c>
      <c r="J56" s="4">
        <v>1.0820626799999999</v>
      </c>
      <c r="K56" s="4">
        <v>1.0810855399999999</v>
      </c>
      <c r="L56" s="4">
        <v>1.08005233</v>
      </c>
      <c r="M56" s="4">
        <v>1.07912692</v>
      </c>
      <c r="N56" s="4">
        <v>1.07825492</v>
      </c>
      <c r="O56" s="4">
        <v>1.0774365800000001</v>
      </c>
      <c r="P56" s="4">
        <v>1.0766742499999999</v>
      </c>
      <c r="Q56" s="4">
        <v>1.07593498</v>
      </c>
      <c r="R56" s="4">
        <v>1.0752477499999999</v>
      </c>
      <c r="S56" s="4">
        <v>1.07460114</v>
      </c>
      <c r="T56" s="4">
        <v>1.07399095</v>
      </c>
      <c r="U56" s="4">
        <v>1.07340908</v>
      </c>
      <c r="V56" s="4">
        <v>1.0728705599999999</v>
      </c>
      <c r="W56" s="4">
        <v>1.0723560400000001</v>
      </c>
      <c r="X56" s="4">
        <v>1.0718669700000001</v>
      </c>
      <c r="Y56" s="4">
        <v>1.0714098700000001</v>
      </c>
      <c r="Z56" s="4">
        <v>1.0709944899999999</v>
      </c>
      <c r="AA56" s="4">
        <v>1.07054991</v>
      </c>
      <c r="AB56" s="4">
        <v>1.0701677999999999</v>
      </c>
      <c r="AC56" s="4">
        <v>1.06980868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1.07545348</v>
      </c>
      <c r="D57" s="4">
        <v>1.0874904299999999</v>
      </c>
      <c r="E57" s="4">
        <v>1.0863622900000001</v>
      </c>
      <c r="F57" s="4">
        <v>1.0856064299999999</v>
      </c>
      <c r="G57" s="4">
        <v>1.08437984</v>
      </c>
      <c r="H57" s="4">
        <v>1.08320566</v>
      </c>
      <c r="I57" s="4">
        <v>1.0820626799999999</v>
      </c>
      <c r="J57" s="4">
        <v>1.0810855399999999</v>
      </c>
      <c r="K57" s="4">
        <v>1.08005233</v>
      </c>
      <c r="L57" s="4">
        <v>1.07912692</v>
      </c>
      <c r="M57" s="4">
        <v>1.07825492</v>
      </c>
      <c r="N57" s="4">
        <v>1.0774365800000001</v>
      </c>
      <c r="O57" s="4">
        <v>1.0766742499999999</v>
      </c>
      <c r="P57" s="4">
        <v>1.07593498</v>
      </c>
      <c r="Q57" s="4">
        <v>1.0752477499999999</v>
      </c>
      <c r="R57" s="4">
        <v>1.07460114</v>
      </c>
      <c r="S57" s="4">
        <v>1.07399095</v>
      </c>
      <c r="T57" s="4">
        <v>1.07340908</v>
      </c>
      <c r="U57" s="4">
        <v>1.0728705599999999</v>
      </c>
      <c r="V57" s="4">
        <v>1.0723560400000001</v>
      </c>
      <c r="W57" s="4">
        <v>1.0718669700000001</v>
      </c>
      <c r="X57" s="4">
        <v>1.0714098700000001</v>
      </c>
      <c r="Y57" s="4">
        <v>1.0709944899999999</v>
      </c>
      <c r="Z57" s="4">
        <v>1.07054991</v>
      </c>
      <c r="AA57" s="4">
        <v>1.0701677999999999</v>
      </c>
      <c r="AB57" s="4">
        <v>1.06980868</v>
      </c>
      <c r="AC57" s="4">
        <v>1.06945617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1.1256601100000001</v>
      </c>
      <c r="D58" s="4">
        <v>1.1222025200000001</v>
      </c>
      <c r="E58" s="4">
        <v>1.1184023400000001</v>
      </c>
      <c r="F58" s="4">
        <v>1.1149221600000001</v>
      </c>
      <c r="G58" s="4">
        <v>1.1117176600000001</v>
      </c>
      <c r="H58" s="4">
        <v>1.1087824900000001</v>
      </c>
      <c r="I58" s="4">
        <v>1.10608993</v>
      </c>
      <c r="J58" s="4">
        <v>1.10361668</v>
      </c>
      <c r="K58" s="4">
        <v>1.10133809</v>
      </c>
      <c r="L58" s="4">
        <v>1.09923887</v>
      </c>
      <c r="M58" s="4">
        <v>1.0973006000000001</v>
      </c>
      <c r="N58" s="4">
        <v>1.09550836</v>
      </c>
      <c r="O58" s="4">
        <v>1.0938488099999999</v>
      </c>
      <c r="P58" s="4">
        <v>1.09230991</v>
      </c>
      <c r="Q58" s="4">
        <v>1.0908815700000001</v>
      </c>
      <c r="R58" s="4">
        <v>1.0895540800000001</v>
      </c>
      <c r="S58" s="4">
        <v>1.0883189</v>
      </c>
      <c r="T58" s="4">
        <v>1.08716838</v>
      </c>
      <c r="U58" s="4">
        <v>1.08609573</v>
      </c>
      <c r="V58" s="4">
        <v>1.0850945400000001</v>
      </c>
      <c r="W58" s="4">
        <v>1.0841592799999999</v>
      </c>
      <c r="X58" s="4">
        <v>1.0832849</v>
      </c>
      <c r="Y58" s="4">
        <v>1.0824666999999999</v>
      </c>
      <c r="Z58" s="4">
        <v>1.08170023</v>
      </c>
      <c r="AA58" s="4">
        <v>1.0809822899999999</v>
      </c>
      <c r="AB58" s="4">
        <v>1.0803088999999999</v>
      </c>
      <c r="AC58" s="4">
        <v>1.0796768299999999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4190</v>
      </c>
      <c r="C59" s="4">
        <v>4085.25</v>
      </c>
      <c r="D59" s="4">
        <v>3983.1187500000001</v>
      </c>
      <c r="E59" s="4">
        <v>3883.5407812499998</v>
      </c>
      <c r="F59" s="4">
        <v>3786.45226172</v>
      </c>
      <c r="G59" s="4">
        <v>3691.7909551799999</v>
      </c>
      <c r="H59" s="4">
        <v>3599.4961813</v>
      </c>
      <c r="I59" s="4">
        <v>3509.5087767599998</v>
      </c>
      <c r="J59" s="4">
        <v>3421.77105734</v>
      </c>
      <c r="K59" s="4">
        <v>3336.22679066</v>
      </c>
      <c r="L59" s="4">
        <v>3252.8211209000001</v>
      </c>
      <c r="M59" s="4">
        <v>3171.5005928800001</v>
      </c>
      <c r="N59" s="4">
        <v>3092.2130780500001</v>
      </c>
      <c r="O59" s="4">
        <v>3014.9077511</v>
      </c>
      <c r="P59" s="4">
        <v>2939.5350573300002</v>
      </c>
      <c r="Q59" s="4">
        <v>2866.0466905600001</v>
      </c>
      <c r="R59" s="4">
        <v>2794.3955301699998</v>
      </c>
      <c r="S59" s="4">
        <v>2724.5361777200001</v>
      </c>
      <c r="T59" s="4">
        <v>2656.42277328</v>
      </c>
      <c r="U59" s="4">
        <v>2590.01221756</v>
      </c>
      <c r="V59" s="4">
        <v>2525.26191212</v>
      </c>
      <c r="W59" s="4">
        <v>2462.1303643199999</v>
      </c>
      <c r="X59" s="4">
        <v>2400.5771052099999</v>
      </c>
      <c r="Y59" s="4">
        <v>2340.5627066299999</v>
      </c>
      <c r="Z59" s="4">
        <v>2282.0486389600001</v>
      </c>
      <c r="AA59" s="4">
        <v>2224.9974229899999</v>
      </c>
      <c r="AB59" s="4">
        <v>2169.3724874200002</v>
      </c>
      <c r="AC59" s="4">
        <v>2115.1381752299999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20069844.5</v>
      </c>
      <c r="C60" s="4">
        <v>19567582.3056648</v>
      </c>
      <c r="D60" s="4">
        <v>19026303.114148099</v>
      </c>
      <c r="E60" s="4">
        <v>18550645.458604898</v>
      </c>
      <c r="F60" s="4">
        <v>18086741.3817783</v>
      </c>
      <c r="G60" s="4">
        <v>17634571.701039601</v>
      </c>
      <c r="H60" s="4">
        <v>17193707.224404801</v>
      </c>
      <c r="I60" s="4">
        <v>16763864.4487556</v>
      </c>
      <c r="J60" s="4">
        <v>16344760.293876501</v>
      </c>
      <c r="K60" s="4">
        <v>15936141.3331201</v>
      </c>
      <c r="L60" s="4">
        <v>15537737.3957735</v>
      </c>
      <c r="M60" s="4">
        <v>15149230.262542</v>
      </c>
      <c r="N60" s="4">
        <v>14770472.7558289</v>
      </c>
      <c r="O60" s="4">
        <v>14401210.9195057</v>
      </c>
      <c r="P60" s="4">
        <v>14041180.4288486</v>
      </c>
      <c r="Q60" s="4">
        <v>13690150.9642991</v>
      </c>
      <c r="R60" s="4">
        <v>13347897.22302</v>
      </c>
      <c r="S60" s="4">
        <v>13014202.351832701</v>
      </c>
      <c r="T60" s="4">
        <v>12688717.8846712</v>
      </c>
      <c r="U60" s="4">
        <v>12371500.002568901</v>
      </c>
      <c r="V60" s="4">
        <v>12062157.3137415</v>
      </c>
      <c r="W60" s="4">
        <v>11760603.2960208</v>
      </c>
      <c r="X60" s="4">
        <v>11466588.093270401</v>
      </c>
      <c r="Y60" s="4">
        <v>11179923.5297025</v>
      </c>
      <c r="Z60" s="4">
        <v>10900425.2777343</v>
      </c>
      <c r="AA60" s="4">
        <v>10627914.616635101</v>
      </c>
      <c r="AB60" s="4">
        <v>10362215.000421099</v>
      </c>
      <c r="AC60" s="4">
        <v>10103159.593345899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20069844.5</v>
      </c>
      <c r="C61" s="4">
        <v>19567582.3056648</v>
      </c>
      <c r="D61" s="4">
        <v>19026303.114148099</v>
      </c>
      <c r="E61" s="4">
        <v>18550645.458604898</v>
      </c>
      <c r="F61" s="4">
        <v>18086741.3817783</v>
      </c>
      <c r="G61" s="4">
        <v>17634571.701039601</v>
      </c>
      <c r="H61" s="4">
        <v>17193707.224404801</v>
      </c>
      <c r="I61" s="4">
        <v>16763864.4487556</v>
      </c>
      <c r="J61" s="4">
        <v>16344760.293876501</v>
      </c>
      <c r="K61" s="4">
        <v>15936141.3331201</v>
      </c>
      <c r="L61" s="4">
        <v>15537737.3957735</v>
      </c>
      <c r="M61" s="4">
        <v>15149230.262542</v>
      </c>
      <c r="N61" s="4">
        <v>14770472.7558289</v>
      </c>
      <c r="O61" s="4">
        <v>14401210.9195057</v>
      </c>
      <c r="P61" s="4">
        <v>14041180.4288486</v>
      </c>
      <c r="Q61" s="4">
        <v>13690150.9642991</v>
      </c>
      <c r="R61" s="4">
        <v>13347897.22302</v>
      </c>
      <c r="S61" s="4">
        <v>13014202.351832701</v>
      </c>
      <c r="T61" s="4">
        <v>12688717.8846712</v>
      </c>
      <c r="U61" s="4">
        <v>12371500.002568901</v>
      </c>
      <c r="V61" s="4">
        <v>12062157.3137415</v>
      </c>
      <c r="W61" s="4">
        <v>11760603.2960208</v>
      </c>
      <c r="X61" s="4">
        <v>11466588.093270401</v>
      </c>
      <c r="Y61" s="4">
        <v>11179923.5297025</v>
      </c>
      <c r="Z61" s="4">
        <v>10900425.2777343</v>
      </c>
      <c r="AA61" s="4">
        <v>10627914.616635101</v>
      </c>
      <c r="AB61" s="4">
        <v>10362215.000421099</v>
      </c>
      <c r="AC61" s="4">
        <v>10103159.593345899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2975.2003599300001</v>
      </c>
      <c r="C62" s="4">
        <v>2900.8083365500001</v>
      </c>
      <c r="D62" s="4">
        <v>2827.07548146</v>
      </c>
      <c r="E62" s="4">
        <v>2756.3985926099999</v>
      </c>
      <c r="F62" s="4">
        <v>2687.4854165500001</v>
      </c>
      <c r="G62" s="4">
        <v>2620.2982544500001</v>
      </c>
      <c r="H62" s="4">
        <v>2554.7907937999998</v>
      </c>
      <c r="I62" s="4">
        <v>2490.92102174</v>
      </c>
      <c r="J62" s="4">
        <v>2428.6478205799999</v>
      </c>
      <c r="K62" s="4">
        <v>2367.9316319899999</v>
      </c>
      <c r="L62" s="4">
        <v>2308.7333317900002</v>
      </c>
      <c r="M62" s="4">
        <v>2251.0135155900002</v>
      </c>
      <c r="N62" s="4">
        <v>2194.7375549600001</v>
      </c>
      <c r="O62" s="4">
        <v>2139.86911568</v>
      </c>
      <c r="P62" s="4">
        <v>2086.3723827200001</v>
      </c>
      <c r="Q62" s="4">
        <v>2034.2130800100001</v>
      </c>
      <c r="R62" s="4">
        <v>1983.3577578899999</v>
      </c>
      <c r="S62" s="4">
        <v>1933.77419424</v>
      </c>
      <c r="T62" s="4">
        <v>1885.42682676</v>
      </c>
      <c r="U62" s="4">
        <v>1838.2911657499999</v>
      </c>
      <c r="V62" s="4">
        <v>1792.3326018099999</v>
      </c>
      <c r="W62" s="4">
        <v>1747.5242847899999</v>
      </c>
      <c r="X62" s="4">
        <v>1703.8361748699999</v>
      </c>
      <c r="Y62" s="4">
        <v>1661.2402911199999</v>
      </c>
      <c r="Z62" s="4">
        <v>1619.7092800299999</v>
      </c>
      <c r="AA62" s="4">
        <v>1579.2165473499999</v>
      </c>
      <c r="AB62" s="4">
        <v>1539.73609291</v>
      </c>
      <c r="AC62" s="4">
        <v>1501.2426898399999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16.457272490000001</v>
      </c>
      <c r="C64" s="4">
        <v>16.045417489999998</v>
      </c>
      <c r="D64" s="4">
        <v>15.60156855</v>
      </c>
      <c r="E64" s="4">
        <v>15.211529280000001</v>
      </c>
      <c r="F64" s="4">
        <v>14.831127929999999</v>
      </c>
      <c r="G64" s="4">
        <v>14.460348789999999</v>
      </c>
      <c r="H64" s="4">
        <v>14.09883992</v>
      </c>
      <c r="I64" s="4">
        <v>13.74636885</v>
      </c>
      <c r="J64" s="4">
        <v>13.40270344</v>
      </c>
      <c r="K64" s="4">
        <v>13.06763589</v>
      </c>
      <c r="L64" s="4">
        <v>12.74094466</v>
      </c>
      <c r="M64" s="4">
        <v>12.422368820000001</v>
      </c>
      <c r="N64" s="4">
        <v>12.111787659999999</v>
      </c>
      <c r="O64" s="4">
        <v>11.80899295</v>
      </c>
      <c r="P64" s="4">
        <v>11.51376795</v>
      </c>
      <c r="Q64" s="4">
        <v>11.22592379</v>
      </c>
      <c r="R64" s="4">
        <v>10.94527572</v>
      </c>
      <c r="S64" s="4">
        <v>10.67164593</v>
      </c>
      <c r="T64" s="4">
        <v>10.40474867</v>
      </c>
      <c r="U64" s="4">
        <v>10.144629999999999</v>
      </c>
      <c r="V64" s="4">
        <v>9.8909690000000001</v>
      </c>
      <c r="W64" s="4">
        <v>9.6436946999999993</v>
      </c>
      <c r="X64" s="4">
        <v>9.4026022400000002</v>
      </c>
      <c r="Y64" s="4">
        <v>9.1675372900000003</v>
      </c>
      <c r="Z64" s="4">
        <v>8.9383487299999995</v>
      </c>
      <c r="AA64" s="4">
        <v>8.7148899899999996</v>
      </c>
      <c r="AB64" s="4">
        <v>8.4970163000000003</v>
      </c>
      <c r="AC64" s="4">
        <v>8.2845908700000006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2507.97437997</v>
      </c>
      <c r="C65" s="4">
        <v>2445.2750204700001</v>
      </c>
      <c r="D65" s="4">
        <v>2384.14314496</v>
      </c>
      <c r="E65" s="4">
        <v>2324.53956634</v>
      </c>
      <c r="F65" s="4">
        <v>2266.42607718</v>
      </c>
      <c r="G65" s="4">
        <v>2209.7654252500001</v>
      </c>
      <c r="H65" s="4">
        <v>2154.5212896200001</v>
      </c>
      <c r="I65" s="4">
        <v>2100.6582573800001</v>
      </c>
      <c r="J65" s="4">
        <v>2048.1418009399999</v>
      </c>
      <c r="K65" s="4">
        <v>1996.9382617599999</v>
      </c>
      <c r="L65" s="4">
        <v>1947.0148052100001</v>
      </c>
      <c r="M65" s="4">
        <v>1898.3394350799999</v>
      </c>
      <c r="N65" s="4">
        <v>1850.8809492099999</v>
      </c>
      <c r="O65" s="4">
        <v>1804.6089254799999</v>
      </c>
      <c r="P65" s="4">
        <v>1759.49370234</v>
      </c>
      <c r="Q65" s="4">
        <v>1715.5063655700001</v>
      </c>
      <c r="R65" s="4">
        <v>1672.6187105399999</v>
      </c>
      <c r="S65" s="4">
        <v>1630.80356349</v>
      </c>
      <c r="T65" s="4">
        <v>1590.0334744100001</v>
      </c>
      <c r="U65" s="4">
        <v>1550.28264569</v>
      </c>
      <c r="V65" s="4">
        <v>1511.52557955</v>
      </c>
      <c r="W65" s="4">
        <v>1473.7374400599999</v>
      </c>
      <c r="X65" s="4">
        <v>1436.89400406</v>
      </c>
      <c r="Y65" s="4">
        <v>1400.97167135</v>
      </c>
      <c r="Z65" s="4">
        <v>1365.9473795599999</v>
      </c>
      <c r="AA65" s="4">
        <v>1331.7986950699999</v>
      </c>
      <c r="AB65" s="4">
        <v>1298.5037276999999</v>
      </c>
      <c r="AC65" s="4">
        <v>1266.0411345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467.22597996000002</v>
      </c>
      <c r="C66" s="4">
        <v>455.53331608000002</v>
      </c>
      <c r="D66" s="4">
        <v>442.93233650000002</v>
      </c>
      <c r="E66" s="4">
        <v>431.85902628000002</v>
      </c>
      <c r="F66" s="4">
        <v>421.05933936999998</v>
      </c>
      <c r="G66" s="4">
        <v>410.53282919999998</v>
      </c>
      <c r="H66" s="4">
        <v>400.26950418000001</v>
      </c>
      <c r="I66" s="4">
        <v>390.26276437000001</v>
      </c>
      <c r="J66" s="4">
        <v>380.50601963999998</v>
      </c>
      <c r="K66" s="4">
        <v>370.99337023999999</v>
      </c>
      <c r="L66" s="4">
        <v>361.71852656999999</v>
      </c>
      <c r="M66" s="4">
        <v>352.67408051000001</v>
      </c>
      <c r="N66" s="4">
        <v>343.85660575999998</v>
      </c>
      <c r="O66" s="4">
        <v>335.26019021000002</v>
      </c>
      <c r="P66" s="4">
        <v>326.87868037999999</v>
      </c>
      <c r="Q66" s="4">
        <v>318.70671444999999</v>
      </c>
      <c r="R66" s="4">
        <v>310.73904735000002</v>
      </c>
      <c r="S66" s="4">
        <v>302.97063075</v>
      </c>
      <c r="T66" s="4">
        <v>295.39335235999999</v>
      </c>
      <c r="U66" s="4">
        <v>288.00852006000002</v>
      </c>
      <c r="V66" s="4">
        <v>280.80702226</v>
      </c>
      <c r="W66" s="4">
        <v>273.78684472999998</v>
      </c>
      <c r="X66" s="4">
        <v>266.94217080999999</v>
      </c>
      <c r="Y66" s="4">
        <v>260.26861976999999</v>
      </c>
      <c r="Z66" s="4">
        <v>253.76190047</v>
      </c>
      <c r="AA66" s="4">
        <v>247.41785228000001</v>
      </c>
      <c r="AB66" s="4">
        <v>241.23236521000001</v>
      </c>
      <c r="AC66" s="4">
        <v>235.20155532999999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0.99997362999999995</v>
      </c>
      <c r="E67" s="4">
        <v>0.99726970999999998</v>
      </c>
      <c r="F67" s="4">
        <v>1</v>
      </c>
      <c r="G67" s="4">
        <v>0.99999236999999996</v>
      </c>
      <c r="H67" s="4">
        <v>0.99999994000000003</v>
      </c>
      <c r="I67" s="4">
        <v>0.99999998999999995</v>
      </c>
      <c r="J67" s="4">
        <v>0.99999998999999995</v>
      </c>
      <c r="K67" s="4">
        <v>0.99999954000000002</v>
      </c>
      <c r="L67" s="4">
        <v>1</v>
      </c>
      <c r="M67" s="4">
        <v>0.99999996999999996</v>
      </c>
      <c r="N67" s="4">
        <v>0.99999579999999999</v>
      </c>
      <c r="O67" s="4">
        <v>0.99999819000000001</v>
      </c>
      <c r="P67" s="4">
        <v>1</v>
      </c>
      <c r="Q67" s="4">
        <v>0.99999998000000001</v>
      </c>
      <c r="R67" s="4">
        <v>1</v>
      </c>
      <c r="S67" s="4">
        <v>1</v>
      </c>
      <c r="T67" s="4">
        <v>1.0000001999999999</v>
      </c>
      <c r="U67" s="4">
        <v>0.99998980000000004</v>
      </c>
      <c r="V67" s="4">
        <v>1.0000000099999999</v>
      </c>
      <c r="W67" s="4">
        <v>0.99999541999999997</v>
      </c>
      <c r="X67" s="4">
        <v>0.99999998999999995</v>
      </c>
      <c r="Y67" s="4">
        <v>0.99999998999999995</v>
      </c>
      <c r="Z67" s="4">
        <v>1.0000000099999999</v>
      </c>
      <c r="AA67" s="4">
        <v>0.99999998000000001</v>
      </c>
      <c r="AB67" s="4">
        <v>1</v>
      </c>
      <c r="AC67" s="4">
        <v>0.99999983000000003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0.99997362999999995</v>
      </c>
      <c r="D68" s="4">
        <v>0.99726970999999998</v>
      </c>
      <c r="E68" s="4">
        <v>1</v>
      </c>
      <c r="F68" s="4">
        <v>0.99999236999999996</v>
      </c>
      <c r="G68" s="4">
        <v>0.99999994000000003</v>
      </c>
      <c r="H68" s="4">
        <v>0.99999998999999995</v>
      </c>
      <c r="I68" s="4">
        <v>0.99999998999999995</v>
      </c>
      <c r="J68" s="4">
        <v>0.99999954000000002</v>
      </c>
      <c r="K68" s="4">
        <v>1</v>
      </c>
      <c r="L68" s="4">
        <v>0.99999996999999996</v>
      </c>
      <c r="M68" s="4">
        <v>0.99999579999999999</v>
      </c>
      <c r="N68" s="4">
        <v>0.99999819000000001</v>
      </c>
      <c r="O68" s="4">
        <v>1</v>
      </c>
      <c r="P68" s="4">
        <v>0.99999998000000001</v>
      </c>
      <c r="Q68" s="4">
        <v>1</v>
      </c>
      <c r="R68" s="4">
        <v>1</v>
      </c>
      <c r="S68" s="4">
        <v>1.0000001999999999</v>
      </c>
      <c r="T68" s="4">
        <v>0.99998980000000004</v>
      </c>
      <c r="U68" s="4">
        <v>1.0000000099999999</v>
      </c>
      <c r="V68" s="4">
        <v>0.99999541999999997</v>
      </c>
      <c r="W68" s="4">
        <v>0.99999998999999995</v>
      </c>
      <c r="X68" s="4">
        <v>0.99999998999999995</v>
      </c>
      <c r="Y68" s="4">
        <v>1.0000000099999999</v>
      </c>
      <c r="Z68" s="4">
        <v>0.99999998000000001</v>
      </c>
      <c r="AA68" s="4">
        <v>1</v>
      </c>
      <c r="AB68" s="4">
        <v>0.99999983000000003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1.9071908500000001</v>
      </c>
      <c r="D69" s="4">
        <v>1.9287111299999999</v>
      </c>
      <c r="E69" s="4">
        <v>1.95683194</v>
      </c>
      <c r="F69" s="4">
        <v>1.98664098</v>
      </c>
      <c r="G69" s="4">
        <v>2.01836554</v>
      </c>
      <c r="H69" s="4">
        <v>2.0518391199999999</v>
      </c>
      <c r="I69" s="4">
        <v>2.0871231200000002</v>
      </c>
      <c r="J69" s="4">
        <v>2.1242670800000001</v>
      </c>
      <c r="K69" s="4">
        <v>2.1634096600000001</v>
      </c>
      <c r="L69" s="4">
        <v>2.2045614599999999</v>
      </c>
      <c r="M69" s="4">
        <v>2.24783869</v>
      </c>
      <c r="N69" s="4">
        <v>2.2933316700000002</v>
      </c>
      <c r="O69" s="4">
        <v>2.3411385999999998</v>
      </c>
      <c r="P69" s="4">
        <v>2.3913668299999999</v>
      </c>
      <c r="Q69" s="4">
        <v>2.4441042999999998</v>
      </c>
      <c r="R69" s="4">
        <v>2.4994701500000001</v>
      </c>
      <c r="S69" s="4">
        <v>2.55758237</v>
      </c>
      <c r="T69" s="4">
        <v>2.6185622099999999</v>
      </c>
      <c r="U69" s="4">
        <v>2.68253173</v>
      </c>
      <c r="V69" s="4">
        <v>2.7496373099999998</v>
      </c>
      <c r="W69" s="4">
        <v>2.8200129199999999</v>
      </c>
      <c r="X69" s="4">
        <v>2.8938020600000001</v>
      </c>
      <c r="Y69" s="4">
        <v>2.97116706</v>
      </c>
      <c r="Z69" s="4">
        <v>3.0522938000000002</v>
      </c>
      <c r="AA69" s="4">
        <v>3.13727373</v>
      </c>
      <c r="AB69" s="4">
        <v>3.2263435899999999</v>
      </c>
      <c r="AC69" s="4">
        <v>3.3196949600000001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282.85407945999998</v>
      </c>
      <c r="D70" s="4">
        <v>523.01836617000004</v>
      </c>
      <c r="E70" s="4">
        <v>742.41185686999995</v>
      </c>
      <c r="F70" s="4">
        <v>944.06726727</v>
      </c>
      <c r="G70" s="4">
        <v>1128.05974008</v>
      </c>
      <c r="H70" s="4">
        <v>1297.1376479800001</v>
      </c>
      <c r="I70" s="4">
        <v>1454.1576970000001</v>
      </c>
      <c r="J70" s="4">
        <v>1597.7992602899999</v>
      </c>
      <c r="K70" s="4">
        <v>1730.81402241</v>
      </c>
      <c r="L70" s="4">
        <v>1854.35828173</v>
      </c>
      <c r="M70" s="4">
        <v>1969.63936743</v>
      </c>
      <c r="N70" s="4">
        <v>2077.29958394</v>
      </c>
      <c r="O70" s="4">
        <v>2178.3333717199998</v>
      </c>
      <c r="P70" s="4">
        <v>2273.5608767899998</v>
      </c>
      <c r="Q70" s="4">
        <v>2363.8789040500001</v>
      </c>
      <c r="R70" s="4">
        <v>2449.4935658499999</v>
      </c>
      <c r="S70" s="4">
        <v>2531.1954532300001</v>
      </c>
      <c r="T70" s="4">
        <v>2610.1130064099998</v>
      </c>
      <c r="U70" s="4">
        <v>2685.5237994099998</v>
      </c>
      <c r="V70" s="4">
        <v>2758.52198077</v>
      </c>
      <c r="W70" s="4">
        <v>2829.8786209099999</v>
      </c>
      <c r="X70" s="4">
        <v>2899.0153412599998</v>
      </c>
      <c r="Y70" s="4">
        <v>2967.1839616900002</v>
      </c>
      <c r="Z70" s="4">
        <v>3033.8958504000002</v>
      </c>
      <c r="AA70" s="4">
        <v>3100.7545121500002</v>
      </c>
      <c r="AB70" s="4">
        <v>3165.9326691699998</v>
      </c>
      <c r="AC70" s="4">
        <v>3231.0561833299998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173.81507733999999</v>
      </c>
      <c r="D71" s="4">
        <v>284.68000685999999</v>
      </c>
      <c r="E71" s="4">
        <v>388.44084729000002</v>
      </c>
      <c r="F71" s="4">
        <v>479.65481457999999</v>
      </c>
      <c r="G71" s="4">
        <v>571.16264695999996</v>
      </c>
      <c r="H71" s="4">
        <v>662.75525302999995</v>
      </c>
      <c r="I71" s="4">
        <v>747.16046776999997</v>
      </c>
      <c r="J71" s="4">
        <v>829.38525282000001</v>
      </c>
      <c r="K71" s="4">
        <v>908.84369503999994</v>
      </c>
      <c r="L71" s="4">
        <v>986.13773896999999</v>
      </c>
      <c r="M71" s="4">
        <v>1060.2729413699999</v>
      </c>
      <c r="N71" s="4">
        <v>1128.7855815800001</v>
      </c>
      <c r="O71" s="4">
        <v>1192.4035635600001</v>
      </c>
      <c r="P71" s="4">
        <v>1251.74087973</v>
      </c>
      <c r="Q71" s="4">
        <v>1307.45515507</v>
      </c>
      <c r="R71" s="4">
        <v>1363.3906534</v>
      </c>
      <c r="S71" s="4">
        <v>1422.73413914</v>
      </c>
      <c r="T71" s="4">
        <v>1479.8285495099999</v>
      </c>
      <c r="U71" s="4">
        <v>1534.13306094</v>
      </c>
      <c r="V71" s="4">
        <v>1590.2656142000001</v>
      </c>
      <c r="W71" s="4">
        <v>1648.2416203099999</v>
      </c>
      <c r="X71" s="4">
        <v>1704.06245485</v>
      </c>
      <c r="Y71" s="4">
        <v>1756.65773926</v>
      </c>
      <c r="Z71" s="4">
        <v>1812.0759542999999</v>
      </c>
      <c r="AA71" s="4">
        <v>1865.1768499699999</v>
      </c>
      <c r="AB71" s="4">
        <v>1916.6125725100001</v>
      </c>
      <c r="AC71" s="4">
        <v>1967.67430706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173.81507733999999</v>
      </c>
      <c r="D72" s="4">
        <v>284.68000685999999</v>
      </c>
      <c r="E72" s="4">
        <v>388.44084729000002</v>
      </c>
      <c r="F72" s="4">
        <v>479.65481457999999</v>
      </c>
      <c r="G72" s="4">
        <v>571.16264695999996</v>
      </c>
      <c r="H72" s="4">
        <v>662.75525302999995</v>
      </c>
      <c r="I72" s="4">
        <v>747.16046776999997</v>
      </c>
      <c r="J72" s="4">
        <v>829.38525282000001</v>
      </c>
      <c r="K72" s="4">
        <v>908.84369503999994</v>
      </c>
      <c r="L72" s="4">
        <v>986.13773896999999</v>
      </c>
      <c r="M72" s="4">
        <v>1060.2729413699999</v>
      </c>
      <c r="N72" s="4">
        <v>1128.7855815800001</v>
      </c>
      <c r="O72" s="4">
        <v>1192.4035635600001</v>
      </c>
      <c r="P72" s="4">
        <v>1251.74087973</v>
      </c>
      <c r="Q72" s="4">
        <v>1307.45515507</v>
      </c>
      <c r="R72" s="4">
        <v>1363.3906534</v>
      </c>
      <c r="S72" s="4">
        <v>1422.73413914</v>
      </c>
      <c r="T72" s="4">
        <v>1479.8285495099999</v>
      </c>
      <c r="U72" s="4">
        <v>1534.13306094</v>
      </c>
      <c r="V72" s="4">
        <v>1590.2656142000001</v>
      </c>
      <c r="W72" s="4">
        <v>1648.2416203099999</v>
      </c>
      <c r="X72" s="4">
        <v>1704.06245485</v>
      </c>
      <c r="Y72" s="4">
        <v>1756.65773926</v>
      </c>
      <c r="Z72" s="4">
        <v>1812.0759542999999</v>
      </c>
      <c r="AA72" s="4">
        <v>1865.1768499699999</v>
      </c>
      <c r="AB72" s="4">
        <v>1916.6125725100001</v>
      </c>
      <c r="AC72" s="4">
        <v>1967.67430706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75.118951060000001</v>
      </c>
      <c r="D73" s="4">
        <v>138.90005798999999</v>
      </c>
      <c r="E73" s="4">
        <v>197.16504025</v>
      </c>
      <c r="F73" s="4">
        <v>250.7192105</v>
      </c>
      <c r="G73" s="4">
        <v>299.58270091000003</v>
      </c>
      <c r="H73" s="4">
        <v>344.48538422000001</v>
      </c>
      <c r="I73" s="4">
        <v>386.18580563</v>
      </c>
      <c r="J73" s="4">
        <v>424.33331987000003</v>
      </c>
      <c r="K73" s="4">
        <v>459.65867400000002</v>
      </c>
      <c r="L73" s="4">
        <v>492.46895039999998</v>
      </c>
      <c r="M73" s="4">
        <v>523.08476150000001</v>
      </c>
      <c r="N73" s="4">
        <v>551.67664789000003</v>
      </c>
      <c r="O73" s="4">
        <v>578.50870965000001</v>
      </c>
      <c r="P73" s="4">
        <v>603.79875848999995</v>
      </c>
      <c r="Q73" s="4">
        <v>627.78496478</v>
      </c>
      <c r="R73" s="4">
        <v>650.52211798999997</v>
      </c>
      <c r="S73" s="4">
        <v>672.22021645999996</v>
      </c>
      <c r="T73" s="4">
        <v>693.17885817000001</v>
      </c>
      <c r="U73" s="4">
        <v>713.20618356</v>
      </c>
      <c r="V73" s="4">
        <v>732.59282538000002</v>
      </c>
      <c r="W73" s="4">
        <v>751.54355429999998</v>
      </c>
      <c r="X73" s="4">
        <v>769.90471728</v>
      </c>
      <c r="Y73" s="4">
        <v>788.00874097999997</v>
      </c>
      <c r="Z73" s="4">
        <v>805.72594446000005</v>
      </c>
      <c r="AA73" s="4">
        <v>823.48209402999998</v>
      </c>
      <c r="AB73" s="4">
        <v>840.79193497000006</v>
      </c>
      <c r="AC73" s="4">
        <v>858.08725944000003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1.9340000000000001E-5</v>
      </c>
      <c r="D75" s="4">
        <v>3.167E-5</v>
      </c>
      <c r="E75" s="4">
        <v>4.3210000000000001E-5</v>
      </c>
      <c r="F75" s="4">
        <v>5.3359999999999997E-5</v>
      </c>
      <c r="G75" s="4">
        <v>6.3540000000000005E-5</v>
      </c>
      <c r="H75" s="4">
        <v>7.3730000000000001E-5</v>
      </c>
      <c r="I75" s="4">
        <v>8.3120000000000004E-5</v>
      </c>
      <c r="J75" s="4">
        <v>9.2269999999999996E-5</v>
      </c>
      <c r="K75" s="4">
        <v>1.0111E-4</v>
      </c>
      <c r="L75" s="4">
        <v>1.0971E-4</v>
      </c>
      <c r="M75" s="4">
        <v>1.1796E-4</v>
      </c>
      <c r="N75" s="4">
        <v>1.2558E-4</v>
      </c>
      <c r="O75" s="4">
        <v>1.3265E-4</v>
      </c>
      <c r="P75" s="4">
        <v>1.3925999999999999E-4</v>
      </c>
      <c r="Q75" s="4">
        <v>1.4545000000000001E-4</v>
      </c>
      <c r="R75" s="4">
        <v>1.5168000000000001E-4</v>
      </c>
      <c r="S75" s="4">
        <v>1.5828000000000001E-4</v>
      </c>
      <c r="T75" s="4">
        <v>1.6463E-4</v>
      </c>
      <c r="U75" s="4">
        <v>1.7066999999999999E-4</v>
      </c>
      <c r="V75" s="4">
        <v>1.7692000000000001E-4</v>
      </c>
      <c r="W75" s="4">
        <v>1.8337E-4</v>
      </c>
      <c r="X75" s="4">
        <v>1.8958000000000001E-4</v>
      </c>
      <c r="Y75" s="4">
        <v>1.9542999999999999E-4</v>
      </c>
      <c r="Z75" s="4">
        <v>2.0159E-4</v>
      </c>
      <c r="AA75" s="4">
        <v>2.075E-4</v>
      </c>
      <c r="AB75" s="4">
        <v>2.1321999999999999E-4</v>
      </c>
      <c r="AC75" s="4">
        <v>2.1890000000000001E-4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75.116557619999995</v>
      </c>
      <c r="D76" s="4">
        <v>138.89613793999999</v>
      </c>
      <c r="E76" s="4">
        <v>197.15969142</v>
      </c>
      <c r="F76" s="4">
        <v>250.71260565</v>
      </c>
      <c r="G76" s="4">
        <v>299.574836</v>
      </c>
      <c r="H76" s="4">
        <v>344.47625807999998</v>
      </c>
      <c r="I76" s="4">
        <v>386.17551723000003</v>
      </c>
      <c r="J76" s="4">
        <v>424.32189922999999</v>
      </c>
      <c r="K76" s="4">
        <v>459.64615923000002</v>
      </c>
      <c r="L76" s="4">
        <v>492.45537128000001</v>
      </c>
      <c r="M76" s="4">
        <v>523.07016153999996</v>
      </c>
      <c r="N76" s="4">
        <v>551.66110451999998</v>
      </c>
      <c r="O76" s="4">
        <v>578.49229025</v>
      </c>
      <c r="P76" s="4">
        <v>603.78152202000001</v>
      </c>
      <c r="Q76" s="4">
        <v>627.76696112000002</v>
      </c>
      <c r="R76" s="4">
        <v>650.50334410000005</v>
      </c>
      <c r="S76" s="4">
        <v>672.20062541000004</v>
      </c>
      <c r="T76" s="4">
        <v>693.15848093</v>
      </c>
      <c r="U76" s="4">
        <v>713.18505855000001</v>
      </c>
      <c r="V76" s="4">
        <v>732.57092742999998</v>
      </c>
      <c r="W76" s="4">
        <v>751.52085800999998</v>
      </c>
      <c r="X76" s="4">
        <v>769.88125233999995</v>
      </c>
      <c r="Y76" s="4">
        <v>787.98455179999996</v>
      </c>
      <c r="Z76" s="4">
        <v>805.70099217999996</v>
      </c>
      <c r="AA76" s="4">
        <v>823.45641053999998</v>
      </c>
      <c r="AB76" s="4">
        <v>840.76554321000003</v>
      </c>
      <c r="AC76" s="4">
        <v>858.06016456999998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2.3934300000000002E-3</v>
      </c>
      <c r="D77" s="4">
        <v>3.9200399999999996E-3</v>
      </c>
      <c r="E77" s="4">
        <v>5.3488299999999997E-3</v>
      </c>
      <c r="F77" s="4">
        <v>6.6048499999999998E-3</v>
      </c>
      <c r="G77" s="4">
        <v>7.8649099999999993E-3</v>
      </c>
      <c r="H77" s="4">
        <v>9.1261399999999996E-3</v>
      </c>
      <c r="I77" s="4">
        <v>1.02884E-2</v>
      </c>
      <c r="J77" s="4">
        <v>1.1420629999999999E-2</v>
      </c>
      <c r="K77" s="4">
        <v>1.251478E-2</v>
      </c>
      <c r="L77" s="4">
        <v>1.357912E-2</v>
      </c>
      <c r="M77" s="4">
        <v>1.459996E-2</v>
      </c>
      <c r="N77" s="4">
        <v>1.5543380000000001E-2</v>
      </c>
      <c r="O77" s="4">
        <v>1.6419400000000001E-2</v>
      </c>
      <c r="P77" s="4">
        <v>1.723647E-2</v>
      </c>
      <c r="Q77" s="4">
        <v>1.8003660000000001E-2</v>
      </c>
      <c r="R77" s="4">
        <v>1.8773890000000001E-2</v>
      </c>
      <c r="S77" s="4">
        <v>1.9591049999999999E-2</v>
      </c>
      <c r="T77" s="4">
        <v>2.0377240000000001E-2</v>
      </c>
      <c r="U77" s="4">
        <v>2.112501E-2</v>
      </c>
      <c r="V77" s="4">
        <v>2.1897960000000001E-2</v>
      </c>
      <c r="W77" s="4">
        <v>2.2696290000000001E-2</v>
      </c>
      <c r="X77" s="4">
        <v>2.346494E-2</v>
      </c>
      <c r="Y77" s="4">
        <v>2.4189180000000001E-2</v>
      </c>
      <c r="Z77" s="4">
        <v>2.4952289999999998E-2</v>
      </c>
      <c r="AA77" s="4">
        <v>2.568349E-2</v>
      </c>
      <c r="AB77" s="4">
        <v>2.639176E-2</v>
      </c>
      <c r="AC77" s="4">
        <v>2.7094879999999998E-2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1.0608514200000001</v>
      </c>
      <c r="E78" s="4">
        <v>1</v>
      </c>
      <c r="F78" s="4">
        <v>1.0001141</v>
      </c>
      <c r="G78" s="4">
        <v>1.0034394200000001</v>
      </c>
      <c r="H78" s="4">
        <v>1.00010354</v>
      </c>
      <c r="I78" s="4">
        <v>1.00011341</v>
      </c>
      <c r="J78" s="4">
        <v>1.0046377200000001</v>
      </c>
      <c r="K78" s="4">
        <v>1.00000004</v>
      </c>
      <c r="L78" s="4">
        <v>1</v>
      </c>
      <c r="M78" s="4">
        <v>1.0000093400000001</v>
      </c>
      <c r="N78" s="4">
        <v>1.0005364999999999</v>
      </c>
      <c r="O78" s="4">
        <v>1.00007964</v>
      </c>
      <c r="P78" s="4">
        <v>1.0000150999999999</v>
      </c>
      <c r="Q78" s="4">
        <v>1.0000645100000001</v>
      </c>
      <c r="R78" s="4">
        <v>1.0007196599999999</v>
      </c>
      <c r="S78" s="4">
        <v>1.0000647</v>
      </c>
      <c r="T78" s="4">
        <v>1.00000453</v>
      </c>
      <c r="U78" s="4">
        <v>1.0017558900000001</v>
      </c>
      <c r="V78" s="4">
        <v>1.00005156</v>
      </c>
      <c r="W78" s="4">
        <v>1.0001624600000001</v>
      </c>
      <c r="X78" s="4">
        <v>1.0013717600000001</v>
      </c>
      <c r="Y78" s="4">
        <v>1.00000026</v>
      </c>
      <c r="Z78" s="4">
        <v>1.0011299600000001</v>
      </c>
      <c r="AA78" s="4">
        <v>1.0001607100000001</v>
      </c>
      <c r="AB78" s="4">
        <v>1.0027692699999999</v>
      </c>
      <c r="AC78" s="4">
        <v>1.00000724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1.0608514200000001</v>
      </c>
      <c r="D79" s="4">
        <v>1</v>
      </c>
      <c r="E79" s="4">
        <v>1.0001141</v>
      </c>
      <c r="F79" s="4">
        <v>1.0034394200000001</v>
      </c>
      <c r="G79" s="4">
        <v>1.00010354</v>
      </c>
      <c r="H79" s="4">
        <v>1.00011341</v>
      </c>
      <c r="I79" s="4">
        <v>1.0046377200000001</v>
      </c>
      <c r="J79" s="4">
        <v>1.00000004</v>
      </c>
      <c r="K79" s="4">
        <v>1</v>
      </c>
      <c r="L79" s="4">
        <v>1.0000093400000001</v>
      </c>
      <c r="M79" s="4">
        <v>1.0005364999999999</v>
      </c>
      <c r="N79" s="4">
        <v>1.00007964</v>
      </c>
      <c r="O79" s="4">
        <v>1.0000150999999999</v>
      </c>
      <c r="P79" s="4">
        <v>1.0000645100000001</v>
      </c>
      <c r="Q79" s="4">
        <v>1.0007196599999999</v>
      </c>
      <c r="R79" s="4">
        <v>1.0000647</v>
      </c>
      <c r="S79" s="4">
        <v>1.00000453</v>
      </c>
      <c r="T79" s="4">
        <v>1.0017558900000001</v>
      </c>
      <c r="U79" s="4">
        <v>1.00005156</v>
      </c>
      <c r="V79" s="4">
        <v>1.0001624600000001</v>
      </c>
      <c r="W79" s="4">
        <v>1.0013717600000001</v>
      </c>
      <c r="X79" s="4">
        <v>1.00000026</v>
      </c>
      <c r="Y79" s="4">
        <v>1.0011299600000001</v>
      </c>
      <c r="Z79" s="4">
        <v>1.0001607100000001</v>
      </c>
      <c r="AA79" s="4">
        <v>1.0027692699999999</v>
      </c>
      <c r="AB79" s="4">
        <v>1.00000724</v>
      </c>
      <c r="AC79" s="4">
        <v>1.00073996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33C-CE2A-4AB4-872D-E4A3F6851F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28265.27</v>
      </c>
      <c r="C5" s="4">
        <v>28506.085132910001</v>
      </c>
      <c r="D5" s="4">
        <v>28824.772716840002</v>
      </c>
      <c r="E5" s="4">
        <v>29186.093762910001</v>
      </c>
      <c r="F5" s="4">
        <v>29568.25151432</v>
      </c>
      <c r="G5" s="4">
        <v>29971.448255719999</v>
      </c>
      <c r="H5" s="4">
        <v>30412.369871719999</v>
      </c>
      <c r="I5" s="4">
        <v>30870.36474537</v>
      </c>
      <c r="J5" s="4">
        <v>31345.422200019999</v>
      </c>
      <c r="K5" s="4">
        <v>31837.50781359</v>
      </c>
      <c r="L5" s="4">
        <v>32346.672158640002</v>
      </c>
      <c r="M5" s="4">
        <v>32872.965195479999</v>
      </c>
      <c r="N5" s="4">
        <v>33416.446808959998</v>
      </c>
      <c r="O5" s="4">
        <v>33977.222661970001</v>
      </c>
      <c r="P5" s="4">
        <v>34555.350412259999</v>
      </c>
      <c r="Q5" s="4">
        <v>35150.945090699999</v>
      </c>
      <c r="R5" s="4">
        <v>35764.185320860001</v>
      </c>
      <c r="S5" s="4">
        <v>36395.12477722</v>
      </c>
      <c r="T5" s="4">
        <v>37102.495993700002</v>
      </c>
      <c r="U5" s="4">
        <v>37859.405995759997</v>
      </c>
      <c r="V5" s="4">
        <v>38634.828233450004</v>
      </c>
      <c r="W5" s="4">
        <v>39433.07989352</v>
      </c>
      <c r="X5" s="4">
        <v>40246.209815620001</v>
      </c>
      <c r="Y5" s="4">
        <v>41078.800470429996</v>
      </c>
      <c r="Z5" s="4">
        <v>41930.424175250002</v>
      </c>
      <c r="AA5" s="4">
        <v>42801.294559920003</v>
      </c>
      <c r="AB5" s="4">
        <v>43692.639059449997</v>
      </c>
      <c r="AC5" s="4">
        <v>44604.399932859997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135995476.894999</v>
      </c>
      <c r="C6" s="4">
        <v>139101920.67210701</v>
      </c>
      <c r="D6" s="4">
        <v>142270427.676808</v>
      </c>
      <c r="E6" s="4">
        <v>145502305.265273</v>
      </c>
      <c r="F6" s="4">
        <v>148798821.13068399</v>
      </c>
      <c r="G6" s="4">
        <v>152161267.80093399</v>
      </c>
      <c r="H6" s="4">
        <v>155590963.825813</v>
      </c>
      <c r="I6" s="4">
        <v>159089254.20317101</v>
      </c>
      <c r="J6" s="4">
        <v>162657510.73765099</v>
      </c>
      <c r="K6" s="4">
        <v>166297132.71310699</v>
      </c>
      <c r="L6" s="4">
        <v>170009547.41135001</v>
      </c>
      <c r="M6" s="4">
        <v>173796210.66411501</v>
      </c>
      <c r="N6" s="4">
        <v>177658607.40331599</v>
      </c>
      <c r="O6" s="4">
        <v>181598252.307632</v>
      </c>
      <c r="P6" s="4">
        <v>185616690.26746401</v>
      </c>
      <c r="Q6" s="4">
        <v>189715497.18119201</v>
      </c>
      <c r="R6" s="4">
        <v>193896280.37733999</v>
      </c>
      <c r="S6" s="4">
        <v>198160679.38223499</v>
      </c>
      <c r="T6" s="4">
        <v>202510366.49554399</v>
      </c>
      <c r="U6" s="4">
        <v>206947047.596194</v>
      </c>
      <c r="V6" s="4">
        <v>211472462.47048</v>
      </c>
      <c r="W6" s="4">
        <v>216088385.707847</v>
      </c>
      <c r="X6" s="4">
        <v>220796627.48409301</v>
      </c>
      <c r="Y6" s="4">
        <v>225599034.15564701</v>
      </c>
      <c r="Z6" s="4">
        <v>230497489.01586199</v>
      </c>
      <c r="AA6" s="4">
        <v>235493913.52829301</v>
      </c>
      <c r="AB6" s="4">
        <v>240590265.584465</v>
      </c>
      <c r="AC6" s="4">
        <v>245788545.12630099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135995476.89500001</v>
      </c>
      <c r="C7" s="4">
        <v>139101861.08245</v>
      </c>
      <c r="D7" s="4">
        <v>142270372.95364901</v>
      </c>
      <c r="E7" s="4">
        <v>145502255.062271</v>
      </c>
      <c r="F7" s="4">
        <v>148798774.81306699</v>
      </c>
      <c r="G7" s="4">
        <v>152161224.95887801</v>
      </c>
      <c r="H7" s="4">
        <v>155590924.10760599</v>
      </c>
      <c r="I7" s="4">
        <v>159089217.239308</v>
      </c>
      <c r="J7" s="4">
        <v>162657476.23364401</v>
      </c>
      <c r="K7" s="4">
        <v>166297100.40786701</v>
      </c>
      <c r="L7" s="4">
        <v>170009517.06557399</v>
      </c>
      <c r="M7" s="4">
        <v>173796182.056436</v>
      </c>
      <c r="N7" s="4">
        <v>177658580.34711501</v>
      </c>
      <c r="O7" s="4">
        <v>181598226.603607</v>
      </c>
      <c r="P7" s="4">
        <v>185616665.785229</v>
      </c>
      <c r="Q7" s="4">
        <v>189715473.75048399</v>
      </c>
      <c r="R7" s="4">
        <v>193896257.875043</v>
      </c>
      <c r="S7" s="4">
        <v>198160657.68209401</v>
      </c>
      <c r="T7" s="4">
        <v>202510345.485286</v>
      </c>
      <c r="U7" s="4">
        <v>206947027.04454201</v>
      </c>
      <c r="V7" s="4">
        <v>211472442.234983</v>
      </c>
      <c r="W7" s="4">
        <v>216088365.72923201</v>
      </c>
      <c r="X7" s="4">
        <v>220796607.693367</v>
      </c>
      <c r="Y7" s="4">
        <v>225599014.496784</v>
      </c>
      <c r="Z7" s="4">
        <v>230497469.43627</v>
      </c>
      <c r="AA7" s="4">
        <v>235493893.47454599</v>
      </c>
      <c r="AB7" s="4">
        <v>240590245.99358699</v>
      </c>
      <c r="AC7" s="4">
        <v>245788525.56300801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15635.29232907</v>
      </c>
      <c r="C8" s="4">
        <v>15487.142312600001</v>
      </c>
      <c r="D8" s="4">
        <v>15355.79614283</v>
      </c>
      <c r="E8" s="4">
        <v>15233.219359299999</v>
      </c>
      <c r="F8" s="4">
        <v>15116.584937719999</v>
      </c>
      <c r="G8" s="4">
        <v>15006.21339812</v>
      </c>
      <c r="H8" s="4">
        <v>14905.49324998</v>
      </c>
      <c r="I8" s="4">
        <v>14810.755040190001</v>
      </c>
      <c r="J8" s="4">
        <v>14722.167582059999</v>
      </c>
      <c r="K8" s="4">
        <v>14639.863263880001</v>
      </c>
      <c r="L8" s="4">
        <v>14563.97091926</v>
      </c>
      <c r="M8" s="4">
        <v>14494.603597130001</v>
      </c>
      <c r="N8" s="4">
        <v>14431.84260822</v>
      </c>
      <c r="O8" s="4">
        <v>14375.794753030001</v>
      </c>
      <c r="P8" s="4">
        <v>14326.48729825</v>
      </c>
      <c r="Q8" s="4">
        <v>14284.004163269999</v>
      </c>
      <c r="R8" s="4">
        <v>14248.394100609999</v>
      </c>
      <c r="S8" s="4">
        <v>14219.688411159999</v>
      </c>
      <c r="T8" s="4">
        <v>14209.12758093</v>
      </c>
      <c r="U8" s="4">
        <v>14211.56000487</v>
      </c>
      <c r="V8" s="4">
        <v>14221.244942159999</v>
      </c>
      <c r="W8" s="4">
        <v>14238.96207335</v>
      </c>
      <c r="X8" s="4">
        <v>14263.1773115</v>
      </c>
      <c r="Y8" s="4">
        <v>14294.72426959</v>
      </c>
      <c r="Z8" s="4">
        <v>14333.478743559999</v>
      </c>
      <c r="AA8" s="4">
        <v>14379.97910441</v>
      </c>
      <c r="AB8" s="4">
        <v>14433.37366917</v>
      </c>
      <c r="AC8" s="4">
        <v>14494.024473310001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2317.9515254500002</v>
      </c>
      <c r="C9" s="4">
        <v>2419.0072106600001</v>
      </c>
      <c r="D9" s="4">
        <v>2521.7142482600002</v>
      </c>
      <c r="E9" s="4">
        <v>2624.50412572</v>
      </c>
      <c r="F9" s="4">
        <v>2728.2715981699998</v>
      </c>
      <c r="G9" s="4">
        <v>2833.06007933</v>
      </c>
      <c r="H9" s="4">
        <v>2938.9156321599999</v>
      </c>
      <c r="I9" s="4">
        <v>3045.8825301699999</v>
      </c>
      <c r="J9" s="4">
        <v>3154.013027</v>
      </c>
      <c r="K9" s="4">
        <v>3263.34668981</v>
      </c>
      <c r="L9" s="4">
        <v>3373.9695184699999</v>
      </c>
      <c r="M9" s="4">
        <v>3485.8668129500002</v>
      </c>
      <c r="N9" s="4">
        <v>3599.1276290300002</v>
      </c>
      <c r="O9" s="4">
        <v>3713.78626493</v>
      </c>
      <c r="P9" s="4">
        <v>3829.9107797199999</v>
      </c>
      <c r="Q9" s="4">
        <v>3947.53607878</v>
      </c>
      <c r="R9" s="4">
        <v>4066.7155760300002</v>
      </c>
      <c r="S9" s="4">
        <v>4187.5061420800002</v>
      </c>
      <c r="T9" s="4">
        <v>4309.8606993900003</v>
      </c>
      <c r="U9" s="4">
        <v>4434.0130935400002</v>
      </c>
      <c r="V9" s="4">
        <v>4559.9269073200003</v>
      </c>
      <c r="W9" s="4">
        <v>4687.6805873900003</v>
      </c>
      <c r="X9" s="4">
        <v>4817.3006554000003</v>
      </c>
      <c r="Y9" s="4">
        <v>4948.8710104399997</v>
      </c>
      <c r="Z9" s="4">
        <v>5082.3834280800002</v>
      </c>
      <c r="AA9" s="4">
        <v>5217.93095997</v>
      </c>
      <c r="AB9" s="4">
        <v>5355.5721783400004</v>
      </c>
      <c r="AC9" s="4">
        <v>5495.36754578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17953.243854519998</v>
      </c>
      <c r="C12" s="4">
        <v>17906.14952327</v>
      </c>
      <c r="D12" s="4">
        <v>17877.51039109</v>
      </c>
      <c r="E12" s="4">
        <v>17857.72348502</v>
      </c>
      <c r="F12" s="4">
        <v>17844.856535890001</v>
      </c>
      <c r="G12" s="4">
        <v>17839.273477449999</v>
      </c>
      <c r="H12" s="4">
        <v>17844.408882150001</v>
      </c>
      <c r="I12" s="4">
        <v>17856.63757037</v>
      </c>
      <c r="J12" s="4">
        <v>17876.18060906</v>
      </c>
      <c r="K12" s="4">
        <v>17903.209953689999</v>
      </c>
      <c r="L12" s="4">
        <v>17937.940437730002</v>
      </c>
      <c r="M12" s="4">
        <v>17980.470410080001</v>
      </c>
      <c r="N12" s="4">
        <v>18030.970237239999</v>
      </c>
      <c r="O12" s="4">
        <v>18089.58101795</v>
      </c>
      <c r="P12" s="4">
        <v>18156.39807798</v>
      </c>
      <c r="Q12" s="4">
        <v>18231.540242039999</v>
      </c>
      <c r="R12" s="4">
        <v>18315.109676640001</v>
      </c>
      <c r="S12" s="4">
        <v>18407.194553239999</v>
      </c>
      <c r="T12" s="4">
        <v>18518.988280320002</v>
      </c>
      <c r="U12" s="4">
        <v>18645.573098410001</v>
      </c>
      <c r="V12" s="4">
        <v>18781.171849480001</v>
      </c>
      <c r="W12" s="4">
        <v>18926.642660739999</v>
      </c>
      <c r="X12" s="4">
        <v>19080.477966890001</v>
      </c>
      <c r="Y12" s="4">
        <v>19243.59528003</v>
      </c>
      <c r="Z12" s="4">
        <v>19415.86217163</v>
      </c>
      <c r="AA12" s="4">
        <v>19597.910064380001</v>
      </c>
      <c r="AB12" s="4">
        <v>19788.94584751</v>
      </c>
      <c r="AC12" s="4">
        <v>19989.392019089999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17953.243854519998</v>
      </c>
      <c r="C13" s="4">
        <v>17906.14952327</v>
      </c>
      <c r="D13" s="4">
        <v>17877.51039109</v>
      </c>
      <c r="E13" s="4">
        <v>17857.72348502</v>
      </c>
      <c r="F13" s="4">
        <v>17844.856535890001</v>
      </c>
      <c r="G13" s="4">
        <v>17839.273477449999</v>
      </c>
      <c r="H13" s="4">
        <v>17844.408882150001</v>
      </c>
      <c r="I13" s="4">
        <v>17856.63757037</v>
      </c>
      <c r="J13" s="4">
        <v>17876.18060906</v>
      </c>
      <c r="K13" s="4">
        <v>17903.209953689999</v>
      </c>
      <c r="L13" s="4">
        <v>17937.940437730002</v>
      </c>
      <c r="M13" s="4">
        <v>17980.470410080001</v>
      </c>
      <c r="N13" s="4">
        <v>18030.970237239999</v>
      </c>
      <c r="O13" s="4">
        <v>18089.58101795</v>
      </c>
      <c r="P13" s="4">
        <v>18156.39807798</v>
      </c>
      <c r="Q13" s="4">
        <v>18231.540242039999</v>
      </c>
      <c r="R13" s="4">
        <v>18315.109676640001</v>
      </c>
      <c r="S13" s="4">
        <v>18407.194553239999</v>
      </c>
      <c r="T13" s="4">
        <v>18518.988280320002</v>
      </c>
      <c r="U13" s="4">
        <v>18645.573098410001</v>
      </c>
      <c r="V13" s="4">
        <v>18781.171849480001</v>
      </c>
      <c r="W13" s="4">
        <v>18926.642660739999</v>
      </c>
      <c r="X13" s="4">
        <v>19080.477966890001</v>
      </c>
      <c r="Y13" s="4">
        <v>19243.59528003</v>
      </c>
      <c r="Z13" s="4">
        <v>19415.86217163</v>
      </c>
      <c r="AA13" s="4">
        <v>19597.910064380001</v>
      </c>
      <c r="AB13" s="4">
        <v>19788.94584751</v>
      </c>
      <c r="AC13" s="4">
        <v>19989.392019089999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1743.02</v>
      </c>
      <c r="C15" s="4">
        <v>1684.91933333</v>
      </c>
      <c r="D15" s="4">
        <v>1628.75535556</v>
      </c>
      <c r="E15" s="4">
        <v>1574.46592424</v>
      </c>
      <c r="F15" s="4">
        <v>1521.9837267600001</v>
      </c>
      <c r="G15" s="4">
        <v>1471.2509358699999</v>
      </c>
      <c r="H15" s="4">
        <v>1422.20923801</v>
      </c>
      <c r="I15" s="4">
        <v>1374.80226341</v>
      </c>
      <c r="J15" s="4">
        <v>1328.9755213000001</v>
      </c>
      <c r="K15" s="4">
        <v>1284.67633725</v>
      </c>
      <c r="L15" s="4">
        <v>1241.85379268</v>
      </c>
      <c r="M15" s="4">
        <v>1200.4586662500001</v>
      </c>
      <c r="N15" s="4">
        <v>1160.4433773799999</v>
      </c>
      <c r="O15" s="4">
        <v>1121.77007288</v>
      </c>
      <c r="P15" s="4">
        <v>1084.37773711</v>
      </c>
      <c r="Q15" s="4">
        <v>1048.23181254</v>
      </c>
      <c r="R15" s="4">
        <v>1013.29075212</v>
      </c>
      <c r="S15" s="4">
        <v>979.51439372000004</v>
      </c>
      <c r="T15" s="4">
        <v>953.30133038999998</v>
      </c>
      <c r="U15" s="4">
        <v>921.52529612000001</v>
      </c>
      <c r="V15" s="4">
        <v>890.80778736000002</v>
      </c>
      <c r="W15" s="4">
        <v>861.11419472</v>
      </c>
      <c r="X15" s="4">
        <v>832.41038822999997</v>
      </c>
      <c r="Y15" s="4">
        <v>804.72596395999994</v>
      </c>
      <c r="Z15" s="4">
        <v>777.90176515999997</v>
      </c>
      <c r="AA15" s="4">
        <v>751.97170632999996</v>
      </c>
      <c r="AB15" s="4">
        <v>726.90602028000001</v>
      </c>
      <c r="AC15" s="4">
        <v>702.67581960999996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1025020.675</v>
      </c>
      <c r="C16" s="4">
        <v>989392.22293600999</v>
      </c>
      <c r="D16" s="4">
        <v>919139.42024110002</v>
      </c>
      <c r="E16" s="4">
        <v>888502.80176068004</v>
      </c>
      <c r="F16" s="4">
        <v>858705.08273829997</v>
      </c>
      <c r="G16" s="4">
        <v>829994.50309250003</v>
      </c>
      <c r="H16" s="4">
        <v>802116.32861087006</v>
      </c>
      <c r="I16" s="4">
        <v>775213.61861036997</v>
      </c>
      <c r="J16" s="4">
        <v>749346.93070240004</v>
      </c>
      <c r="K16" s="4">
        <v>724311.20540403004</v>
      </c>
      <c r="L16" s="4">
        <v>698826.44913812994</v>
      </c>
      <c r="M16" s="4">
        <v>675532.08806102001</v>
      </c>
      <c r="N16" s="4">
        <v>652684.78419420996</v>
      </c>
      <c r="O16" s="4">
        <v>630933.20381016005</v>
      </c>
      <c r="P16" s="4">
        <v>609902.09632831998</v>
      </c>
      <c r="Q16" s="4">
        <v>589536.99582861003</v>
      </c>
      <c r="R16" s="4">
        <v>569885.61511448002</v>
      </c>
      <c r="S16" s="4">
        <v>550795.91824686003</v>
      </c>
      <c r="T16" s="4">
        <v>536055.91199338995</v>
      </c>
      <c r="U16" s="4">
        <v>518187.76213682001</v>
      </c>
      <c r="V16" s="4">
        <v>500914.83735977003</v>
      </c>
      <c r="W16" s="4">
        <v>484217.67626466998</v>
      </c>
      <c r="X16" s="4">
        <v>468067.68440233998</v>
      </c>
      <c r="Y16" s="4">
        <v>452500.62211816001</v>
      </c>
      <c r="Z16" s="4">
        <v>437417.26798099</v>
      </c>
      <c r="AA16" s="4">
        <v>422803.08040993998</v>
      </c>
      <c r="AB16" s="4">
        <v>408709.66548314999</v>
      </c>
      <c r="AC16" s="4">
        <v>395086.00423624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1025020.675</v>
      </c>
      <c r="C17" s="4">
        <v>989392.22293600999</v>
      </c>
      <c r="D17" s="4">
        <v>919139.42024110002</v>
      </c>
      <c r="E17" s="4">
        <v>888502.80176068004</v>
      </c>
      <c r="F17" s="4">
        <v>858705.08273829997</v>
      </c>
      <c r="G17" s="4">
        <v>829994.50309250003</v>
      </c>
      <c r="H17" s="4">
        <v>802116.32861087006</v>
      </c>
      <c r="I17" s="4">
        <v>775213.61861036997</v>
      </c>
      <c r="J17" s="4">
        <v>749346.93070240004</v>
      </c>
      <c r="K17" s="4">
        <v>724311.20540403004</v>
      </c>
      <c r="L17" s="4">
        <v>698826.44913812994</v>
      </c>
      <c r="M17" s="4">
        <v>675532.08806102001</v>
      </c>
      <c r="N17" s="4">
        <v>652684.78419420996</v>
      </c>
      <c r="O17" s="4">
        <v>630933.20381016005</v>
      </c>
      <c r="P17" s="4">
        <v>609902.09632831998</v>
      </c>
      <c r="Q17" s="4">
        <v>589536.99582861003</v>
      </c>
      <c r="R17" s="4">
        <v>569885.61511448002</v>
      </c>
      <c r="S17" s="4">
        <v>550795.91824686003</v>
      </c>
      <c r="T17" s="4">
        <v>536055.91199338995</v>
      </c>
      <c r="U17" s="4">
        <v>518187.76213682001</v>
      </c>
      <c r="V17" s="4">
        <v>500914.83735977003</v>
      </c>
      <c r="W17" s="4">
        <v>484217.67626466998</v>
      </c>
      <c r="X17" s="4">
        <v>468067.68440233998</v>
      </c>
      <c r="Y17" s="4">
        <v>452500.62211816001</v>
      </c>
      <c r="Z17" s="4">
        <v>437417.26798099</v>
      </c>
      <c r="AA17" s="4">
        <v>422803.08040993998</v>
      </c>
      <c r="AB17" s="4">
        <v>408709.66548314999</v>
      </c>
      <c r="AC17" s="4">
        <v>395086.00423624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355.85122024999998</v>
      </c>
      <c r="C18" s="4">
        <v>343.98951290999997</v>
      </c>
      <c r="D18" s="4">
        <v>332.52319581</v>
      </c>
      <c r="E18" s="4">
        <v>321.4395821</v>
      </c>
      <c r="F18" s="4">
        <v>310.72492935999998</v>
      </c>
      <c r="G18" s="4">
        <v>300.36743171000001</v>
      </c>
      <c r="H18" s="4">
        <v>290.35518399</v>
      </c>
      <c r="I18" s="4">
        <v>280.67667785999998</v>
      </c>
      <c r="J18" s="4">
        <v>271.32078860000001</v>
      </c>
      <c r="K18" s="4">
        <v>262.27676230999998</v>
      </c>
      <c r="L18" s="4">
        <v>253.53420356999999</v>
      </c>
      <c r="M18" s="4">
        <v>245.08306345</v>
      </c>
      <c r="N18" s="4">
        <v>236.91362799999999</v>
      </c>
      <c r="O18" s="4">
        <v>229.01816919999999</v>
      </c>
      <c r="P18" s="4">
        <v>221.38423022000001</v>
      </c>
      <c r="Q18" s="4">
        <v>214.00475588</v>
      </c>
      <c r="R18" s="4">
        <v>206.87126402000001</v>
      </c>
      <c r="S18" s="4">
        <v>199.97555521999999</v>
      </c>
      <c r="T18" s="4">
        <v>194.6239525</v>
      </c>
      <c r="U18" s="4">
        <v>188.13662557999999</v>
      </c>
      <c r="V18" s="4">
        <v>181.86540495</v>
      </c>
      <c r="W18" s="4">
        <v>175.80322484000001</v>
      </c>
      <c r="X18" s="4">
        <v>169.94311734999999</v>
      </c>
      <c r="Y18" s="4">
        <v>164.29112473999999</v>
      </c>
      <c r="Z18" s="4">
        <v>158.81475391999999</v>
      </c>
      <c r="AA18" s="4">
        <v>153.52092879</v>
      </c>
      <c r="AB18" s="4">
        <v>148.40357215</v>
      </c>
      <c r="AC18" s="4">
        <v>143.45678641000001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5.1250999999999996E-3</v>
      </c>
      <c r="C20" s="4">
        <v>4.9469600000000002E-3</v>
      </c>
      <c r="D20" s="4">
        <v>4.5957000000000003E-3</v>
      </c>
      <c r="E20" s="4">
        <v>4.4425100000000002E-3</v>
      </c>
      <c r="F20" s="4">
        <v>4.2935300000000003E-3</v>
      </c>
      <c r="G20" s="4">
        <v>4.1499700000000002E-3</v>
      </c>
      <c r="H20" s="4">
        <v>4.0105799999999997E-3</v>
      </c>
      <c r="I20" s="4">
        <v>3.8760700000000001E-3</v>
      </c>
      <c r="J20" s="4">
        <v>3.7467300000000002E-3</v>
      </c>
      <c r="K20" s="4">
        <v>3.6215599999999998E-3</v>
      </c>
      <c r="L20" s="4">
        <v>3.4941299999999998E-3</v>
      </c>
      <c r="M20" s="4">
        <v>3.3776600000000002E-3</v>
      </c>
      <c r="N20" s="4">
        <v>3.2634199999999999E-3</v>
      </c>
      <c r="O20" s="4">
        <v>3.15467E-3</v>
      </c>
      <c r="P20" s="4">
        <v>3.0495100000000001E-3</v>
      </c>
      <c r="Q20" s="4">
        <v>2.9476799999999998E-3</v>
      </c>
      <c r="R20" s="4">
        <v>2.84943E-3</v>
      </c>
      <c r="S20" s="4">
        <v>2.7539800000000001E-3</v>
      </c>
      <c r="T20" s="4">
        <v>2.6802800000000002E-3</v>
      </c>
      <c r="U20" s="4">
        <v>2.5909399999999999E-3</v>
      </c>
      <c r="V20" s="4">
        <v>2.5045699999999998E-3</v>
      </c>
      <c r="W20" s="4">
        <v>2.4210899999999999E-3</v>
      </c>
      <c r="X20" s="4">
        <v>2.3403400000000002E-3</v>
      </c>
      <c r="Y20" s="4">
        <v>2.2625000000000002E-3</v>
      </c>
      <c r="Z20" s="4">
        <v>2.18709E-3</v>
      </c>
      <c r="AA20" s="4">
        <v>2.1140199999999999E-3</v>
      </c>
      <c r="AB20" s="4">
        <v>2.0435499999999999E-3</v>
      </c>
      <c r="AC20" s="4">
        <v>1.9754299999999998E-3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355.85122024999998</v>
      </c>
      <c r="C21" s="4">
        <v>343.98951290999997</v>
      </c>
      <c r="D21" s="4">
        <v>332.52319581</v>
      </c>
      <c r="E21" s="4">
        <v>321.4395821</v>
      </c>
      <c r="F21" s="4">
        <v>310.72492935999998</v>
      </c>
      <c r="G21" s="4">
        <v>300.36743171000001</v>
      </c>
      <c r="H21" s="4">
        <v>290.35518399</v>
      </c>
      <c r="I21" s="4">
        <v>280.67667785999998</v>
      </c>
      <c r="J21" s="4">
        <v>271.32078860000001</v>
      </c>
      <c r="K21" s="4">
        <v>262.27676230999998</v>
      </c>
      <c r="L21" s="4">
        <v>253.53420356999999</v>
      </c>
      <c r="M21" s="4">
        <v>245.08306345</v>
      </c>
      <c r="N21" s="4">
        <v>236.91362799999999</v>
      </c>
      <c r="O21" s="4">
        <v>229.01816919999999</v>
      </c>
      <c r="P21" s="4">
        <v>221.38423022000001</v>
      </c>
      <c r="Q21" s="4">
        <v>214.00475588</v>
      </c>
      <c r="R21" s="4">
        <v>206.87126402000001</v>
      </c>
      <c r="S21" s="4">
        <v>199.97555521999999</v>
      </c>
      <c r="T21" s="4">
        <v>194.6239525</v>
      </c>
      <c r="U21" s="4">
        <v>188.13662557999999</v>
      </c>
      <c r="V21" s="4">
        <v>181.86540495</v>
      </c>
      <c r="W21" s="4">
        <v>175.80322484000001</v>
      </c>
      <c r="X21" s="4">
        <v>169.94311734999999</v>
      </c>
      <c r="Y21" s="4">
        <v>164.29112473999999</v>
      </c>
      <c r="Z21" s="4">
        <v>158.81475391999999</v>
      </c>
      <c r="AA21" s="4">
        <v>153.52092879</v>
      </c>
      <c r="AB21" s="4">
        <v>148.40357215</v>
      </c>
      <c r="AC21" s="4">
        <v>143.45678641000001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0.99852542</v>
      </c>
      <c r="E23" s="4">
        <v>0.96102825999999997</v>
      </c>
      <c r="F23" s="4">
        <v>1.00000153</v>
      </c>
      <c r="G23" s="4">
        <v>0.99978931000000004</v>
      </c>
      <c r="H23" s="4">
        <v>0.99989510000000004</v>
      </c>
      <c r="I23" s="4">
        <v>0.99973615000000005</v>
      </c>
      <c r="J23" s="4">
        <v>0.99978655999999999</v>
      </c>
      <c r="K23" s="4">
        <v>0.99996499000000005</v>
      </c>
      <c r="L23" s="4">
        <v>0.99992062999999998</v>
      </c>
      <c r="M23" s="4">
        <v>0.99808467000000001</v>
      </c>
      <c r="N23" s="4">
        <v>0.99999978</v>
      </c>
      <c r="O23" s="4">
        <v>0.99949531000000003</v>
      </c>
      <c r="P23" s="4">
        <v>1.0000072600000001</v>
      </c>
      <c r="Q23" s="4">
        <v>1</v>
      </c>
      <c r="R23" s="4">
        <v>0.99994057999999997</v>
      </c>
      <c r="S23" s="4">
        <v>0.99999974000000003</v>
      </c>
      <c r="T23" s="4">
        <v>0.99983025999999997</v>
      </c>
      <c r="U23" s="4">
        <v>1.00679867</v>
      </c>
      <c r="V23" s="4">
        <v>1.00000073</v>
      </c>
      <c r="W23" s="4">
        <v>1</v>
      </c>
      <c r="X23" s="4">
        <v>1</v>
      </c>
      <c r="Y23" s="4">
        <v>0.99997990999999997</v>
      </c>
      <c r="Z23" s="4">
        <v>1.00007778</v>
      </c>
      <c r="AA23" s="4">
        <v>1</v>
      </c>
      <c r="AB23" s="4">
        <v>0.99992051000000004</v>
      </c>
      <c r="AC23" s="4">
        <v>1.0000000499999999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0.99852542</v>
      </c>
      <c r="D24" s="4">
        <v>0.96102825999999997</v>
      </c>
      <c r="E24" s="4">
        <v>1.00000153</v>
      </c>
      <c r="F24" s="4">
        <v>0.99978931000000004</v>
      </c>
      <c r="G24" s="4">
        <v>0.99989510000000004</v>
      </c>
      <c r="H24" s="4">
        <v>0.99973615000000005</v>
      </c>
      <c r="I24" s="4">
        <v>0.99978655999999999</v>
      </c>
      <c r="J24" s="4">
        <v>0.99996499000000005</v>
      </c>
      <c r="K24" s="4">
        <v>0.99992062999999998</v>
      </c>
      <c r="L24" s="4">
        <v>0.99808467000000001</v>
      </c>
      <c r="M24" s="4">
        <v>0.99999978</v>
      </c>
      <c r="N24" s="4">
        <v>0.99949531000000003</v>
      </c>
      <c r="O24" s="4">
        <v>1.0000072600000001</v>
      </c>
      <c r="P24" s="4">
        <v>1</v>
      </c>
      <c r="Q24" s="4">
        <v>0.99994057999999997</v>
      </c>
      <c r="R24" s="4">
        <v>0.99999974000000003</v>
      </c>
      <c r="S24" s="4">
        <v>0.99983025999999997</v>
      </c>
      <c r="T24" s="4">
        <v>1.00679867</v>
      </c>
      <c r="U24" s="4">
        <v>1.00000073</v>
      </c>
      <c r="V24" s="4">
        <v>1</v>
      </c>
      <c r="W24" s="4">
        <v>1</v>
      </c>
      <c r="X24" s="4">
        <v>0.99997990999999997</v>
      </c>
      <c r="Y24" s="4">
        <v>1.00007778</v>
      </c>
      <c r="Z24" s="4">
        <v>1</v>
      </c>
      <c r="AA24" s="4">
        <v>0.99992051000000004</v>
      </c>
      <c r="AB24" s="4">
        <v>1.0000000499999999</v>
      </c>
      <c r="AC24" s="4">
        <v>0.99999998999999995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1.30742626</v>
      </c>
      <c r="D25" s="4">
        <v>1.31987078</v>
      </c>
      <c r="E25" s="4">
        <v>1.3336792</v>
      </c>
      <c r="F25" s="4">
        <v>1.3485628000000001</v>
      </c>
      <c r="G25" s="4">
        <v>1.36434305</v>
      </c>
      <c r="H25" s="4">
        <v>1.3810743700000001</v>
      </c>
      <c r="I25" s="4">
        <v>1.39902028</v>
      </c>
      <c r="J25" s="4">
        <v>1.41799462</v>
      </c>
      <c r="K25" s="4">
        <v>1.43805443</v>
      </c>
      <c r="L25" s="4">
        <v>1.4592593599999999</v>
      </c>
      <c r="M25" s="4">
        <v>1.48167337</v>
      </c>
      <c r="N25" s="4">
        <v>1.50536377</v>
      </c>
      <c r="O25" s="4">
        <v>1.53040157</v>
      </c>
      <c r="P25" s="4">
        <v>1.5568583499999999</v>
      </c>
      <c r="Q25" s="4">
        <v>1.58482042</v>
      </c>
      <c r="R25" s="4">
        <v>1.6143679099999999</v>
      </c>
      <c r="S25" s="4">
        <v>1.6455902099999999</v>
      </c>
      <c r="T25" s="4">
        <v>1.6785793</v>
      </c>
      <c r="U25" s="4">
        <v>1.7098403799999999</v>
      </c>
      <c r="V25" s="4">
        <v>1.74818582</v>
      </c>
      <c r="W25" s="4">
        <v>1.7887244</v>
      </c>
      <c r="X25" s="4">
        <v>1.83166278</v>
      </c>
      <c r="Y25" s="4">
        <v>1.87696519</v>
      </c>
      <c r="Z25" s="4">
        <v>1.92478506</v>
      </c>
      <c r="AA25" s="4">
        <v>1.9753888799999999</v>
      </c>
      <c r="AB25" s="4">
        <v>2.0288604299999999</v>
      </c>
      <c r="AC25" s="4">
        <v>2.0853828299999999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17</v>
      </c>
      <c r="C26" s="4">
        <v>16.32</v>
      </c>
      <c r="D26" s="4">
        <v>15.667199999999999</v>
      </c>
      <c r="E26" s="4">
        <v>15.040512</v>
      </c>
      <c r="F26" s="4">
        <v>14.43889152</v>
      </c>
      <c r="G26" s="4">
        <v>13.861335860000001</v>
      </c>
      <c r="H26" s="4">
        <v>13.306882420000001</v>
      </c>
      <c r="I26" s="4">
        <v>12.77460713</v>
      </c>
      <c r="J26" s="4">
        <v>12.26362284</v>
      </c>
      <c r="K26" s="4">
        <v>11.773077929999999</v>
      </c>
      <c r="L26" s="4">
        <v>11.302154809999999</v>
      </c>
      <c r="M26" s="4">
        <v>10.85006862</v>
      </c>
      <c r="N26" s="4">
        <v>10.416065870000001</v>
      </c>
      <c r="O26" s="4">
        <v>9.9994232400000005</v>
      </c>
      <c r="P26" s="4">
        <v>9.5994463099999994</v>
      </c>
      <c r="Q26" s="4">
        <v>9.2154684600000003</v>
      </c>
      <c r="R26" s="4">
        <v>8.8468497199999998</v>
      </c>
      <c r="S26" s="4">
        <v>8.4929757299999995</v>
      </c>
      <c r="T26" s="4">
        <v>8.1532567</v>
      </c>
      <c r="U26" s="4">
        <v>7.8271264299999999</v>
      </c>
      <c r="V26" s="4">
        <v>7.5140413800000001</v>
      </c>
      <c r="W26" s="4">
        <v>7.2134797199999996</v>
      </c>
      <c r="X26" s="4">
        <v>6.9249405299999998</v>
      </c>
      <c r="Y26" s="4">
        <v>6.6588190899999997</v>
      </c>
      <c r="Z26" s="4">
        <v>6.3924663300000004</v>
      </c>
      <c r="AA26" s="4">
        <v>6.1367676800000002</v>
      </c>
      <c r="AB26" s="4">
        <v>5.89129697</v>
      </c>
      <c r="AC26" s="4">
        <v>5.6556450900000002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6067.75</v>
      </c>
      <c r="C27" s="4">
        <v>5825.0397675000004</v>
      </c>
      <c r="D27" s="4">
        <v>5586.8793013300001</v>
      </c>
      <c r="E27" s="4">
        <v>5363.3989411100001</v>
      </c>
      <c r="F27" s="4">
        <v>5148.8629584800001</v>
      </c>
      <c r="G27" s="4">
        <v>4786.5036801599999</v>
      </c>
      <c r="H27" s="4">
        <v>4494.12913725</v>
      </c>
      <c r="I27" s="4">
        <v>4314.3526618899996</v>
      </c>
      <c r="J27" s="4">
        <v>3866.6189570299998</v>
      </c>
      <c r="K27" s="4">
        <v>3711.8537910999999</v>
      </c>
      <c r="L27" s="4">
        <v>3562.54564497</v>
      </c>
      <c r="M27" s="4">
        <v>3363.2834085499999</v>
      </c>
      <c r="N27" s="4">
        <v>3228.7517211999998</v>
      </c>
      <c r="O27" s="4">
        <v>3099.6002462500001</v>
      </c>
      <c r="P27" s="4">
        <v>2653.2733147700001</v>
      </c>
      <c r="Q27" s="4">
        <v>2450.9126183200001</v>
      </c>
      <c r="R27" s="4">
        <v>2352.8751896499998</v>
      </c>
      <c r="S27" s="4">
        <v>2258.75980923</v>
      </c>
      <c r="T27" s="4">
        <v>2074.17908377</v>
      </c>
      <c r="U27" s="4">
        <v>1884.0709737899999</v>
      </c>
      <c r="V27" s="4">
        <v>1808.7070010800001</v>
      </c>
      <c r="W27" s="4">
        <v>1736.35861914</v>
      </c>
      <c r="X27" s="4">
        <v>1666.90193488</v>
      </c>
      <c r="Y27" s="4">
        <v>1602.8438622900001</v>
      </c>
      <c r="Z27" s="4">
        <v>1395.7431923500001</v>
      </c>
      <c r="AA27" s="4">
        <v>1339.91328593</v>
      </c>
      <c r="AB27" s="4">
        <v>1286.31468698</v>
      </c>
      <c r="AC27" s="4">
        <v>1234.60472078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6067.75</v>
      </c>
      <c r="C28" s="4">
        <v>5825.0397675000004</v>
      </c>
      <c r="D28" s="4">
        <v>5586.8793013300001</v>
      </c>
      <c r="E28" s="4">
        <v>5363.3989411100001</v>
      </c>
      <c r="F28" s="4">
        <v>5148.8629584800001</v>
      </c>
      <c r="G28" s="4">
        <v>4786.5036801599999</v>
      </c>
      <c r="H28" s="4">
        <v>4494.12913725</v>
      </c>
      <c r="I28" s="4">
        <v>4314.3526618899996</v>
      </c>
      <c r="J28" s="4">
        <v>3866.6189570299998</v>
      </c>
      <c r="K28" s="4">
        <v>3711.8537910999999</v>
      </c>
      <c r="L28" s="4">
        <v>3562.54564497</v>
      </c>
      <c r="M28" s="4">
        <v>3363.2834085499999</v>
      </c>
      <c r="N28" s="4">
        <v>3228.7517211999998</v>
      </c>
      <c r="O28" s="4">
        <v>3099.6002462500001</v>
      </c>
      <c r="P28" s="4">
        <v>2653.2733147700001</v>
      </c>
      <c r="Q28" s="4">
        <v>2450.9126183200001</v>
      </c>
      <c r="R28" s="4">
        <v>2352.8751896499998</v>
      </c>
      <c r="S28" s="4">
        <v>2258.75980923</v>
      </c>
      <c r="T28" s="4">
        <v>2074.17908377</v>
      </c>
      <c r="U28" s="4">
        <v>1884.0709737899999</v>
      </c>
      <c r="V28" s="4">
        <v>1808.7070010800001</v>
      </c>
      <c r="W28" s="4">
        <v>1736.35861914</v>
      </c>
      <c r="X28" s="4">
        <v>1666.90193488</v>
      </c>
      <c r="Y28" s="4">
        <v>1602.8438622900001</v>
      </c>
      <c r="Z28" s="4">
        <v>1395.7431923500001</v>
      </c>
      <c r="AA28" s="4">
        <v>1339.91328593</v>
      </c>
      <c r="AB28" s="4">
        <v>1286.31468698</v>
      </c>
      <c r="AC28" s="4">
        <v>1234.60472078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5.1419245199999999</v>
      </c>
      <c r="C29" s="4">
        <v>4.9362475400000001</v>
      </c>
      <c r="D29" s="4">
        <v>4.7387976399999996</v>
      </c>
      <c r="E29" s="4">
        <v>4.54924573</v>
      </c>
      <c r="F29" s="4">
        <v>4.3672759000000001</v>
      </c>
      <c r="G29" s="4">
        <v>4.1925848700000001</v>
      </c>
      <c r="H29" s="4">
        <v>4.0248814700000004</v>
      </c>
      <c r="I29" s="4">
        <v>3.86388621</v>
      </c>
      <c r="J29" s="4">
        <v>3.7093307599999998</v>
      </c>
      <c r="K29" s="4">
        <v>3.56095753</v>
      </c>
      <c r="L29" s="4">
        <v>3.4185192299999998</v>
      </c>
      <c r="M29" s="4">
        <v>3.28177846</v>
      </c>
      <c r="N29" s="4">
        <v>3.15050732</v>
      </c>
      <c r="O29" s="4">
        <v>3.02448703</v>
      </c>
      <c r="P29" s="4">
        <v>2.90350755</v>
      </c>
      <c r="Q29" s="4">
        <v>2.78736725</v>
      </c>
      <c r="R29" s="4">
        <v>2.6758725600000002</v>
      </c>
      <c r="S29" s="4">
        <v>2.5688376599999998</v>
      </c>
      <c r="T29" s="4">
        <v>2.4660841499999999</v>
      </c>
      <c r="U29" s="4">
        <v>2.3674407799999999</v>
      </c>
      <c r="V29" s="4">
        <v>2.2727431500000002</v>
      </c>
      <c r="W29" s="4">
        <v>2.1818334300000002</v>
      </c>
      <c r="X29" s="4">
        <v>2.0945600899999999</v>
      </c>
      <c r="Y29" s="4">
        <v>2.0140673599999999</v>
      </c>
      <c r="Z29" s="4">
        <v>1.93350467</v>
      </c>
      <c r="AA29" s="4">
        <v>1.8561644799999999</v>
      </c>
      <c r="AB29" s="4">
        <v>1.7819179000000001</v>
      </c>
      <c r="AC29" s="4">
        <v>1.71064119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2.427E-5</v>
      </c>
      <c r="C31" s="4">
        <v>2.3300000000000001E-5</v>
      </c>
      <c r="D31" s="4">
        <v>2.2350000000000001E-5</v>
      </c>
      <c r="E31" s="4">
        <v>2.145E-5</v>
      </c>
      <c r="F31" s="4">
        <v>2.0599999999999999E-5</v>
      </c>
      <c r="G31" s="4">
        <v>1.9150000000000001E-5</v>
      </c>
      <c r="H31" s="4">
        <v>1.7980000000000001E-5</v>
      </c>
      <c r="I31" s="4">
        <v>1.7260000000000001E-5</v>
      </c>
      <c r="J31" s="4">
        <v>1.5469999999999999E-5</v>
      </c>
      <c r="K31" s="4">
        <v>1.485E-5</v>
      </c>
      <c r="L31" s="4">
        <v>1.4250000000000001E-5</v>
      </c>
      <c r="M31" s="4">
        <v>1.345E-5</v>
      </c>
      <c r="N31" s="4">
        <v>1.292E-5</v>
      </c>
      <c r="O31" s="4">
        <v>1.24E-5</v>
      </c>
      <c r="P31" s="4">
        <v>1.061E-5</v>
      </c>
      <c r="Q31" s="4">
        <v>9.7999999999999993E-6</v>
      </c>
      <c r="R31" s="4">
        <v>9.4099999999999997E-6</v>
      </c>
      <c r="S31" s="4">
        <v>9.0399999999999998E-6</v>
      </c>
      <c r="T31" s="4">
        <v>8.3000000000000002E-6</v>
      </c>
      <c r="U31" s="4">
        <v>7.5399999999999998E-6</v>
      </c>
      <c r="V31" s="4">
        <v>7.2300000000000002E-6</v>
      </c>
      <c r="W31" s="4">
        <v>6.9500000000000004E-6</v>
      </c>
      <c r="X31" s="4">
        <v>6.6699999999999997E-6</v>
      </c>
      <c r="Y31" s="4">
        <v>6.4099999999999996E-6</v>
      </c>
      <c r="Z31" s="4">
        <v>5.5799999999999999E-6</v>
      </c>
      <c r="AA31" s="4">
        <v>5.3600000000000004E-6</v>
      </c>
      <c r="AB31" s="4">
        <v>5.1499999999999998E-6</v>
      </c>
      <c r="AC31" s="4">
        <v>4.9400000000000001E-6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5.1419245199999999</v>
      </c>
      <c r="C32" s="4">
        <v>4.9362475400000001</v>
      </c>
      <c r="D32" s="4">
        <v>4.7387976399999996</v>
      </c>
      <c r="E32" s="4">
        <v>4.54924573</v>
      </c>
      <c r="F32" s="4">
        <v>4.3672759000000001</v>
      </c>
      <c r="G32" s="4">
        <v>4.1925848700000001</v>
      </c>
      <c r="H32" s="4">
        <v>4.0248814700000004</v>
      </c>
      <c r="I32" s="4">
        <v>3.86388621</v>
      </c>
      <c r="J32" s="4">
        <v>3.7093307599999998</v>
      </c>
      <c r="K32" s="4">
        <v>3.56095753</v>
      </c>
      <c r="L32" s="4">
        <v>3.4185192299999998</v>
      </c>
      <c r="M32" s="4">
        <v>3.28177846</v>
      </c>
      <c r="N32" s="4">
        <v>3.15050732</v>
      </c>
      <c r="O32" s="4">
        <v>3.02448703</v>
      </c>
      <c r="P32" s="4">
        <v>2.90350755</v>
      </c>
      <c r="Q32" s="4">
        <v>2.78736725</v>
      </c>
      <c r="R32" s="4">
        <v>2.6758725600000002</v>
      </c>
      <c r="S32" s="4">
        <v>2.5688376599999998</v>
      </c>
      <c r="T32" s="4">
        <v>2.4660841499999999</v>
      </c>
      <c r="U32" s="4">
        <v>2.3674407799999999</v>
      </c>
      <c r="V32" s="4">
        <v>2.2727431500000002</v>
      </c>
      <c r="W32" s="4">
        <v>2.1818334300000002</v>
      </c>
      <c r="X32" s="4">
        <v>2.0945600899999999</v>
      </c>
      <c r="Y32" s="4">
        <v>2.0140673599999999</v>
      </c>
      <c r="Z32" s="4">
        <v>1.93350467</v>
      </c>
      <c r="AA32" s="4">
        <v>1.8561644799999999</v>
      </c>
      <c r="AB32" s="4">
        <v>1.7819179000000001</v>
      </c>
      <c r="AC32" s="4">
        <v>1.71064119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0.99999996000000002</v>
      </c>
      <c r="E34" s="4">
        <v>0.99907745999999997</v>
      </c>
      <c r="F34" s="4">
        <v>0.99999903000000001</v>
      </c>
      <c r="G34" s="4">
        <v>1</v>
      </c>
      <c r="H34" s="4">
        <v>0.96835775000000002</v>
      </c>
      <c r="I34" s="4">
        <v>0.97803841999999996</v>
      </c>
      <c r="J34" s="4">
        <v>0.99999738000000005</v>
      </c>
      <c r="K34" s="4">
        <v>0.93356486999999999</v>
      </c>
      <c r="L34" s="4">
        <v>0.99997294999999997</v>
      </c>
      <c r="M34" s="4">
        <v>0.99976595000000001</v>
      </c>
      <c r="N34" s="4">
        <v>0.98340360000000004</v>
      </c>
      <c r="O34" s="4">
        <v>0.99999989</v>
      </c>
      <c r="P34" s="4">
        <v>0.99999954999999996</v>
      </c>
      <c r="Q34" s="4">
        <v>0.89167187999999997</v>
      </c>
      <c r="R34" s="4">
        <v>0.96222050000000003</v>
      </c>
      <c r="S34" s="4">
        <v>0.99999961000000004</v>
      </c>
      <c r="T34" s="4">
        <v>0.99999983000000003</v>
      </c>
      <c r="U34" s="4">
        <v>0.95654402999999999</v>
      </c>
      <c r="V34" s="4">
        <v>0.94619310000000001</v>
      </c>
      <c r="W34" s="4">
        <v>0.99999937000000005</v>
      </c>
      <c r="X34" s="4">
        <v>0.99999994000000003</v>
      </c>
      <c r="Y34" s="4">
        <v>0.99999859999999996</v>
      </c>
      <c r="Z34" s="4">
        <v>1.0016360200000001</v>
      </c>
      <c r="AA34" s="4">
        <v>0.90707473000000005</v>
      </c>
      <c r="AB34" s="4">
        <v>0.99999987000000001</v>
      </c>
      <c r="AC34" s="4">
        <v>0.99999839000000001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0.99999996000000002</v>
      </c>
      <c r="D35" s="4">
        <v>0.99907745999999997</v>
      </c>
      <c r="E35" s="4">
        <v>0.99999903000000001</v>
      </c>
      <c r="F35" s="4">
        <v>1</v>
      </c>
      <c r="G35" s="4">
        <v>0.96835775000000002</v>
      </c>
      <c r="H35" s="4">
        <v>0.97803841999999996</v>
      </c>
      <c r="I35" s="4">
        <v>0.99999738000000005</v>
      </c>
      <c r="J35" s="4">
        <v>0.93356486999999999</v>
      </c>
      <c r="K35" s="4">
        <v>0.99997294999999997</v>
      </c>
      <c r="L35" s="4">
        <v>0.99976595000000001</v>
      </c>
      <c r="M35" s="4">
        <v>0.98340360000000004</v>
      </c>
      <c r="N35" s="4">
        <v>0.99999989</v>
      </c>
      <c r="O35" s="4">
        <v>0.99999954999999996</v>
      </c>
      <c r="P35" s="4">
        <v>0.89167187999999997</v>
      </c>
      <c r="Q35" s="4">
        <v>0.96222050000000003</v>
      </c>
      <c r="R35" s="4">
        <v>0.99999961000000004</v>
      </c>
      <c r="S35" s="4">
        <v>0.99999983000000003</v>
      </c>
      <c r="T35" s="4">
        <v>0.95654402999999999</v>
      </c>
      <c r="U35" s="4">
        <v>0.94619310000000001</v>
      </c>
      <c r="V35" s="4">
        <v>0.99999937000000005</v>
      </c>
      <c r="W35" s="4">
        <v>0.99999994000000003</v>
      </c>
      <c r="X35" s="4">
        <v>0.99999859999999996</v>
      </c>
      <c r="Y35" s="4">
        <v>1.0016360200000001</v>
      </c>
      <c r="Z35" s="4">
        <v>0.90707473000000005</v>
      </c>
      <c r="AA35" s="4">
        <v>0.99999987000000001</v>
      </c>
      <c r="AB35" s="4">
        <v>0.99999839000000001</v>
      </c>
      <c r="AC35" s="4">
        <v>0.99979156999999996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43.020237590000001</v>
      </c>
      <c r="D36" s="4">
        <v>45.142991909999999</v>
      </c>
      <c r="E36" s="4">
        <v>47.495282070000002</v>
      </c>
      <c r="F36" s="4">
        <v>50.038597699999997</v>
      </c>
      <c r="G36" s="4">
        <v>52.749623839999998</v>
      </c>
      <c r="H36" s="4">
        <v>55.639808440000003</v>
      </c>
      <c r="I36" s="4">
        <v>58.75264756</v>
      </c>
      <c r="J36" s="4">
        <v>62.063824969999999</v>
      </c>
      <c r="K36" s="4">
        <v>65.585849330000002</v>
      </c>
      <c r="L36" s="4">
        <v>69.331933219999996</v>
      </c>
      <c r="M36" s="4">
        <v>73.316269019999993</v>
      </c>
      <c r="N36" s="4">
        <v>77.553914219999996</v>
      </c>
      <c r="O36" s="4">
        <v>82.060867549999998</v>
      </c>
      <c r="P36" s="4">
        <v>86.85421814</v>
      </c>
      <c r="Q36" s="4">
        <v>91.951979969999996</v>
      </c>
      <c r="R36" s="4">
        <v>97.373416710000001</v>
      </c>
      <c r="S36" s="4">
        <v>103.13915600999999</v>
      </c>
      <c r="T36" s="4">
        <v>109.27073649</v>
      </c>
      <c r="U36" s="4">
        <v>115.9727965</v>
      </c>
      <c r="V36" s="4">
        <v>123.20530486</v>
      </c>
      <c r="W36" s="4">
        <v>130.90318617</v>
      </c>
      <c r="X36" s="4">
        <v>139.11037648000001</v>
      </c>
      <c r="Y36" s="4">
        <v>147.83028066</v>
      </c>
      <c r="Z36" s="4">
        <v>156.85609880000001</v>
      </c>
      <c r="AA36" s="4">
        <v>166.71459311000001</v>
      </c>
      <c r="AB36" s="4">
        <v>177.20330509999999</v>
      </c>
      <c r="AC36" s="4">
        <v>188.36620153000001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8601</v>
      </c>
      <c r="C37" s="4">
        <v>8385.9750000000004</v>
      </c>
      <c r="D37" s="4">
        <v>8177.1914291200001</v>
      </c>
      <c r="E37" s="4">
        <v>7972.7616433900002</v>
      </c>
      <c r="F37" s="4">
        <v>7773.4426023300002</v>
      </c>
      <c r="G37" s="4">
        <v>7579.1065372700004</v>
      </c>
      <c r="H37" s="4">
        <v>7389.6288738399999</v>
      </c>
      <c r="I37" s="4">
        <v>7204.8881520000004</v>
      </c>
      <c r="J37" s="4">
        <v>7024.7659481999999</v>
      </c>
      <c r="K37" s="4">
        <v>6849.1467995200001</v>
      </c>
      <c r="L37" s="4">
        <v>6677.9181295400003</v>
      </c>
      <c r="M37" s="4">
        <v>6510.9701763000003</v>
      </c>
      <c r="N37" s="4">
        <v>6348.1959218900001</v>
      </c>
      <c r="O37" s="4">
        <v>6189.4910238599996</v>
      </c>
      <c r="P37" s="4">
        <v>6034.7537482600001</v>
      </c>
      <c r="Q37" s="4">
        <v>5883.8849045500001</v>
      </c>
      <c r="R37" s="4">
        <v>5736.7877819599998</v>
      </c>
      <c r="S37" s="4">
        <v>5593.36808741</v>
      </c>
      <c r="T37" s="4">
        <v>5453.5338852300001</v>
      </c>
      <c r="U37" s="4">
        <v>5317.1956524799998</v>
      </c>
      <c r="V37" s="4">
        <v>5184.2657633600002</v>
      </c>
      <c r="W37" s="4">
        <v>5054.6591192699998</v>
      </c>
      <c r="X37" s="4">
        <v>4928.2926412899997</v>
      </c>
      <c r="Y37" s="4">
        <v>4805.08532526</v>
      </c>
      <c r="Z37" s="4">
        <v>4684.9581921299996</v>
      </c>
      <c r="AA37" s="4">
        <v>4567.8342373200003</v>
      </c>
      <c r="AB37" s="4">
        <v>4453.6383813900002</v>
      </c>
      <c r="AC37" s="4">
        <v>4342.2974218500003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66380828.814999998</v>
      </c>
      <c r="C38" s="4">
        <v>64721308.076509401</v>
      </c>
      <c r="D38" s="4">
        <v>63109957.480763003</v>
      </c>
      <c r="E38" s="4">
        <v>61532208.538367003</v>
      </c>
      <c r="F38" s="4">
        <v>59993903.325086303</v>
      </c>
      <c r="G38" s="4">
        <v>58494029.331053197</v>
      </c>
      <c r="H38" s="4">
        <v>57031678.575567096</v>
      </c>
      <c r="I38" s="4">
        <v>55605796.042827301</v>
      </c>
      <c r="J38" s="4">
        <v>54215651.141593799</v>
      </c>
      <c r="K38" s="4">
        <v>52860259.863316998</v>
      </c>
      <c r="L38" s="4">
        <v>51538753.363847099</v>
      </c>
      <c r="M38" s="4">
        <v>50250284.469349101</v>
      </c>
      <c r="N38" s="4">
        <v>48994027.314667203</v>
      </c>
      <c r="O38" s="4">
        <v>47769176.631907597</v>
      </c>
      <c r="P38" s="4">
        <v>46574936.4933272</v>
      </c>
      <c r="Q38" s="4">
        <v>45410563.080566801</v>
      </c>
      <c r="R38" s="4">
        <v>44275299.003694497</v>
      </c>
      <c r="S38" s="4">
        <v>43168416.5286396</v>
      </c>
      <c r="T38" s="4">
        <v>42089206.1150961</v>
      </c>
      <c r="U38" s="4">
        <v>41036976.845009699</v>
      </c>
      <c r="V38" s="4">
        <v>40011052.440745302</v>
      </c>
      <c r="W38" s="4">
        <v>39010776.111238502</v>
      </c>
      <c r="X38" s="4">
        <v>38034266.4585969</v>
      </c>
      <c r="Y38" s="4">
        <v>37080379.984764099</v>
      </c>
      <c r="Z38" s="4">
        <v>36153369.675835997</v>
      </c>
      <c r="AA38" s="4">
        <v>35249535.433854602</v>
      </c>
      <c r="AB38" s="4">
        <v>34368294.544694901</v>
      </c>
      <c r="AC38" s="4">
        <v>33508936.1092325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66380828.814999998</v>
      </c>
      <c r="C39" s="4">
        <v>64721308.076509401</v>
      </c>
      <c r="D39" s="4">
        <v>63109957.480763003</v>
      </c>
      <c r="E39" s="4">
        <v>61532208.538367003</v>
      </c>
      <c r="F39" s="4">
        <v>59993903.325086303</v>
      </c>
      <c r="G39" s="4">
        <v>58494029.331053197</v>
      </c>
      <c r="H39" s="4">
        <v>57031678.575567096</v>
      </c>
      <c r="I39" s="4">
        <v>55605796.042827301</v>
      </c>
      <c r="J39" s="4">
        <v>54215651.141593799</v>
      </c>
      <c r="K39" s="4">
        <v>52860259.863316998</v>
      </c>
      <c r="L39" s="4">
        <v>51538753.363847099</v>
      </c>
      <c r="M39" s="4">
        <v>50250284.469349101</v>
      </c>
      <c r="N39" s="4">
        <v>48994027.314667203</v>
      </c>
      <c r="O39" s="4">
        <v>47769176.631907597</v>
      </c>
      <c r="P39" s="4">
        <v>46574936.4933272</v>
      </c>
      <c r="Q39" s="4">
        <v>45410563.080566801</v>
      </c>
      <c r="R39" s="4">
        <v>44275299.003694497</v>
      </c>
      <c r="S39" s="4">
        <v>43168416.5286396</v>
      </c>
      <c r="T39" s="4">
        <v>42089206.1150961</v>
      </c>
      <c r="U39" s="4">
        <v>41036976.845009699</v>
      </c>
      <c r="V39" s="4">
        <v>40011052.440745302</v>
      </c>
      <c r="W39" s="4">
        <v>39010776.111238502</v>
      </c>
      <c r="X39" s="4">
        <v>38034266.4585969</v>
      </c>
      <c r="Y39" s="4">
        <v>37080379.984764099</v>
      </c>
      <c r="Z39" s="4">
        <v>36153369.675835997</v>
      </c>
      <c r="AA39" s="4">
        <v>35249535.433854602</v>
      </c>
      <c r="AB39" s="4">
        <v>34368294.544694901</v>
      </c>
      <c r="AC39" s="4">
        <v>33508936.1092325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9948.1006909900007</v>
      </c>
      <c r="C40" s="4">
        <v>9699.3981735300003</v>
      </c>
      <c r="D40" s="4">
        <v>9457.9146267699998</v>
      </c>
      <c r="E40" s="4">
        <v>9221.4667610399993</v>
      </c>
      <c r="F40" s="4">
        <v>8990.9300920400001</v>
      </c>
      <c r="G40" s="4">
        <v>8766.1565727300003</v>
      </c>
      <c r="H40" s="4">
        <v>8547.0026581900001</v>
      </c>
      <c r="I40" s="4">
        <v>8333.3266760900005</v>
      </c>
      <c r="J40" s="4">
        <v>8124.9935091799998</v>
      </c>
      <c r="K40" s="4">
        <v>7921.8686714900005</v>
      </c>
      <c r="L40" s="4">
        <v>7723.8219546800001</v>
      </c>
      <c r="M40" s="4">
        <v>7530.7264052</v>
      </c>
      <c r="N40" s="4">
        <v>7342.4582446300001</v>
      </c>
      <c r="O40" s="4">
        <v>7158.8967885299999</v>
      </c>
      <c r="P40" s="4">
        <v>6979.92426041</v>
      </c>
      <c r="Q40" s="4">
        <v>6805.4261538999999</v>
      </c>
      <c r="R40" s="4">
        <v>6635.2905000700002</v>
      </c>
      <c r="S40" s="4">
        <v>6469.4082375799999</v>
      </c>
      <c r="T40" s="4">
        <v>6307.67303163</v>
      </c>
      <c r="U40" s="4">
        <v>6149.9813381399999</v>
      </c>
      <c r="V40" s="4">
        <v>5996.2318072099997</v>
      </c>
      <c r="W40" s="4">
        <v>5846.3260118500002</v>
      </c>
      <c r="X40" s="4">
        <v>5700.1553226300002</v>
      </c>
      <c r="Y40" s="4">
        <v>5557.6208081599998</v>
      </c>
      <c r="Z40" s="4">
        <v>5418.6802797700002</v>
      </c>
      <c r="AA40" s="4">
        <v>5283.2132727799999</v>
      </c>
      <c r="AB40" s="4">
        <v>5151.1329156499996</v>
      </c>
      <c r="AC40" s="4">
        <v>5022.3530654200003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0.19914249000000001</v>
      </c>
      <c r="C42" s="4">
        <v>0.19416391999999999</v>
      </c>
      <c r="D42" s="4">
        <v>0.18932987000000001</v>
      </c>
      <c r="E42" s="4">
        <v>0.18459663000000001</v>
      </c>
      <c r="F42" s="4">
        <v>0.17998170999999999</v>
      </c>
      <c r="G42" s="4">
        <v>0.17548209000000001</v>
      </c>
      <c r="H42" s="4">
        <v>0.17109504</v>
      </c>
      <c r="I42" s="4">
        <v>0.16681739000000001</v>
      </c>
      <c r="J42" s="4">
        <v>0.16264695000000001</v>
      </c>
      <c r="K42" s="4">
        <v>0.15858078</v>
      </c>
      <c r="L42" s="4">
        <v>0.15461626000000001</v>
      </c>
      <c r="M42" s="4">
        <v>0.15075084999999999</v>
      </c>
      <c r="N42" s="4">
        <v>0.14698207999999999</v>
      </c>
      <c r="O42" s="4">
        <v>0.14330752999999999</v>
      </c>
      <c r="P42" s="4">
        <v>0.13972481</v>
      </c>
      <c r="Q42" s="4">
        <v>0.13623168999999999</v>
      </c>
      <c r="R42" s="4">
        <v>0.1328259</v>
      </c>
      <c r="S42" s="4">
        <v>0.12950524999999999</v>
      </c>
      <c r="T42" s="4">
        <v>0.12626762</v>
      </c>
      <c r="U42" s="4">
        <v>0.12311092999999999</v>
      </c>
      <c r="V42" s="4">
        <v>0.12003316</v>
      </c>
      <c r="W42" s="4">
        <v>0.11703233</v>
      </c>
      <c r="X42" s="4">
        <v>0.1141028</v>
      </c>
      <c r="Y42" s="4">
        <v>0.11124114</v>
      </c>
      <c r="Z42" s="4">
        <v>0.10846011</v>
      </c>
      <c r="AA42" s="4">
        <v>0.10574861000000001</v>
      </c>
      <c r="AB42" s="4">
        <v>0.10310488</v>
      </c>
      <c r="AC42" s="4">
        <v>0.10052680999999999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9276.9905116699993</v>
      </c>
      <c r="C43" s="4">
        <v>9045.0657488699999</v>
      </c>
      <c r="D43" s="4">
        <v>8819.8729566399998</v>
      </c>
      <c r="E43" s="4">
        <v>8599.3761327200009</v>
      </c>
      <c r="F43" s="4">
        <v>8384.3917294300009</v>
      </c>
      <c r="G43" s="4">
        <v>8174.7819361900001</v>
      </c>
      <c r="H43" s="4">
        <v>7970.4123877900001</v>
      </c>
      <c r="I43" s="4">
        <v>7771.15207809</v>
      </c>
      <c r="J43" s="4">
        <v>7576.8732761399997</v>
      </c>
      <c r="K43" s="4">
        <v>7387.4514442700001</v>
      </c>
      <c r="L43" s="4">
        <v>7202.7651581700002</v>
      </c>
      <c r="M43" s="4">
        <v>7022.6960292100002</v>
      </c>
      <c r="N43" s="4">
        <v>6847.1286284799999</v>
      </c>
      <c r="O43" s="4">
        <v>6675.95041279</v>
      </c>
      <c r="P43" s="4">
        <v>6509.0516524699997</v>
      </c>
      <c r="Q43" s="4">
        <v>6346.3253611500004</v>
      </c>
      <c r="R43" s="4">
        <v>6187.6672271500001</v>
      </c>
      <c r="S43" s="4">
        <v>6032.9755464700002</v>
      </c>
      <c r="T43" s="4">
        <v>5882.1511578099999</v>
      </c>
      <c r="U43" s="4">
        <v>5735.0975022399998</v>
      </c>
      <c r="V43" s="4">
        <v>5591.7200670399998</v>
      </c>
      <c r="W43" s="4">
        <v>5451.9270653599997</v>
      </c>
      <c r="X43" s="4">
        <v>5315.6288887299997</v>
      </c>
      <c r="Y43" s="4">
        <v>5182.7381665100002</v>
      </c>
      <c r="Z43" s="4">
        <v>5053.1697123499998</v>
      </c>
      <c r="AA43" s="4">
        <v>4926.8404695400004</v>
      </c>
      <c r="AB43" s="4">
        <v>4803.6694577999997</v>
      </c>
      <c r="AC43" s="4">
        <v>4683.5777213600004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671.11017932000004</v>
      </c>
      <c r="C44" s="4">
        <v>654.33242465000001</v>
      </c>
      <c r="D44" s="4">
        <v>638.04167013000006</v>
      </c>
      <c r="E44" s="4">
        <v>622.09062831999995</v>
      </c>
      <c r="F44" s="4">
        <v>606.53836262000004</v>
      </c>
      <c r="G44" s="4">
        <v>591.37463653999998</v>
      </c>
      <c r="H44" s="4">
        <v>576.59027040000001</v>
      </c>
      <c r="I44" s="4">
        <v>562.17459799000005</v>
      </c>
      <c r="J44" s="4">
        <v>548.12023304000002</v>
      </c>
      <c r="K44" s="4">
        <v>534.41722721999997</v>
      </c>
      <c r="L44" s="4">
        <v>521.05679651000003</v>
      </c>
      <c r="M44" s="4">
        <v>508.03037598999998</v>
      </c>
      <c r="N44" s="4">
        <v>495.32961614999999</v>
      </c>
      <c r="O44" s="4">
        <v>482.94637575000002</v>
      </c>
      <c r="P44" s="4">
        <v>470.87260794999997</v>
      </c>
      <c r="Q44" s="4">
        <v>459.10079273999997</v>
      </c>
      <c r="R44" s="4">
        <v>447.62327292999998</v>
      </c>
      <c r="S44" s="4">
        <v>436.4326911</v>
      </c>
      <c r="T44" s="4">
        <v>425.52187382</v>
      </c>
      <c r="U44" s="4">
        <v>414.88383590000001</v>
      </c>
      <c r="V44" s="4">
        <v>404.51174018</v>
      </c>
      <c r="W44" s="4">
        <v>394.39894648000001</v>
      </c>
      <c r="X44" s="4">
        <v>384.52643389999997</v>
      </c>
      <c r="Y44" s="4">
        <v>374.88264164999998</v>
      </c>
      <c r="Z44" s="4">
        <v>365.51056741999997</v>
      </c>
      <c r="AA44" s="4">
        <v>356.37280324</v>
      </c>
      <c r="AB44" s="4">
        <v>347.46345785</v>
      </c>
      <c r="AC44" s="4">
        <v>338.77534406000001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</v>
      </c>
      <c r="E45" s="4">
        <v>1.0001058899999999</v>
      </c>
      <c r="F45" s="4">
        <v>1</v>
      </c>
      <c r="G45" s="4">
        <v>1</v>
      </c>
      <c r="H45" s="4">
        <v>0.99999954999999996</v>
      </c>
      <c r="I45" s="4">
        <v>1</v>
      </c>
      <c r="J45" s="4">
        <v>0.99999837000000003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0.99999976999999995</v>
      </c>
      <c r="R45" s="4">
        <v>1</v>
      </c>
      <c r="S45" s="4">
        <v>1</v>
      </c>
      <c r="T45" s="4">
        <v>1</v>
      </c>
      <c r="U45" s="4">
        <v>1</v>
      </c>
      <c r="V45" s="4">
        <v>1.0000000200000001</v>
      </c>
      <c r="W45" s="4">
        <v>1</v>
      </c>
      <c r="X45" s="4">
        <v>1</v>
      </c>
      <c r="Y45" s="4">
        <v>0.99996739000000001</v>
      </c>
      <c r="Z45" s="4">
        <v>0.99991830000000004</v>
      </c>
      <c r="AA45" s="4">
        <v>0.99999998000000001</v>
      </c>
      <c r="AB45" s="4">
        <v>1</v>
      </c>
      <c r="AC45" s="4">
        <v>0.99999992999999998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</v>
      </c>
      <c r="D46" s="4">
        <v>1.0001058899999999</v>
      </c>
      <c r="E46" s="4">
        <v>1</v>
      </c>
      <c r="F46" s="4">
        <v>1</v>
      </c>
      <c r="G46" s="4">
        <v>0.99999954999999996</v>
      </c>
      <c r="H46" s="4">
        <v>1</v>
      </c>
      <c r="I46" s="4">
        <v>0.99999837000000003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0.99999976999999995</v>
      </c>
      <c r="Q46" s="4">
        <v>1</v>
      </c>
      <c r="R46" s="4">
        <v>1</v>
      </c>
      <c r="S46" s="4">
        <v>1</v>
      </c>
      <c r="T46" s="4">
        <v>1</v>
      </c>
      <c r="U46" s="4">
        <v>1.0000000200000001</v>
      </c>
      <c r="V46" s="4">
        <v>1</v>
      </c>
      <c r="W46" s="4">
        <v>1</v>
      </c>
      <c r="X46" s="4">
        <v>0.99996739000000001</v>
      </c>
      <c r="Y46" s="4">
        <v>0.99991830000000004</v>
      </c>
      <c r="Z46" s="4">
        <v>0.99999998000000001</v>
      </c>
      <c r="AA46" s="4">
        <v>1</v>
      </c>
      <c r="AB46" s="4">
        <v>0.99999992999999998</v>
      </c>
      <c r="AC46" s="4">
        <v>0.99999548999999999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1.11062292</v>
      </c>
      <c r="D47" s="4">
        <v>1.1137384699999999</v>
      </c>
      <c r="E47" s="4">
        <v>1.1172065600000001</v>
      </c>
      <c r="F47" s="4">
        <v>1.12094877</v>
      </c>
      <c r="G47" s="4">
        <v>1.1248929000000001</v>
      </c>
      <c r="H47" s="4">
        <v>1.12904947</v>
      </c>
      <c r="I47" s="4">
        <v>1.1334910199999999</v>
      </c>
      <c r="J47" s="4">
        <v>1.13815398</v>
      </c>
      <c r="K47" s="4">
        <v>1.1430484400000001</v>
      </c>
      <c r="L47" s="4">
        <v>1.1481847700000001</v>
      </c>
      <c r="M47" s="4">
        <v>1.15357413</v>
      </c>
      <c r="N47" s="4">
        <v>1.15922814</v>
      </c>
      <c r="O47" s="4">
        <v>1.16515894</v>
      </c>
      <c r="P47" s="4">
        <v>1.1713794</v>
      </c>
      <c r="Q47" s="4">
        <v>1.1779027200000001</v>
      </c>
      <c r="R47" s="4">
        <v>1.1847428900000001</v>
      </c>
      <c r="S47" s="4">
        <v>1.19191486</v>
      </c>
      <c r="T47" s="4">
        <v>1.1994335599999999</v>
      </c>
      <c r="U47" s="4">
        <v>1.20761129</v>
      </c>
      <c r="V47" s="4">
        <v>1.2163473300000001</v>
      </c>
      <c r="W47" s="4">
        <v>1.22550651</v>
      </c>
      <c r="X47" s="4">
        <v>1.2351308400000001</v>
      </c>
      <c r="Y47" s="4">
        <v>1.24519687</v>
      </c>
      <c r="Z47" s="4">
        <v>1.2557493500000001</v>
      </c>
      <c r="AA47" s="4">
        <v>1.2668069500000001</v>
      </c>
      <c r="AB47" s="4">
        <v>1.2783928099999999</v>
      </c>
      <c r="AC47" s="4">
        <v>1.2905373200000001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11541.25</v>
      </c>
      <c r="C48" s="4">
        <v>12214.94579957</v>
      </c>
      <c r="D48" s="4">
        <v>12954.331857159999</v>
      </c>
      <c r="E48" s="4">
        <v>13726.219480150001</v>
      </c>
      <c r="F48" s="4">
        <v>14508.220245660001</v>
      </c>
      <c r="G48" s="4">
        <v>15300.817548159999</v>
      </c>
      <c r="H48" s="4">
        <v>16120.97327635</v>
      </c>
      <c r="I48" s="4">
        <v>16948.304411770001</v>
      </c>
      <c r="J48" s="4">
        <v>17783.061679390001</v>
      </c>
      <c r="K48" s="4">
        <v>18625.4650563</v>
      </c>
      <c r="L48" s="4">
        <v>19475.812702589999</v>
      </c>
      <c r="M48" s="4">
        <v>20334.39553976</v>
      </c>
      <c r="N48" s="4">
        <v>21201.507967879999</v>
      </c>
      <c r="O48" s="4">
        <v>22077.47575283</v>
      </c>
      <c r="P48" s="4">
        <v>22962.595251139999</v>
      </c>
      <c r="Q48" s="4">
        <v>23857.189281430001</v>
      </c>
      <c r="R48" s="4">
        <v>24761.64690394</v>
      </c>
      <c r="S48" s="4">
        <v>25676.22661306</v>
      </c>
      <c r="T48" s="4">
        <v>26653.422881779999</v>
      </c>
      <c r="U48" s="4">
        <v>27679.625397110001</v>
      </c>
      <c r="V48" s="4">
        <v>28717.338930829999</v>
      </c>
      <c r="W48" s="4">
        <v>29771.063932050001</v>
      </c>
      <c r="X48" s="4">
        <v>30833.028407000002</v>
      </c>
      <c r="Y48" s="4">
        <v>31907.915755009999</v>
      </c>
      <c r="Z48" s="4">
        <v>32995.617509689997</v>
      </c>
      <c r="AA48" s="4">
        <v>34096.436462700003</v>
      </c>
      <c r="AB48" s="4">
        <v>35211.758784669997</v>
      </c>
      <c r="AC48" s="4">
        <v>36341.687584569998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44835783.357500002</v>
      </c>
      <c r="C49" s="4">
        <v>50233725.0905976</v>
      </c>
      <c r="D49" s="4">
        <v>55662865.423450097</v>
      </c>
      <c r="E49" s="4">
        <v>61067674.035101101</v>
      </c>
      <c r="F49" s="4">
        <v>66482825.616306998</v>
      </c>
      <c r="G49" s="4">
        <v>71910675.169208899</v>
      </c>
      <c r="H49" s="4">
        <v>77353937.124939799</v>
      </c>
      <c r="I49" s="4">
        <v>82815160.964665204</v>
      </c>
      <c r="J49" s="4">
        <v>88297234.908002496</v>
      </c>
      <c r="K49" s="4">
        <v>93802223.932602704</v>
      </c>
      <c r="L49" s="4">
        <v>99334456.082315803</v>
      </c>
      <c r="M49" s="4">
        <v>104893930.57749</v>
      </c>
      <c r="N49" s="4">
        <v>110484893.82919601</v>
      </c>
      <c r="O49" s="4">
        <v>116109364.46568801</v>
      </c>
      <c r="P49" s="4">
        <v>121770839.57398599</v>
      </c>
      <c r="Q49" s="4">
        <v>127471046.334446</v>
      </c>
      <c r="R49" s="4">
        <v>133213297.91286901</v>
      </c>
      <c r="S49" s="4">
        <v>138999649.359007</v>
      </c>
      <c r="T49" s="4">
        <v>144829460.44365001</v>
      </c>
      <c r="U49" s="4">
        <v>150712770.49946299</v>
      </c>
      <c r="V49" s="4">
        <v>156648478.48189899</v>
      </c>
      <c r="W49" s="4">
        <v>162659298.03996301</v>
      </c>
      <c r="X49" s="4">
        <v>168708577.888414</v>
      </c>
      <c r="Y49" s="4">
        <v>174820103.35112199</v>
      </c>
      <c r="Z49" s="4">
        <v>180991970.15906399</v>
      </c>
      <c r="AA49" s="4">
        <v>187229732.34185401</v>
      </c>
      <c r="AB49" s="4">
        <v>193536227.138201</v>
      </c>
      <c r="AC49" s="4">
        <v>199914434.184955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44835783.357500002</v>
      </c>
      <c r="C50" s="4">
        <v>50233725.0905976</v>
      </c>
      <c r="D50" s="4">
        <v>55662865.423450097</v>
      </c>
      <c r="E50" s="4">
        <v>61067674.035101101</v>
      </c>
      <c r="F50" s="4">
        <v>66482825.616306998</v>
      </c>
      <c r="G50" s="4">
        <v>71910675.169208899</v>
      </c>
      <c r="H50" s="4">
        <v>77353937.124939799</v>
      </c>
      <c r="I50" s="4">
        <v>82815160.964665204</v>
      </c>
      <c r="J50" s="4">
        <v>88297234.908002496</v>
      </c>
      <c r="K50" s="4">
        <v>93802223.932602704</v>
      </c>
      <c r="L50" s="4">
        <v>99334456.082315803</v>
      </c>
      <c r="M50" s="4">
        <v>104893930.57749</v>
      </c>
      <c r="N50" s="4">
        <v>110484893.82919601</v>
      </c>
      <c r="O50" s="4">
        <v>116109364.46568801</v>
      </c>
      <c r="P50" s="4">
        <v>121770839.57398599</v>
      </c>
      <c r="Q50" s="4">
        <v>127471046.334446</v>
      </c>
      <c r="R50" s="4">
        <v>133213297.91286901</v>
      </c>
      <c r="S50" s="4">
        <v>138999649.359007</v>
      </c>
      <c r="T50" s="4">
        <v>144829460.44365001</v>
      </c>
      <c r="U50" s="4">
        <v>150712770.49946299</v>
      </c>
      <c r="V50" s="4">
        <v>156648478.48189899</v>
      </c>
      <c r="W50" s="4">
        <v>162659298.03996301</v>
      </c>
      <c r="X50" s="4">
        <v>168708577.888414</v>
      </c>
      <c r="Y50" s="4">
        <v>174820103.35112199</v>
      </c>
      <c r="Z50" s="4">
        <v>180991970.15906399</v>
      </c>
      <c r="AA50" s="4">
        <v>187229732.34185401</v>
      </c>
      <c r="AB50" s="4">
        <v>193536227.138201</v>
      </c>
      <c r="AC50" s="4">
        <v>199914434.184955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3282.65238804</v>
      </c>
      <c r="C51" s="4">
        <v>3542.12047325</v>
      </c>
      <c r="D51" s="4">
        <v>3814.8071717600001</v>
      </c>
      <c r="E51" s="4">
        <v>4093.0637073100002</v>
      </c>
      <c r="F51" s="4">
        <v>4373.49044718</v>
      </c>
      <c r="G51" s="4">
        <v>4656.2365233800001</v>
      </c>
      <c r="H51" s="4">
        <v>4944.5847862299997</v>
      </c>
      <c r="I51" s="4">
        <v>5234.7320487500001</v>
      </c>
      <c r="J51" s="4">
        <v>5526.7963304699997</v>
      </c>
      <c r="K51" s="4">
        <v>5820.8697328400003</v>
      </c>
      <c r="L51" s="4">
        <v>6117.1144026299999</v>
      </c>
      <c r="M51" s="4">
        <v>6415.5854905599999</v>
      </c>
      <c r="N51" s="4">
        <v>6716.4424385000002</v>
      </c>
      <c r="O51" s="4">
        <v>7019.7962785700001</v>
      </c>
      <c r="P51" s="4">
        <v>7325.78854013</v>
      </c>
      <c r="Q51" s="4">
        <v>7634.52258506</v>
      </c>
      <c r="R51" s="4">
        <v>7946.1530352</v>
      </c>
      <c r="S51" s="4">
        <v>8260.7790541199993</v>
      </c>
      <c r="T51" s="4">
        <v>8588.3399657499995</v>
      </c>
      <c r="U51" s="4">
        <v>8926.4996976300008</v>
      </c>
      <c r="V51" s="4">
        <v>9268.1208651300003</v>
      </c>
      <c r="W51" s="4">
        <v>9614.6111373399999</v>
      </c>
      <c r="X51" s="4">
        <v>9963.60235775</v>
      </c>
      <c r="Y51" s="4">
        <v>10316.56303861</v>
      </c>
      <c r="Z51" s="4">
        <v>10673.42614643</v>
      </c>
      <c r="AA51" s="4">
        <v>11034.384620319999</v>
      </c>
      <c r="AB51" s="4">
        <v>11399.77055949</v>
      </c>
      <c r="AC51" s="4">
        <v>11769.676220470001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21.969533850000001</v>
      </c>
      <c r="C53" s="4">
        <v>24.61452529</v>
      </c>
      <c r="D53" s="4">
        <v>27.274804060000001</v>
      </c>
      <c r="E53" s="4">
        <v>29.923160280000001</v>
      </c>
      <c r="F53" s="4">
        <v>32.57658455</v>
      </c>
      <c r="G53" s="4">
        <v>35.236230829999997</v>
      </c>
      <c r="H53" s="4">
        <v>37.903429189999997</v>
      </c>
      <c r="I53" s="4">
        <v>40.579428870000001</v>
      </c>
      <c r="J53" s="4">
        <v>43.2656451</v>
      </c>
      <c r="K53" s="4">
        <v>45.96308973</v>
      </c>
      <c r="L53" s="4">
        <v>48.673883480000001</v>
      </c>
      <c r="M53" s="4">
        <v>51.39802598</v>
      </c>
      <c r="N53" s="4">
        <v>54.137597980000002</v>
      </c>
      <c r="O53" s="4">
        <v>56.89358859</v>
      </c>
      <c r="P53" s="4">
        <v>59.667711390000001</v>
      </c>
      <c r="Q53" s="4">
        <v>62.460812699999998</v>
      </c>
      <c r="R53" s="4">
        <v>65.274515980000004</v>
      </c>
      <c r="S53" s="4">
        <v>68.109828190000002</v>
      </c>
      <c r="T53" s="4">
        <v>70.966435619999999</v>
      </c>
      <c r="U53" s="4">
        <v>73.849257539999996</v>
      </c>
      <c r="V53" s="4">
        <v>76.757754460000001</v>
      </c>
      <c r="W53" s="4">
        <v>79.703056040000007</v>
      </c>
      <c r="X53" s="4">
        <v>82.667203169999993</v>
      </c>
      <c r="Y53" s="4">
        <v>85.661850639999997</v>
      </c>
      <c r="Z53" s="4">
        <v>88.686065380000002</v>
      </c>
      <c r="AA53" s="4">
        <v>91.742568849999998</v>
      </c>
      <c r="AB53" s="4">
        <v>94.832751299999998</v>
      </c>
      <c r="AC53" s="4">
        <v>97.958072749999999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2188.6592741200002</v>
      </c>
      <c r="C54" s="4">
        <v>2316.4175810299998</v>
      </c>
      <c r="D54" s="4">
        <v>2456.6332554300002</v>
      </c>
      <c r="E54" s="4">
        <v>2603.0124608599999</v>
      </c>
      <c r="F54" s="4">
        <v>2751.3095021499998</v>
      </c>
      <c r="G54" s="4">
        <v>2901.6160492499998</v>
      </c>
      <c r="H54" s="4">
        <v>3057.1487203900001</v>
      </c>
      <c r="I54" s="4">
        <v>3214.04212121</v>
      </c>
      <c r="J54" s="4">
        <v>3372.3437987100001</v>
      </c>
      <c r="K54" s="4">
        <v>3532.0954688900001</v>
      </c>
      <c r="L54" s="4">
        <v>3693.3536742199999</v>
      </c>
      <c r="M54" s="4">
        <v>3856.1735844700002</v>
      </c>
      <c r="N54" s="4">
        <v>4020.6110290699999</v>
      </c>
      <c r="O54" s="4">
        <v>4186.7277856000001</v>
      </c>
      <c r="P54" s="4">
        <v>4354.58005452</v>
      </c>
      <c r="Q54" s="4">
        <v>4524.2290544999996</v>
      </c>
      <c r="R54" s="4">
        <v>4695.7485661299997</v>
      </c>
      <c r="S54" s="4">
        <v>4869.1876097599998</v>
      </c>
      <c r="T54" s="4">
        <v>5054.5011309199999</v>
      </c>
      <c r="U54" s="4">
        <v>5249.1080974400002</v>
      </c>
      <c r="V54" s="4">
        <v>5445.8979901700004</v>
      </c>
      <c r="W54" s="4">
        <v>5645.72426516</v>
      </c>
      <c r="X54" s="4">
        <v>5847.1130572700004</v>
      </c>
      <c r="Y54" s="4">
        <v>6050.9525168500004</v>
      </c>
      <c r="Z54" s="4">
        <v>6257.2220745499999</v>
      </c>
      <c r="AA54" s="4">
        <v>6465.9791511800004</v>
      </c>
      <c r="AB54" s="4">
        <v>6677.4866173199998</v>
      </c>
      <c r="AC54" s="4">
        <v>6891.7640263599997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1093.99311392</v>
      </c>
      <c r="C55" s="4">
        <v>1225.7028922100001</v>
      </c>
      <c r="D55" s="4">
        <v>1358.1739163300001</v>
      </c>
      <c r="E55" s="4">
        <v>1490.0512464599999</v>
      </c>
      <c r="F55" s="4">
        <v>1622.1809450400001</v>
      </c>
      <c r="G55" s="4">
        <v>1754.62047413</v>
      </c>
      <c r="H55" s="4">
        <v>1887.43606585</v>
      </c>
      <c r="I55" s="4">
        <v>2020.6899275400001</v>
      </c>
      <c r="J55" s="4">
        <v>2154.4525317600001</v>
      </c>
      <c r="K55" s="4">
        <v>2288.7742639600001</v>
      </c>
      <c r="L55" s="4">
        <v>2423.76072841</v>
      </c>
      <c r="M55" s="4">
        <v>2559.4119060899998</v>
      </c>
      <c r="N55" s="4">
        <v>2695.8314094299999</v>
      </c>
      <c r="O55" s="4">
        <v>2833.0684929600002</v>
      </c>
      <c r="P55" s="4">
        <v>2971.20848561</v>
      </c>
      <c r="Q55" s="4">
        <v>3110.2935305599999</v>
      </c>
      <c r="R55" s="4">
        <v>3250.4044690699998</v>
      </c>
      <c r="S55" s="4">
        <v>3391.59144436</v>
      </c>
      <c r="T55" s="4">
        <v>3533.83883483</v>
      </c>
      <c r="U55" s="4">
        <v>3677.3916001900002</v>
      </c>
      <c r="V55" s="4">
        <v>3822.2228749599999</v>
      </c>
      <c r="W55" s="4">
        <v>3968.88687218</v>
      </c>
      <c r="X55" s="4">
        <v>4116.4893004799997</v>
      </c>
      <c r="Y55" s="4">
        <v>4265.6105217699997</v>
      </c>
      <c r="Z55" s="4">
        <v>4416.2040718799999</v>
      </c>
      <c r="AA55" s="4">
        <v>4568.4054691399997</v>
      </c>
      <c r="AB55" s="4">
        <v>4722.28394217</v>
      </c>
      <c r="AC55" s="4">
        <v>4877.9121941100002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1.10247173</v>
      </c>
      <c r="E56" s="4">
        <v>1.10472006</v>
      </c>
      <c r="F56" s="4">
        <v>1.1037346800000001</v>
      </c>
      <c r="G56" s="4">
        <v>1.10101179</v>
      </c>
      <c r="H56" s="4">
        <v>1.0985738700000001</v>
      </c>
      <c r="I56" s="4">
        <v>1.0975021700000001</v>
      </c>
      <c r="J56" s="4">
        <v>1.0951251799999999</v>
      </c>
      <c r="K56" s="4">
        <v>1.0929720199999999</v>
      </c>
      <c r="L56" s="4">
        <v>1.09101157</v>
      </c>
      <c r="M56" s="4">
        <v>1.08922407</v>
      </c>
      <c r="N56" s="4">
        <v>1.0875880899999999</v>
      </c>
      <c r="O56" s="4">
        <v>1.08608609</v>
      </c>
      <c r="P56" s="4">
        <v>1.0847044800000001</v>
      </c>
      <c r="Q56" s="4">
        <v>1.08342866</v>
      </c>
      <c r="R56" s="4">
        <v>1.0822487000000001</v>
      </c>
      <c r="S56" s="4">
        <v>1.0811576300000001</v>
      </c>
      <c r="T56" s="4">
        <v>1.08014097</v>
      </c>
      <c r="U56" s="4">
        <v>1.08131084</v>
      </c>
      <c r="V56" s="4">
        <v>1.08177262</v>
      </c>
      <c r="W56" s="4">
        <v>1.0807189100000001</v>
      </c>
      <c r="X56" s="4">
        <v>1.0798885300000001</v>
      </c>
      <c r="Y56" s="4">
        <v>1.0788239900000001</v>
      </c>
      <c r="Z56" s="4">
        <v>1.07798079</v>
      </c>
      <c r="AA56" s="4">
        <v>1.07717581</v>
      </c>
      <c r="AB56" s="4">
        <v>1.0764193500000001</v>
      </c>
      <c r="AC56" s="4">
        <v>1.0757404399999999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1.10247173</v>
      </c>
      <c r="D57" s="4">
        <v>1.10472006</v>
      </c>
      <c r="E57" s="4">
        <v>1.1037346800000001</v>
      </c>
      <c r="F57" s="4">
        <v>1.10101179</v>
      </c>
      <c r="G57" s="4">
        <v>1.0985738700000001</v>
      </c>
      <c r="H57" s="4">
        <v>1.0975021700000001</v>
      </c>
      <c r="I57" s="4">
        <v>1.0951251799999999</v>
      </c>
      <c r="J57" s="4">
        <v>1.0929720199999999</v>
      </c>
      <c r="K57" s="4">
        <v>1.09101157</v>
      </c>
      <c r="L57" s="4">
        <v>1.08922407</v>
      </c>
      <c r="M57" s="4">
        <v>1.0875880899999999</v>
      </c>
      <c r="N57" s="4">
        <v>1.08608609</v>
      </c>
      <c r="O57" s="4">
        <v>1.0847044800000001</v>
      </c>
      <c r="P57" s="4">
        <v>1.08342866</v>
      </c>
      <c r="Q57" s="4">
        <v>1.0822487000000001</v>
      </c>
      <c r="R57" s="4">
        <v>1.0811576300000001</v>
      </c>
      <c r="S57" s="4">
        <v>1.08014097</v>
      </c>
      <c r="T57" s="4">
        <v>1.08131084</v>
      </c>
      <c r="U57" s="4">
        <v>1.08177262</v>
      </c>
      <c r="V57" s="4">
        <v>1.0807189100000001</v>
      </c>
      <c r="W57" s="4">
        <v>1.0798885300000001</v>
      </c>
      <c r="X57" s="4">
        <v>1.0788239900000001</v>
      </c>
      <c r="Y57" s="4">
        <v>1.07798079</v>
      </c>
      <c r="Z57" s="4">
        <v>1.07717581</v>
      </c>
      <c r="AA57" s="4">
        <v>1.0764193500000001</v>
      </c>
      <c r="AB57" s="4">
        <v>1.0757404399999999</v>
      </c>
      <c r="AC57" s="4">
        <v>1.0750932600000001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1.13961169</v>
      </c>
      <c r="D58" s="4">
        <v>1.1339775700000001</v>
      </c>
      <c r="E58" s="4">
        <v>1.1286736399999999</v>
      </c>
      <c r="F58" s="4">
        <v>1.12384806</v>
      </c>
      <c r="G58" s="4">
        <v>1.11953707</v>
      </c>
      <c r="H58" s="4">
        <v>1.11566794</v>
      </c>
      <c r="I58" s="4">
        <v>1.1121366399999999</v>
      </c>
      <c r="J58" s="4">
        <v>1.10895879</v>
      </c>
      <c r="K58" s="4">
        <v>1.10608767</v>
      </c>
      <c r="L58" s="4">
        <v>1.10348439</v>
      </c>
      <c r="M58" s="4">
        <v>1.1011161599999999</v>
      </c>
      <c r="N58" s="4">
        <v>1.09895524</v>
      </c>
      <c r="O58" s="4">
        <v>1.09697804</v>
      </c>
      <c r="P58" s="4">
        <v>1.09516433</v>
      </c>
      <c r="Q58" s="4">
        <v>1.0934966699999999</v>
      </c>
      <c r="R58" s="4">
        <v>1.0919599900000001</v>
      </c>
      <c r="S58" s="4">
        <v>1.0905410900000001</v>
      </c>
      <c r="T58" s="4">
        <v>1.08922857</v>
      </c>
      <c r="U58" s="4">
        <v>1.0879866300000001</v>
      </c>
      <c r="V58" s="4">
        <v>1.08680161</v>
      </c>
      <c r="W58" s="4">
        <v>1.0857064700000001</v>
      </c>
      <c r="X58" s="4">
        <v>1.0846903800000001</v>
      </c>
      <c r="Y58" s="4">
        <v>1.08375029</v>
      </c>
      <c r="Z58" s="4">
        <v>1.08287712</v>
      </c>
      <c r="AA58" s="4">
        <v>1.08206494</v>
      </c>
      <c r="AB58" s="4">
        <v>1.08130858</v>
      </c>
      <c r="AC58" s="4">
        <v>1.0806029699999999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6363</v>
      </c>
      <c r="C59" s="4">
        <v>6203.9250000000002</v>
      </c>
      <c r="D59" s="4">
        <v>6048.8268749999997</v>
      </c>
      <c r="E59" s="4">
        <v>5897.6062031199999</v>
      </c>
      <c r="F59" s="4">
        <v>5750.1660480500004</v>
      </c>
      <c r="G59" s="4">
        <v>5606.4118985599998</v>
      </c>
      <c r="H59" s="4">
        <v>5466.2516010999998</v>
      </c>
      <c r="I59" s="4">
        <v>5329.5953110700002</v>
      </c>
      <c r="J59" s="4">
        <v>5196.3554282900004</v>
      </c>
      <c r="K59" s="4">
        <v>5066.4465425799999</v>
      </c>
      <c r="L59" s="4">
        <v>4939.7853790199997</v>
      </c>
      <c r="M59" s="4">
        <v>4816.2907445399997</v>
      </c>
      <c r="N59" s="4">
        <v>4695.8834759299998</v>
      </c>
      <c r="O59" s="4">
        <v>4578.4863891699997</v>
      </c>
      <c r="P59" s="4">
        <v>4464.0242294400005</v>
      </c>
      <c r="Q59" s="4">
        <v>4352.4236237100004</v>
      </c>
      <c r="R59" s="4">
        <v>4243.6130331200002</v>
      </c>
      <c r="S59" s="4">
        <v>4137.5227072899997</v>
      </c>
      <c r="T59" s="4">
        <v>4034.0846396100001</v>
      </c>
      <c r="U59" s="4">
        <v>3933.2325236199999</v>
      </c>
      <c r="V59" s="4">
        <v>3834.9017105299999</v>
      </c>
      <c r="W59" s="4">
        <v>3739.0291677599998</v>
      </c>
      <c r="X59" s="4">
        <v>3645.5534385699998</v>
      </c>
      <c r="Y59" s="4">
        <v>3554.4146071099999</v>
      </c>
      <c r="Z59" s="4">
        <v>3465.5542419399999</v>
      </c>
      <c r="AA59" s="4">
        <v>3378.9153858899999</v>
      </c>
      <c r="AB59" s="4">
        <v>3294.4445761400002</v>
      </c>
      <c r="AC59" s="4">
        <v>3212.0834617400001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23747776.297499999</v>
      </c>
      <c r="C60" s="4">
        <v>23151670.242296599</v>
      </c>
      <c r="D60" s="4">
        <v>22572878.473053198</v>
      </c>
      <c r="E60" s="4">
        <v>22008556.491103001</v>
      </c>
      <c r="F60" s="4">
        <v>21458238.243594401</v>
      </c>
      <c r="G60" s="4">
        <v>20921782.293899499</v>
      </c>
      <c r="H60" s="4">
        <v>20398737.667557999</v>
      </c>
      <c r="I60" s="4">
        <v>19888769.224406999</v>
      </c>
      <c r="J60" s="4">
        <v>19391411.138395701</v>
      </c>
      <c r="K60" s="4">
        <v>18906625.857992399</v>
      </c>
      <c r="L60" s="4">
        <v>18433948.970404401</v>
      </c>
      <c r="M60" s="4">
        <v>17973100.245806199</v>
      </c>
      <c r="N60" s="4">
        <v>17523772.7235373</v>
      </c>
      <c r="O60" s="4">
        <v>17085678.405979801</v>
      </c>
      <c r="P60" s="4">
        <v>16658358.8305084</v>
      </c>
      <c r="Q60" s="4">
        <v>16241899.8577323</v>
      </c>
      <c r="R60" s="4">
        <v>15835444.9704725</v>
      </c>
      <c r="S60" s="4">
        <v>15439558.816532699</v>
      </c>
      <c r="T60" s="4">
        <v>15053569.8457205</v>
      </c>
      <c r="U60" s="4">
        <v>14677228.418611299</v>
      </c>
      <c r="V60" s="4">
        <v>14310208.0034745</v>
      </c>
      <c r="W60" s="4">
        <v>13932357.5217622</v>
      </c>
      <c r="X60" s="4">
        <v>13584048.550744999</v>
      </c>
      <c r="Y60" s="4">
        <v>13244447.3537807</v>
      </c>
      <c r="Z60" s="4">
        <v>12913336.1697888</v>
      </c>
      <c r="AA60" s="4">
        <v>12590502.758888001</v>
      </c>
      <c r="AB60" s="4">
        <v>12275747.9213991</v>
      </c>
      <c r="AC60" s="4">
        <v>11968854.2231568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23747776.297499999</v>
      </c>
      <c r="C61" s="4">
        <v>23151670.242296599</v>
      </c>
      <c r="D61" s="4">
        <v>22572878.473053198</v>
      </c>
      <c r="E61" s="4">
        <v>22008556.491103001</v>
      </c>
      <c r="F61" s="4">
        <v>21458238.243594401</v>
      </c>
      <c r="G61" s="4">
        <v>20921782.293899499</v>
      </c>
      <c r="H61" s="4">
        <v>20398737.667557999</v>
      </c>
      <c r="I61" s="4">
        <v>19888769.224406999</v>
      </c>
      <c r="J61" s="4">
        <v>19391411.138395701</v>
      </c>
      <c r="K61" s="4">
        <v>18906625.857992399</v>
      </c>
      <c r="L61" s="4">
        <v>18433948.970404401</v>
      </c>
      <c r="M61" s="4">
        <v>17973100.245806199</v>
      </c>
      <c r="N61" s="4">
        <v>17523772.7235373</v>
      </c>
      <c r="O61" s="4">
        <v>17085678.405979801</v>
      </c>
      <c r="P61" s="4">
        <v>16658358.8305084</v>
      </c>
      <c r="Q61" s="4">
        <v>16241899.8577323</v>
      </c>
      <c r="R61" s="4">
        <v>15835444.9704725</v>
      </c>
      <c r="S61" s="4">
        <v>15439558.816532699</v>
      </c>
      <c r="T61" s="4">
        <v>15053569.8457205</v>
      </c>
      <c r="U61" s="4">
        <v>14677228.418611299</v>
      </c>
      <c r="V61" s="4">
        <v>14310208.0034745</v>
      </c>
      <c r="W61" s="4">
        <v>13932357.5217622</v>
      </c>
      <c r="X61" s="4">
        <v>13584048.550744999</v>
      </c>
      <c r="Y61" s="4">
        <v>13244447.3537807</v>
      </c>
      <c r="Z61" s="4">
        <v>12913336.1697888</v>
      </c>
      <c r="AA61" s="4">
        <v>12590502.758888001</v>
      </c>
      <c r="AB61" s="4">
        <v>12275747.9213991</v>
      </c>
      <c r="AC61" s="4">
        <v>11968854.2231568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4361.4976307200004</v>
      </c>
      <c r="C62" s="4">
        <v>4252.4040467900004</v>
      </c>
      <c r="D62" s="4">
        <v>4146.09394531</v>
      </c>
      <c r="E62" s="4">
        <v>4042.4415962100002</v>
      </c>
      <c r="F62" s="4">
        <v>3941.37812738</v>
      </c>
      <c r="G62" s="4">
        <v>3842.8436753699998</v>
      </c>
      <c r="H62" s="4">
        <v>3746.77258188</v>
      </c>
      <c r="I62" s="4">
        <v>3653.1032673</v>
      </c>
      <c r="J62" s="4">
        <v>3561.7724530599999</v>
      </c>
      <c r="K62" s="4">
        <v>3472.72814169</v>
      </c>
      <c r="L62" s="4">
        <v>3385.9096764599999</v>
      </c>
      <c r="M62" s="4">
        <v>3301.2619345399999</v>
      </c>
      <c r="N62" s="4">
        <v>3218.7303858</v>
      </c>
      <c r="O62" s="4">
        <v>3138.2621262500002</v>
      </c>
      <c r="P62" s="4">
        <v>3059.80143821</v>
      </c>
      <c r="Q62" s="4">
        <v>2983.3064022100002</v>
      </c>
      <c r="R62" s="4">
        <v>2908.7142580899999</v>
      </c>
      <c r="S62" s="4">
        <v>2835.99640095</v>
      </c>
      <c r="T62" s="4">
        <v>2765.0964909200002</v>
      </c>
      <c r="U62" s="4">
        <v>2695.96902787</v>
      </c>
      <c r="V62" s="4">
        <v>2628.56771385</v>
      </c>
      <c r="W62" s="4">
        <v>2562.3857028500001</v>
      </c>
      <c r="X62" s="4">
        <v>2498.3260595100001</v>
      </c>
      <c r="Y62" s="4">
        <v>2435.86791111</v>
      </c>
      <c r="Z62" s="4">
        <v>2374.97121333</v>
      </c>
      <c r="AA62" s="4">
        <v>2315.5969328400001</v>
      </c>
      <c r="AB62" s="4">
        <v>2257.7084314700001</v>
      </c>
      <c r="AC62" s="4">
        <v>2201.2657206700001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19.473176559999999</v>
      </c>
      <c r="C64" s="4">
        <v>18.984369600000001</v>
      </c>
      <c r="D64" s="4">
        <v>18.509760350000001</v>
      </c>
      <c r="E64" s="4">
        <v>18.047016320000001</v>
      </c>
      <c r="F64" s="4">
        <v>17.595755359999998</v>
      </c>
      <c r="G64" s="4">
        <v>17.155861479999999</v>
      </c>
      <c r="H64" s="4">
        <v>16.726964890000001</v>
      </c>
      <c r="I64" s="4">
        <v>16.308790760000001</v>
      </c>
      <c r="J64" s="4">
        <v>15.90095713</v>
      </c>
      <c r="K64" s="4">
        <v>15.5034332</v>
      </c>
      <c r="L64" s="4">
        <v>15.115838159999999</v>
      </c>
      <c r="M64" s="4">
        <v>14.737942200000001</v>
      </c>
      <c r="N64" s="4">
        <v>14.369493629999999</v>
      </c>
      <c r="O64" s="4">
        <v>14.010256289999999</v>
      </c>
      <c r="P64" s="4">
        <v>13.65985424</v>
      </c>
      <c r="Q64" s="4">
        <v>13.318357880000001</v>
      </c>
      <c r="R64" s="4">
        <v>12.985064879999999</v>
      </c>
      <c r="S64" s="4">
        <v>12.66043823</v>
      </c>
      <c r="T64" s="4">
        <v>12.34392727</v>
      </c>
      <c r="U64" s="4">
        <v>12.035327300000001</v>
      </c>
      <c r="V64" s="4">
        <v>11.73437056</v>
      </c>
      <c r="W64" s="4">
        <v>11.42453317</v>
      </c>
      <c r="X64" s="4">
        <v>11.138919810000001</v>
      </c>
      <c r="Y64" s="4">
        <v>10.860446830000001</v>
      </c>
      <c r="Z64" s="4">
        <v>10.588935660000001</v>
      </c>
      <c r="AA64" s="4">
        <v>10.324212259999999</v>
      </c>
      <c r="AB64" s="4">
        <v>10.0661133</v>
      </c>
      <c r="AC64" s="4">
        <v>9.8144604599999994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3808.6493985100001</v>
      </c>
      <c r="C65" s="4">
        <v>3713.4331635499998</v>
      </c>
      <c r="D65" s="4">
        <v>3620.5973344600002</v>
      </c>
      <c r="E65" s="4">
        <v>3530.0824011</v>
      </c>
      <c r="F65" s="4">
        <v>3441.83034107</v>
      </c>
      <c r="G65" s="4">
        <v>3355.78458357</v>
      </c>
      <c r="H65" s="4">
        <v>3271.88996898</v>
      </c>
      <c r="I65" s="4">
        <v>3190.0927197599999</v>
      </c>
      <c r="J65" s="4">
        <v>3110.3404017600001</v>
      </c>
      <c r="K65" s="4">
        <v>3032.5818917199999</v>
      </c>
      <c r="L65" s="4">
        <v>2956.76734442</v>
      </c>
      <c r="M65" s="4">
        <v>2882.8481608100001</v>
      </c>
      <c r="N65" s="4">
        <v>2810.77695679</v>
      </c>
      <c r="O65" s="4">
        <v>2740.5075329599999</v>
      </c>
      <c r="P65" s="4">
        <v>2671.99484463</v>
      </c>
      <c r="Q65" s="4">
        <v>2605.1949735200001</v>
      </c>
      <c r="R65" s="4">
        <v>2540.0650991799998</v>
      </c>
      <c r="S65" s="4">
        <v>2476.5634716999998</v>
      </c>
      <c r="T65" s="4">
        <v>2414.6493849100002</v>
      </c>
      <c r="U65" s="4">
        <v>2354.2831502899999</v>
      </c>
      <c r="V65" s="4">
        <v>2295.4260715300002</v>
      </c>
      <c r="W65" s="4">
        <v>2238.0404197399998</v>
      </c>
      <c r="X65" s="4">
        <v>2182.0894092499998</v>
      </c>
      <c r="Y65" s="4">
        <v>2127.5371767199999</v>
      </c>
      <c r="Z65" s="4">
        <v>2074.3487473</v>
      </c>
      <c r="AA65" s="4">
        <v>2022.4900286100001</v>
      </c>
      <c r="AB65" s="4">
        <v>1971.9290198599999</v>
      </c>
      <c r="AC65" s="4">
        <v>1922.63079436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552.84823220999999</v>
      </c>
      <c r="C66" s="4">
        <v>538.97088324000003</v>
      </c>
      <c r="D66" s="4">
        <v>525.49661085000002</v>
      </c>
      <c r="E66" s="4">
        <v>512.35919510999997</v>
      </c>
      <c r="F66" s="4">
        <v>499.54778630999999</v>
      </c>
      <c r="G66" s="4">
        <v>487.05909179999998</v>
      </c>
      <c r="H66" s="4">
        <v>474.88261290000003</v>
      </c>
      <c r="I66" s="4">
        <v>463.01054754</v>
      </c>
      <c r="J66" s="4">
        <v>451.43205130000001</v>
      </c>
      <c r="K66" s="4">
        <v>440.14624996999999</v>
      </c>
      <c r="L66" s="4">
        <v>429.14233202999998</v>
      </c>
      <c r="M66" s="4">
        <v>418.41377371999999</v>
      </c>
      <c r="N66" s="4">
        <v>407.95342900000003</v>
      </c>
      <c r="O66" s="4">
        <v>397.75459329</v>
      </c>
      <c r="P66" s="4">
        <v>387.80659357000002</v>
      </c>
      <c r="Q66" s="4">
        <v>378.11142869000003</v>
      </c>
      <c r="R66" s="4">
        <v>368.64915890999998</v>
      </c>
      <c r="S66" s="4">
        <v>359.43292924999997</v>
      </c>
      <c r="T66" s="4">
        <v>350.44710601000003</v>
      </c>
      <c r="U66" s="4">
        <v>341.68587759000002</v>
      </c>
      <c r="V66" s="4">
        <v>333.14164232000002</v>
      </c>
      <c r="W66" s="4">
        <v>324.34528311000003</v>
      </c>
      <c r="X66" s="4">
        <v>316.23665025999998</v>
      </c>
      <c r="Y66" s="4">
        <v>308.33073439999998</v>
      </c>
      <c r="Z66" s="4">
        <v>300.62246603</v>
      </c>
      <c r="AA66" s="4">
        <v>293.10690423</v>
      </c>
      <c r="AB66" s="4">
        <v>285.77941161000001</v>
      </c>
      <c r="AC66" s="4">
        <v>278.63492631999998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0.99989583999999998</v>
      </c>
      <c r="E67" s="4">
        <v>1</v>
      </c>
      <c r="F67" s="4">
        <v>1</v>
      </c>
      <c r="G67" s="4">
        <v>0.99999514</v>
      </c>
      <c r="H67" s="4">
        <v>1</v>
      </c>
      <c r="I67" s="4">
        <v>1</v>
      </c>
      <c r="J67" s="4">
        <v>1</v>
      </c>
      <c r="K67" s="4">
        <v>0.99999283999999999</v>
      </c>
      <c r="L67" s="4">
        <v>1</v>
      </c>
      <c r="M67" s="4">
        <v>0.99999939000000004</v>
      </c>
      <c r="N67" s="4">
        <v>1</v>
      </c>
      <c r="O67" s="4">
        <v>1</v>
      </c>
      <c r="P67" s="4">
        <v>1</v>
      </c>
      <c r="Q67" s="4">
        <v>0.99998933999999995</v>
      </c>
      <c r="R67" s="4">
        <v>1</v>
      </c>
      <c r="S67" s="4">
        <v>0.99997427000000005</v>
      </c>
      <c r="T67" s="4">
        <v>1</v>
      </c>
      <c r="U67" s="4">
        <v>1</v>
      </c>
      <c r="V67" s="4">
        <v>0.99999985000000002</v>
      </c>
      <c r="W67" s="4">
        <v>0.99999373000000003</v>
      </c>
      <c r="X67" s="4">
        <v>0.99855972999999998</v>
      </c>
      <c r="Y67" s="4">
        <v>1</v>
      </c>
      <c r="Z67" s="4">
        <v>1</v>
      </c>
      <c r="AA67" s="4">
        <v>1</v>
      </c>
      <c r="AB67" s="4">
        <v>1</v>
      </c>
      <c r="AC67" s="4">
        <v>1.0000006299999999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0.99989583999999998</v>
      </c>
      <c r="D68" s="4">
        <v>1</v>
      </c>
      <c r="E68" s="4">
        <v>1</v>
      </c>
      <c r="F68" s="4">
        <v>0.99999514</v>
      </c>
      <c r="G68" s="4">
        <v>1</v>
      </c>
      <c r="H68" s="4">
        <v>1</v>
      </c>
      <c r="I68" s="4">
        <v>1</v>
      </c>
      <c r="J68" s="4">
        <v>0.99999283999999999</v>
      </c>
      <c r="K68" s="4">
        <v>1</v>
      </c>
      <c r="L68" s="4">
        <v>0.99999939000000004</v>
      </c>
      <c r="M68" s="4">
        <v>1</v>
      </c>
      <c r="N68" s="4">
        <v>1</v>
      </c>
      <c r="O68" s="4">
        <v>1</v>
      </c>
      <c r="P68" s="4">
        <v>0.99998933999999995</v>
      </c>
      <c r="Q68" s="4">
        <v>1</v>
      </c>
      <c r="R68" s="4">
        <v>0.99997427000000005</v>
      </c>
      <c r="S68" s="4">
        <v>1</v>
      </c>
      <c r="T68" s="4">
        <v>1</v>
      </c>
      <c r="U68" s="4">
        <v>0.99999985000000002</v>
      </c>
      <c r="V68" s="4">
        <v>0.99999373000000003</v>
      </c>
      <c r="W68" s="4">
        <v>0.99855972999999998</v>
      </c>
      <c r="X68" s="4">
        <v>1</v>
      </c>
      <c r="Y68" s="4">
        <v>1</v>
      </c>
      <c r="Z68" s="4">
        <v>1</v>
      </c>
      <c r="AA68" s="4">
        <v>1</v>
      </c>
      <c r="AB68" s="4">
        <v>1.0000006299999999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1.54054914</v>
      </c>
      <c r="D69" s="4">
        <v>1.5584452600000001</v>
      </c>
      <c r="E69" s="4">
        <v>1.57842551</v>
      </c>
      <c r="F69" s="4">
        <v>1.59992351</v>
      </c>
      <c r="G69" s="4">
        <v>1.6225814700000001</v>
      </c>
      <c r="H69" s="4">
        <v>1.6464598500000001</v>
      </c>
      <c r="I69" s="4">
        <v>1.67197533</v>
      </c>
      <c r="J69" s="4">
        <v>1.69876282</v>
      </c>
      <c r="K69" s="4">
        <v>1.7268801600000001</v>
      </c>
      <c r="L69" s="4">
        <v>1.7563869999999999</v>
      </c>
      <c r="M69" s="4">
        <v>1.7873474300000001</v>
      </c>
      <c r="N69" s="4">
        <v>1.81982818</v>
      </c>
      <c r="O69" s="4">
        <v>1.8538990399999999</v>
      </c>
      <c r="P69" s="4">
        <v>1.8896339099999999</v>
      </c>
      <c r="Q69" s="4">
        <v>1.9271085800000001</v>
      </c>
      <c r="R69" s="4">
        <v>1.9664035600000001</v>
      </c>
      <c r="S69" s="4">
        <v>2.00760454</v>
      </c>
      <c r="T69" s="4">
        <v>2.0507974600000001</v>
      </c>
      <c r="U69" s="4">
        <v>2.0977763199999999</v>
      </c>
      <c r="V69" s="4">
        <v>2.1479625699999998</v>
      </c>
      <c r="W69" s="4">
        <v>2.2005795699999999</v>
      </c>
      <c r="X69" s="4">
        <v>2.2558687800000001</v>
      </c>
      <c r="Y69" s="4">
        <v>2.3136953999999998</v>
      </c>
      <c r="Z69" s="4">
        <v>2.3743165500000001</v>
      </c>
      <c r="AA69" s="4">
        <v>2.4378394999999999</v>
      </c>
      <c r="AB69" s="4">
        <v>2.5043971200000001</v>
      </c>
      <c r="AC69" s="4">
        <v>2.5741630799999999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238.35863090000001</v>
      </c>
      <c r="D70" s="4">
        <v>457.25127026000001</v>
      </c>
      <c r="E70" s="4">
        <v>658.06327492000003</v>
      </c>
      <c r="F70" s="4">
        <v>843.33374292999997</v>
      </c>
      <c r="G70" s="4">
        <v>1014.70196495</v>
      </c>
      <c r="H70" s="4">
        <v>1173.5747919600001</v>
      </c>
      <c r="I70" s="4">
        <v>1321.4302445799999</v>
      </c>
      <c r="J70" s="4">
        <v>1459.4462746199999</v>
      </c>
      <c r="K70" s="4">
        <v>1588.6672334699999</v>
      </c>
      <c r="L70" s="4">
        <v>1710.0503329999999</v>
      </c>
      <c r="M70" s="4">
        <v>1824.4810508400001</v>
      </c>
      <c r="N70" s="4">
        <v>1932.7058523400001</v>
      </c>
      <c r="O70" s="4">
        <v>2035.52194788</v>
      </c>
      <c r="P70" s="4">
        <v>2133.4508920799999</v>
      </c>
      <c r="Q70" s="4">
        <v>2227.17372802</v>
      </c>
      <c r="R70" s="4">
        <v>2317.1829117500001</v>
      </c>
      <c r="S70" s="4">
        <v>2403.9834755500001</v>
      </c>
      <c r="T70" s="4">
        <v>2488.0245098300002</v>
      </c>
      <c r="U70" s="4">
        <v>2570.2311168199999</v>
      </c>
      <c r="V70" s="4">
        <v>2651.17310202</v>
      </c>
      <c r="W70" s="4">
        <v>2731.0875580900001</v>
      </c>
      <c r="X70" s="4">
        <v>2810.2504678499999</v>
      </c>
      <c r="Y70" s="4">
        <v>2888.8859186899999</v>
      </c>
      <c r="Z70" s="4">
        <v>2967.2042916999999</v>
      </c>
      <c r="AA70" s="4">
        <v>3047.4192809800002</v>
      </c>
      <c r="AB70" s="4">
        <v>3125.7827988700001</v>
      </c>
      <c r="AC70" s="4">
        <v>3204.0359759299999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73.388377090000006</v>
      </c>
      <c r="D71" s="4">
        <v>148.9429538</v>
      </c>
      <c r="E71" s="4">
        <v>221.9190179</v>
      </c>
      <c r="F71" s="4">
        <v>327.10263794000002</v>
      </c>
      <c r="G71" s="4">
        <v>426.78764089999999</v>
      </c>
      <c r="H71" s="4">
        <v>485.33146205999998</v>
      </c>
      <c r="I71" s="4">
        <v>541.54679338000005</v>
      </c>
      <c r="J71" s="4">
        <v>596.28908940999997</v>
      </c>
      <c r="K71" s="4">
        <v>649.86671906000004</v>
      </c>
      <c r="L71" s="4">
        <v>701.63532483999995</v>
      </c>
      <c r="M71" s="4">
        <v>781.20170589999998</v>
      </c>
      <c r="N71" s="4">
        <v>956.74951529999998</v>
      </c>
      <c r="O71" s="4">
        <v>1220.2558528699999</v>
      </c>
      <c r="P71" s="4">
        <v>1677.02228532</v>
      </c>
      <c r="Q71" s="4">
        <v>2202.3808531899999</v>
      </c>
      <c r="R71" s="4">
        <v>2808.65004679</v>
      </c>
      <c r="S71" s="4">
        <v>3564.0785647500002</v>
      </c>
      <c r="T71" s="4">
        <v>3840.5760461</v>
      </c>
      <c r="U71" s="4">
        <v>3760.3386654199999</v>
      </c>
      <c r="V71" s="4">
        <v>3678.2763123200002</v>
      </c>
      <c r="W71" s="4">
        <v>3593.72706195</v>
      </c>
      <c r="X71" s="4">
        <v>3505.5020524000001</v>
      </c>
      <c r="Y71" s="4">
        <v>3421.39632927</v>
      </c>
      <c r="Z71" s="4">
        <v>3364.0335865299999</v>
      </c>
      <c r="AA71" s="4">
        <v>3324.8628826099998</v>
      </c>
      <c r="AB71" s="4">
        <v>3294.6049046399999</v>
      </c>
      <c r="AC71" s="4">
        <v>3273.8771451299999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73.388377090000006</v>
      </c>
      <c r="D72" s="4">
        <v>148.9429538</v>
      </c>
      <c r="E72" s="4">
        <v>221.9190179</v>
      </c>
      <c r="F72" s="4">
        <v>327.10263794000002</v>
      </c>
      <c r="G72" s="4">
        <v>426.78764089999999</v>
      </c>
      <c r="H72" s="4">
        <v>485.33146205999998</v>
      </c>
      <c r="I72" s="4">
        <v>541.54679338000005</v>
      </c>
      <c r="J72" s="4">
        <v>596.28908940999997</v>
      </c>
      <c r="K72" s="4">
        <v>649.86671906000004</v>
      </c>
      <c r="L72" s="4">
        <v>701.63532483999995</v>
      </c>
      <c r="M72" s="4">
        <v>781.20170589999998</v>
      </c>
      <c r="N72" s="4">
        <v>956.74951529999998</v>
      </c>
      <c r="O72" s="4">
        <v>1220.2558528699999</v>
      </c>
      <c r="P72" s="4">
        <v>1677.02228532</v>
      </c>
      <c r="Q72" s="4">
        <v>2202.3808531899999</v>
      </c>
      <c r="R72" s="4">
        <v>2808.65004679</v>
      </c>
      <c r="S72" s="4">
        <v>3564.0785647500002</v>
      </c>
      <c r="T72" s="4">
        <v>3840.5760461</v>
      </c>
      <c r="U72" s="4">
        <v>3760.3386654199999</v>
      </c>
      <c r="V72" s="4">
        <v>3678.2763123200002</v>
      </c>
      <c r="W72" s="4">
        <v>3593.72706195</v>
      </c>
      <c r="X72" s="4">
        <v>3505.5020524000001</v>
      </c>
      <c r="Y72" s="4">
        <v>3421.39632927</v>
      </c>
      <c r="Z72" s="4">
        <v>3364.0335865299999</v>
      </c>
      <c r="AA72" s="4">
        <v>3324.8628826099998</v>
      </c>
      <c r="AB72" s="4">
        <v>3294.6049046399999</v>
      </c>
      <c r="AC72" s="4">
        <v>3273.8771451299999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63.301069249999998</v>
      </c>
      <c r="D73" s="4">
        <v>121.4326538</v>
      </c>
      <c r="E73" s="4">
        <v>174.76259261999999</v>
      </c>
      <c r="F73" s="4">
        <v>223.96566401999999</v>
      </c>
      <c r="G73" s="4">
        <v>269.47668938999999</v>
      </c>
      <c r="H73" s="4">
        <v>311.66879038000002</v>
      </c>
      <c r="I73" s="4">
        <v>350.93501415999998</v>
      </c>
      <c r="J73" s="4">
        <v>387.58819698999997</v>
      </c>
      <c r="K73" s="4">
        <v>421.90568782999998</v>
      </c>
      <c r="L73" s="4">
        <v>454.14168117000003</v>
      </c>
      <c r="M73" s="4">
        <v>484.53173787999998</v>
      </c>
      <c r="N73" s="4">
        <v>513.27503299</v>
      </c>
      <c r="O73" s="4">
        <v>540.58316836999995</v>
      </c>
      <c r="P73" s="4">
        <v>566.59610144999999</v>
      </c>
      <c r="Q73" s="4">
        <v>591.49297774000001</v>
      </c>
      <c r="R73" s="4">
        <v>615.40474669000002</v>
      </c>
      <c r="S73" s="4">
        <v>638.46646771999997</v>
      </c>
      <c r="T73" s="4">
        <v>660.78875536999999</v>
      </c>
      <c r="U73" s="4">
        <v>682.61896840999998</v>
      </c>
      <c r="V73" s="4">
        <v>704.11331517999997</v>
      </c>
      <c r="W73" s="4">
        <v>725.33475042999999</v>
      </c>
      <c r="X73" s="4">
        <v>746.35654956999997</v>
      </c>
      <c r="Y73" s="4">
        <v>767.23833004000005</v>
      </c>
      <c r="Z73" s="4">
        <v>788.03627352000001</v>
      </c>
      <c r="AA73" s="4">
        <v>809.33814516999996</v>
      </c>
      <c r="AB73" s="4">
        <v>830.14845085000002</v>
      </c>
      <c r="AC73" s="4">
        <v>850.92958493000003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8.1599999999999998E-6</v>
      </c>
      <c r="D75" s="4">
        <v>1.6569999999999999E-5</v>
      </c>
      <c r="E75" s="4">
        <v>2.4689999999999999E-5</v>
      </c>
      <c r="F75" s="4">
        <v>3.6390000000000002E-5</v>
      </c>
      <c r="G75" s="4">
        <v>4.7479999999999999E-5</v>
      </c>
      <c r="H75" s="4">
        <v>5.3990000000000003E-5</v>
      </c>
      <c r="I75" s="4">
        <v>6.0250000000000001E-5</v>
      </c>
      <c r="J75" s="4">
        <v>6.6340000000000005E-5</v>
      </c>
      <c r="K75" s="4">
        <v>7.2299999999999996E-5</v>
      </c>
      <c r="L75" s="4">
        <v>7.8059999999999995E-5</v>
      </c>
      <c r="M75" s="4">
        <v>8.6910000000000006E-5</v>
      </c>
      <c r="N75" s="4">
        <v>1.0644E-4</v>
      </c>
      <c r="O75" s="4">
        <v>1.3574999999999999E-4</v>
      </c>
      <c r="P75" s="4">
        <v>1.8657E-4</v>
      </c>
      <c r="Q75" s="4">
        <v>2.4500999999999999E-4</v>
      </c>
      <c r="R75" s="4">
        <v>3.1245999999999997E-4</v>
      </c>
      <c r="S75" s="4">
        <v>3.9649999999999999E-4</v>
      </c>
      <c r="T75" s="4">
        <v>4.2726E-4</v>
      </c>
      <c r="U75" s="4">
        <v>4.1834000000000001E-4</v>
      </c>
      <c r="V75" s="4">
        <v>4.0921000000000002E-4</v>
      </c>
      <c r="W75" s="4">
        <v>3.9980000000000001E-4</v>
      </c>
      <c r="X75" s="4">
        <v>3.8999E-4</v>
      </c>
      <c r="Y75" s="4">
        <v>3.8063000000000002E-4</v>
      </c>
      <c r="Z75" s="4">
        <v>3.7425000000000002E-4</v>
      </c>
      <c r="AA75" s="4">
        <v>3.6989E-4</v>
      </c>
      <c r="AB75" s="4">
        <v>3.6652000000000001E-4</v>
      </c>
      <c r="AC75" s="4">
        <v>3.6422000000000001E-4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63.300058700000001</v>
      </c>
      <c r="D76" s="4">
        <v>121.43060285999999</v>
      </c>
      <c r="E76" s="4">
        <v>174.75953680000001</v>
      </c>
      <c r="F76" s="4">
        <v>223.96115981</v>
      </c>
      <c r="G76" s="4">
        <v>269.47081252999999</v>
      </c>
      <c r="H76" s="4">
        <v>311.66210737</v>
      </c>
      <c r="I76" s="4">
        <v>350.92755706000003</v>
      </c>
      <c r="J76" s="4">
        <v>387.57998608999998</v>
      </c>
      <c r="K76" s="4">
        <v>421.89673915999998</v>
      </c>
      <c r="L76" s="4">
        <v>454.13201965000002</v>
      </c>
      <c r="M76" s="4">
        <v>484.52098073000002</v>
      </c>
      <c r="N76" s="4">
        <v>513.26185855000006</v>
      </c>
      <c r="O76" s="4">
        <v>540.56636545000003</v>
      </c>
      <c r="P76" s="4">
        <v>566.57300884999995</v>
      </c>
      <c r="Q76" s="4">
        <v>591.46265096000002</v>
      </c>
      <c r="R76" s="4">
        <v>615.36607158000004</v>
      </c>
      <c r="S76" s="4">
        <v>638.41739036000001</v>
      </c>
      <c r="T76" s="4">
        <v>660.73587063000002</v>
      </c>
      <c r="U76" s="4">
        <v>682.56718853999996</v>
      </c>
      <c r="V76" s="4">
        <v>704.06266531999995</v>
      </c>
      <c r="W76" s="4">
        <v>725.28526480999994</v>
      </c>
      <c r="X76" s="4">
        <v>746.30827881000005</v>
      </c>
      <c r="Y76" s="4">
        <v>767.19121741000004</v>
      </c>
      <c r="Z76" s="4">
        <v>787.98995076999995</v>
      </c>
      <c r="AA76" s="4">
        <v>809.29236180999999</v>
      </c>
      <c r="AB76" s="4">
        <v>830.10308413999996</v>
      </c>
      <c r="AC76" s="4">
        <v>850.88450364000005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1.01056E-3</v>
      </c>
      <c r="D77" s="4">
        <v>2.0509399999999998E-3</v>
      </c>
      <c r="E77" s="4">
        <v>3.0558199999999999E-3</v>
      </c>
      <c r="F77" s="4">
        <v>4.5041999999999999E-3</v>
      </c>
      <c r="G77" s="4">
        <v>5.8768700000000002E-3</v>
      </c>
      <c r="H77" s="4">
        <v>6.6830099999999996E-3</v>
      </c>
      <c r="I77" s="4">
        <v>7.4571000000000004E-3</v>
      </c>
      <c r="J77" s="4">
        <v>8.2109000000000001E-3</v>
      </c>
      <c r="K77" s="4">
        <v>8.9486600000000006E-3</v>
      </c>
      <c r="L77" s="4">
        <v>9.6615199999999998E-3</v>
      </c>
      <c r="M77" s="4">
        <v>1.075715E-2</v>
      </c>
      <c r="N77" s="4">
        <v>1.3174440000000001E-2</v>
      </c>
      <c r="O77" s="4">
        <v>1.6802919999999999E-2</v>
      </c>
      <c r="P77" s="4">
        <v>2.3092600000000001E-2</v>
      </c>
      <c r="Q77" s="4">
        <v>3.0326780000000001E-2</v>
      </c>
      <c r="R77" s="4">
        <v>3.8675109999999999E-2</v>
      </c>
      <c r="S77" s="4">
        <v>4.907736E-2</v>
      </c>
      <c r="T77" s="4">
        <v>5.2884729999999998E-2</v>
      </c>
      <c r="U77" s="4">
        <v>5.1779859999999997E-2</v>
      </c>
      <c r="V77" s="4">
        <v>5.0649859999999998E-2</v>
      </c>
      <c r="W77" s="4">
        <v>4.9485620000000001E-2</v>
      </c>
      <c r="X77" s="4">
        <v>4.8270760000000003E-2</v>
      </c>
      <c r="Y77" s="4">
        <v>4.7112630000000003E-2</v>
      </c>
      <c r="Z77" s="4">
        <v>4.6322740000000001E-2</v>
      </c>
      <c r="AA77" s="4">
        <v>4.5783360000000002E-2</v>
      </c>
      <c r="AB77" s="4">
        <v>4.5366709999999998E-2</v>
      </c>
      <c r="AC77" s="4">
        <v>4.5081290000000003E-2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</v>
      </c>
      <c r="E78" s="4">
        <v>1.00223248</v>
      </c>
      <c r="F78" s="4">
        <v>1.00008198</v>
      </c>
      <c r="G78" s="4">
        <v>1.0000592500000001</v>
      </c>
      <c r="H78" s="4">
        <v>1.00016046</v>
      </c>
      <c r="I78" s="4">
        <v>1.00006007</v>
      </c>
      <c r="J78" s="4">
        <v>1.00000029</v>
      </c>
      <c r="K78" s="4">
        <v>1.0000117500000001</v>
      </c>
      <c r="L78" s="4">
        <v>1.00000004</v>
      </c>
      <c r="M78" s="4">
        <v>1.0000000499999999</v>
      </c>
      <c r="N78" s="4">
        <v>1.0000675299999999</v>
      </c>
      <c r="O78" s="4">
        <v>1</v>
      </c>
      <c r="P78" s="4">
        <v>1.0002069200000001</v>
      </c>
      <c r="Q78" s="4">
        <v>1</v>
      </c>
      <c r="R78" s="4">
        <v>1.000076</v>
      </c>
      <c r="S78" s="4">
        <v>1.0000144099999999</v>
      </c>
      <c r="T78" s="4">
        <v>1</v>
      </c>
      <c r="U78" s="4">
        <v>1</v>
      </c>
      <c r="V78" s="4">
        <v>1.0000922699999999</v>
      </c>
      <c r="W78" s="4">
        <v>1.00013967</v>
      </c>
      <c r="X78" s="4">
        <v>1.0000834599999999</v>
      </c>
      <c r="Y78" s="4">
        <v>1</v>
      </c>
      <c r="Z78" s="4">
        <v>1.00000237</v>
      </c>
      <c r="AA78" s="4">
        <v>1</v>
      </c>
      <c r="AB78" s="4">
        <v>1.0053979399999999</v>
      </c>
      <c r="AC78" s="4">
        <v>1.0008165499999999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</v>
      </c>
      <c r="D79" s="4">
        <v>1.00223248</v>
      </c>
      <c r="E79" s="4">
        <v>1.00008198</v>
      </c>
      <c r="F79" s="4">
        <v>1.0000592500000001</v>
      </c>
      <c r="G79" s="4">
        <v>1.00016046</v>
      </c>
      <c r="H79" s="4">
        <v>1.00006007</v>
      </c>
      <c r="I79" s="4">
        <v>1.00000029</v>
      </c>
      <c r="J79" s="4">
        <v>1.0000117500000001</v>
      </c>
      <c r="K79" s="4">
        <v>1.00000004</v>
      </c>
      <c r="L79" s="4">
        <v>1.0000000499999999</v>
      </c>
      <c r="M79" s="4">
        <v>1.0000675299999999</v>
      </c>
      <c r="N79" s="4">
        <v>1</v>
      </c>
      <c r="O79" s="4">
        <v>1.0002069200000001</v>
      </c>
      <c r="P79" s="4">
        <v>1</v>
      </c>
      <c r="Q79" s="4">
        <v>1.000076</v>
      </c>
      <c r="R79" s="4">
        <v>1.0000144099999999</v>
      </c>
      <c r="S79" s="4">
        <v>1</v>
      </c>
      <c r="T79" s="4">
        <v>1</v>
      </c>
      <c r="U79" s="4">
        <v>1.0000922699999999</v>
      </c>
      <c r="V79" s="4">
        <v>1.00013967</v>
      </c>
      <c r="W79" s="4">
        <v>1.0000834599999999</v>
      </c>
      <c r="X79" s="4">
        <v>1</v>
      </c>
      <c r="Y79" s="4">
        <v>1.00000237</v>
      </c>
      <c r="Z79" s="4">
        <v>1</v>
      </c>
      <c r="AA79" s="4">
        <v>1.0053979399999999</v>
      </c>
      <c r="AB79" s="4">
        <v>1.0008165499999999</v>
      </c>
      <c r="AC79" s="4">
        <v>1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26AE-BD43-4644-84DD-81F68BD2D9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4">
        <v>0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</row>
    <row r="2" spans="1:702" x14ac:dyDescent="0.85">
      <c r="A2" t="s">
        <v>38</v>
      </c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</row>
    <row r="3" spans="1:702" x14ac:dyDescent="0.85">
      <c r="A3" t="s">
        <v>39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</row>
    <row r="4" spans="1:702" x14ac:dyDescent="0.85">
      <c r="A4" t="s">
        <v>40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</row>
    <row r="5" spans="1:702" x14ac:dyDescent="0.85">
      <c r="A5" t="s">
        <v>41</v>
      </c>
      <c r="B5" s="4">
        <v>110677</v>
      </c>
      <c r="C5" s="4">
        <v>110211.07068817</v>
      </c>
      <c r="D5" s="4">
        <v>110354.82275707</v>
      </c>
      <c r="E5" s="4">
        <v>110928.72007034</v>
      </c>
      <c r="F5" s="4">
        <v>111609.24103362999</v>
      </c>
      <c r="G5" s="4">
        <v>112371.80980721</v>
      </c>
      <c r="H5" s="4">
        <v>113215.69088085</v>
      </c>
      <c r="I5" s="4">
        <v>114138.19300552001</v>
      </c>
      <c r="J5" s="4">
        <v>115154.45032438</v>
      </c>
      <c r="K5" s="4">
        <v>116265.27118768</v>
      </c>
      <c r="L5" s="4">
        <v>117435.3857749</v>
      </c>
      <c r="M5" s="4">
        <v>118679.01015880999</v>
      </c>
      <c r="N5" s="4">
        <v>119996.53864558</v>
      </c>
      <c r="O5" s="4">
        <v>121386.61882217</v>
      </c>
      <c r="P5" s="4">
        <v>122848.14201678</v>
      </c>
      <c r="Q5" s="4">
        <v>124440.25418115999</v>
      </c>
      <c r="R5" s="4">
        <v>126123.70723749</v>
      </c>
      <c r="S5" s="4">
        <v>127872.67561898001</v>
      </c>
      <c r="T5" s="4">
        <v>129694.03902836</v>
      </c>
      <c r="U5" s="4">
        <v>131590.26394169001</v>
      </c>
      <c r="V5" s="4">
        <v>133566.27306213</v>
      </c>
      <c r="W5" s="4">
        <v>135586.51257816999</v>
      </c>
      <c r="X5" s="4">
        <v>137677.23545839</v>
      </c>
      <c r="Y5" s="4">
        <v>139831.17858273999</v>
      </c>
      <c r="Z5" s="4">
        <v>142052.17569291999</v>
      </c>
      <c r="AA5" s="4">
        <v>144341.34625761001</v>
      </c>
      <c r="AB5" s="4">
        <v>146698.55558504001</v>
      </c>
      <c r="AC5" s="4">
        <v>149122.94304811</v>
      </c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</row>
    <row r="6" spans="1:702" x14ac:dyDescent="0.85">
      <c r="A6" t="s">
        <v>42</v>
      </c>
      <c r="B6" s="4">
        <v>409950380.25</v>
      </c>
      <c r="C6" s="4">
        <v>418180641.20790499</v>
      </c>
      <c r="D6" s="4">
        <v>426575247.97115499</v>
      </c>
      <c r="E6" s="4">
        <v>435137750.65077698</v>
      </c>
      <c r="F6" s="4">
        <v>443871506.51608098</v>
      </c>
      <c r="G6" s="4">
        <v>452779939.99289298</v>
      </c>
      <c r="H6" s="4">
        <v>461866543.04266697</v>
      </c>
      <c r="I6" s="4">
        <v>471134880.384987</v>
      </c>
      <c r="J6" s="4">
        <v>480588585.83051598</v>
      </c>
      <c r="K6" s="4">
        <v>490231366.68524098</v>
      </c>
      <c r="L6" s="4">
        <v>500067004.53955102</v>
      </c>
      <c r="M6" s="4">
        <v>510099356.12816799</v>
      </c>
      <c r="N6" s="4">
        <v>520332355.77155799</v>
      </c>
      <c r="O6" s="4">
        <v>530770016.29842901</v>
      </c>
      <c r="P6" s="4">
        <v>541416431.06551504</v>
      </c>
      <c r="Q6" s="4">
        <v>552275774.37248099</v>
      </c>
      <c r="R6" s="4">
        <v>563352305.69179106</v>
      </c>
      <c r="S6" s="4">
        <v>574650368.02448106</v>
      </c>
      <c r="T6" s="4">
        <v>586174392.201262</v>
      </c>
      <c r="U6" s="4">
        <v>597928897.41307402</v>
      </c>
      <c r="V6" s="4">
        <v>609918493.23961306</v>
      </c>
      <c r="W6" s="4">
        <v>622147881.01197004</v>
      </c>
      <c r="X6" s="4">
        <v>634621857.02436495</v>
      </c>
      <c r="Y6" s="4">
        <v>647345312.88325095</v>
      </c>
      <c r="Z6" s="4">
        <v>660323238.12161696</v>
      </c>
      <c r="AA6" s="4">
        <v>673560722.15927804</v>
      </c>
      <c r="AB6" s="4">
        <v>687062956.20265901</v>
      </c>
      <c r="AC6" s="4">
        <v>700835234.91511595</v>
      </c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</row>
    <row r="7" spans="1:702" x14ac:dyDescent="0.85">
      <c r="A7" t="s">
        <v>43</v>
      </c>
      <c r="B7" s="4">
        <v>409950380.25</v>
      </c>
      <c r="C7" s="4">
        <v>418180408.91500002</v>
      </c>
      <c r="D7" s="4">
        <v>426575038.15329999</v>
      </c>
      <c r="E7" s="4">
        <v>435137559.97636598</v>
      </c>
      <c r="F7" s="4">
        <v>443871332.23589301</v>
      </c>
      <c r="G7" s="4">
        <v>452779779.940611</v>
      </c>
      <c r="H7" s="4">
        <v>461866396.59942299</v>
      </c>
      <c r="I7" s="4">
        <v>471134745.59141099</v>
      </c>
      <c r="J7" s="4">
        <v>480588461.56323999</v>
      </c>
      <c r="K7" s="4">
        <v>490231251.854505</v>
      </c>
      <c r="L7" s="4">
        <v>500066897.95159501</v>
      </c>
      <c r="M7" s="4">
        <v>510099256.97062701</v>
      </c>
      <c r="N7" s="4">
        <v>520332263.170039</v>
      </c>
      <c r="O7" s="4">
        <v>530769929.49343997</v>
      </c>
      <c r="P7" s="4">
        <v>541416349.143309</v>
      </c>
      <c r="Q7" s="4">
        <v>552275697.18617499</v>
      </c>
      <c r="R7" s="4">
        <v>563352232.18989897</v>
      </c>
      <c r="S7" s="4">
        <v>574650297.89369595</v>
      </c>
      <c r="T7" s="4">
        <v>586174324.91156995</v>
      </c>
      <c r="U7" s="4">
        <v>597928832.46980202</v>
      </c>
      <c r="V7" s="4">
        <v>609918430.17919803</v>
      </c>
      <c r="W7" s="4">
        <v>622147819.84278202</v>
      </c>
      <c r="X7" s="4">
        <v>634621797.29963803</v>
      </c>
      <c r="Y7" s="4">
        <v>647345254.30562997</v>
      </c>
      <c r="Z7" s="4">
        <v>660323180.45174301</v>
      </c>
      <c r="AA7" s="4">
        <v>673560665.12077796</v>
      </c>
      <c r="AB7" s="4">
        <v>687062899.48319304</v>
      </c>
      <c r="AC7" s="4">
        <v>700835178.53285694</v>
      </c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</row>
    <row r="8" spans="1:702" x14ac:dyDescent="0.85">
      <c r="A8" t="s">
        <v>44</v>
      </c>
      <c r="B8" s="4">
        <v>34427.75582731</v>
      </c>
      <c r="C8" s="4">
        <v>34210.587341480001</v>
      </c>
      <c r="D8" s="4">
        <v>34088.950287209998</v>
      </c>
      <c r="E8" s="4">
        <v>34039.677720400003</v>
      </c>
      <c r="F8" s="4">
        <v>34003.844698790002</v>
      </c>
      <c r="G8" s="4">
        <v>33978.867174049999</v>
      </c>
      <c r="H8" s="4">
        <v>33964.936919189997</v>
      </c>
      <c r="I8" s="4">
        <v>33963.309123200001</v>
      </c>
      <c r="J8" s="4">
        <v>33977.751868840001</v>
      </c>
      <c r="K8" s="4">
        <v>34010.197554569997</v>
      </c>
      <c r="L8" s="4">
        <v>34053.046796349998</v>
      </c>
      <c r="M8" s="4">
        <v>34110.550952129997</v>
      </c>
      <c r="N8" s="4">
        <v>34183.448726460003</v>
      </c>
      <c r="O8" s="4">
        <v>34272.028841500003</v>
      </c>
      <c r="P8" s="4">
        <v>34376.802970229997</v>
      </c>
      <c r="Q8" s="4">
        <v>34508.901545629997</v>
      </c>
      <c r="R8" s="4">
        <v>34662.133747029999</v>
      </c>
      <c r="S8" s="4">
        <v>34830.959660970002</v>
      </c>
      <c r="T8" s="4">
        <v>35017.409195890003</v>
      </c>
      <c r="U8" s="4">
        <v>35222.839241130001</v>
      </c>
      <c r="V8" s="4">
        <v>35448.819698029998</v>
      </c>
      <c r="W8" s="4">
        <v>35685.912594339999</v>
      </c>
      <c r="X8" s="4">
        <v>35940.940691039999</v>
      </c>
      <c r="Y8" s="4">
        <v>36212.671736700002</v>
      </c>
      <c r="Z8" s="4">
        <v>36501.888841270003</v>
      </c>
      <c r="AA8" s="4">
        <v>36808.929104859999</v>
      </c>
      <c r="AB8" s="4">
        <v>37133.934849860001</v>
      </c>
      <c r="AC8" s="4">
        <v>37476.560878999997</v>
      </c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</row>
    <row r="9" spans="1:702" x14ac:dyDescent="0.85">
      <c r="A9" t="s">
        <v>45</v>
      </c>
      <c r="B9" s="4">
        <v>6426.6911513599998</v>
      </c>
      <c r="C9" s="4">
        <v>6769.13769125</v>
      </c>
      <c r="D9" s="4">
        <v>7098.3915919299998</v>
      </c>
      <c r="E9" s="4">
        <v>7427.8246616300003</v>
      </c>
      <c r="F9" s="4">
        <v>7756.4054397099999</v>
      </c>
      <c r="G9" s="4">
        <v>8084.9602931400004</v>
      </c>
      <c r="H9" s="4">
        <v>8413.7300503799997</v>
      </c>
      <c r="I9" s="4">
        <v>8743.0144105300005</v>
      </c>
      <c r="J9" s="4">
        <v>9072.9392731099997</v>
      </c>
      <c r="K9" s="4">
        <v>9401.6046761199996</v>
      </c>
      <c r="L9" s="4">
        <v>9733.7161194599994</v>
      </c>
      <c r="M9" s="4">
        <v>10067.22366817</v>
      </c>
      <c r="N9" s="4">
        <v>10402.343479630001</v>
      </c>
      <c r="O9" s="4">
        <v>10739.30267083</v>
      </c>
      <c r="P9" s="4">
        <v>11078.32052096</v>
      </c>
      <c r="Q9" s="4">
        <v>11419.60620292</v>
      </c>
      <c r="R9" s="4">
        <v>11762.51070993</v>
      </c>
      <c r="S9" s="4">
        <v>12109.010547219999</v>
      </c>
      <c r="T9" s="4">
        <v>12458.41966548</v>
      </c>
      <c r="U9" s="4">
        <v>12809.593016729999</v>
      </c>
      <c r="V9" s="4">
        <v>13161.915682139999</v>
      </c>
      <c r="W9" s="4">
        <v>13521.45071033</v>
      </c>
      <c r="X9" s="4">
        <v>13884.78227394</v>
      </c>
      <c r="Y9" s="4">
        <v>14251.969570429999</v>
      </c>
      <c r="Z9" s="4">
        <v>14623.299800659999</v>
      </c>
      <c r="AA9" s="4">
        <v>14998.980123359999</v>
      </c>
      <c r="AB9" s="4">
        <v>15379.19626311</v>
      </c>
      <c r="AC9" s="4">
        <v>15764.134486200001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</row>
    <row r="10" spans="1:702" x14ac:dyDescent="0.85">
      <c r="A10" t="s">
        <v>46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</row>
    <row r="11" spans="1:702" x14ac:dyDescent="0.85">
      <c r="A11" t="s">
        <v>34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</row>
    <row r="12" spans="1:702" x14ac:dyDescent="0.85">
      <c r="A12" t="s">
        <v>47</v>
      </c>
      <c r="B12" s="4">
        <v>40854.446978669999</v>
      </c>
      <c r="C12" s="4">
        <v>40979.725032729999</v>
      </c>
      <c r="D12" s="4">
        <v>41187.341879140004</v>
      </c>
      <c r="E12" s="4">
        <v>41467.502382029998</v>
      </c>
      <c r="F12" s="4">
        <v>41760.2501385</v>
      </c>
      <c r="G12" s="4">
        <v>42063.82746719</v>
      </c>
      <c r="H12" s="4">
        <v>42378.666969569997</v>
      </c>
      <c r="I12" s="4">
        <v>42706.323533729999</v>
      </c>
      <c r="J12" s="4">
        <v>43050.691141950003</v>
      </c>
      <c r="K12" s="4">
        <v>43411.802230690002</v>
      </c>
      <c r="L12" s="4">
        <v>43786.762915810003</v>
      </c>
      <c r="M12" s="4">
        <v>44177.774620310003</v>
      </c>
      <c r="N12" s="4">
        <v>44585.792206079997</v>
      </c>
      <c r="O12" s="4">
        <v>45011.331512320001</v>
      </c>
      <c r="P12" s="4">
        <v>45455.123491190003</v>
      </c>
      <c r="Q12" s="4">
        <v>45928.507748550001</v>
      </c>
      <c r="R12" s="4">
        <v>46424.644456959999</v>
      </c>
      <c r="S12" s="4">
        <v>46939.970208190003</v>
      </c>
      <c r="T12" s="4">
        <v>47475.828861369999</v>
      </c>
      <c r="U12" s="4">
        <v>48032.432257859997</v>
      </c>
      <c r="V12" s="4">
        <v>48610.735380170001</v>
      </c>
      <c r="W12" s="4">
        <v>49207.363304680002</v>
      </c>
      <c r="X12" s="4">
        <v>49825.722964979999</v>
      </c>
      <c r="Y12" s="4">
        <v>50464.641307129998</v>
      </c>
      <c r="Z12" s="4">
        <v>51125.188641929999</v>
      </c>
      <c r="AA12" s="4">
        <v>51807.90922822</v>
      </c>
      <c r="AB12" s="4">
        <v>52513.131112969997</v>
      </c>
      <c r="AC12" s="4">
        <v>53240.695365200001</v>
      </c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</row>
    <row r="13" spans="1:702" x14ac:dyDescent="0.85">
      <c r="A13" t="s">
        <v>48</v>
      </c>
      <c r="B13" s="4">
        <v>40854.446978669999</v>
      </c>
      <c r="C13" s="4">
        <v>40979.725032729999</v>
      </c>
      <c r="D13" s="4">
        <v>41187.341879140004</v>
      </c>
      <c r="E13" s="4">
        <v>41467.502382029998</v>
      </c>
      <c r="F13" s="4">
        <v>41760.2501385</v>
      </c>
      <c r="G13" s="4">
        <v>42063.82746719</v>
      </c>
      <c r="H13" s="4">
        <v>42378.666969569997</v>
      </c>
      <c r="I13" s="4">
        <v>42706.323533729999</v>
      </c>
      <c r="J13" s="4">
        <v>43050.691141950003</v>
      </c>
      <c r="K13" s="4">
        <v>43411.802230690002</v>
      </c>
      <c r="L13" s="4">
        <v>43786.762915810003</v>
      </c>
      <c r="M13" s="4">
        <v>44177.774620310003</v>
      </c>
      <c r="N13" s="4">
        <v>44585.792206079997</v>
      </c>
      <c r="O13" s="4">
        <v>45011.331512320001</v>
      </c>
      <c r="P13" s="4">
        <v>45455.123491190003</v>
      </c>
      <c r="Q13" s="4">
        <v>45928.507748550001</v>
      </c>
      <c r="R13" s="4">
        <v>46424.644456959999</v>
      </c>
      <c r="S13" s="4">
        <v>46939.970208190003</v>
      </c>
      <c r="T13" s="4">
        <v>47475.828861369999</v>
      </c>
      <c r="U13" s="4">
        <v>48032.432257859997</v>
      </c>
      <c r="V13" s="4">
        <v>48610.735380170001</v>
      </c>
      <c r="W13" s="4">
        <v>49207.363304680002</v>
      </c>
      <c r="X13" s="4">
        <v>49825.722964979999</v>
      </c>
      <c r="Y13" s="4">
        <v>50464.641307129998</v>
      </c>
      <c r="Z13" s="4">
        <v>51125.188641929999</v>
      </c>
      <c r="AA13" s="4">
        <v>51807.90922822</v>
      </c>
      <c r="AB13" s="4">
        <v>52513.131112969997</v>
      </c>
      <c r="AC13" s="4">
        <v>53240.695365200001</v>
      </c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</row>
    <row r="14" spans="1:702" x14ac:dyDescent="0.85">
      <c r="A14" t="s">
        <v>49</v>
      </c>
      <c r="B14" s="4">
        <v>1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  <c r="I14" s="4">
        <v>1.02</v>
      </c>
      <c r="J14" s="4">
        <v>1.02</v>
      </c>
      <c r="K14" s="4">
        <v>1.02</v>
      </c>
      <c r="L14" s="4">
        <v>1.02</v>
      </c>
      <c r="M14" s="4">
        <v>1.02</v>
      </c>
      <c r="N14" s="4">
        <v>1.02</v>
      </c>
      <c r="O14" s="4">
        <v>1.02</v>
      </c>
      <c r="P14" s="4">
        <v>1.02</v>
      </c>
      <c r="Q14" s="4">
        <v>1.02</v>
      </c>
      <c r="R14" s="4">
        <v>1.02</v>
      </c>
      <c r="S14" s="4">
        <v>1.02</v>
      </c>
      <c r="T14" s="4">
        <v>1.02</v>
      </c>
      <c r="U14" s="4">
        <v>1.02</v>
      </c>
      <c r="V14" s="4">
        <v>1.02</v>
      </c>
      <c r="W14" s="4">
        <v>1.02</v>
      </c>
      <c r="X14" s="4">
        <v>1.02</v>
      </c>
      <c r="Y14" s="4">
        <v>1.02</v>
      </c>
      <c r="Z14" s="4">
        <v>1.02</v>
      </c>
      <c r="AA14" s="4">
        <v>1.02</v>
      </c>
      <c r="AB14" s="4">
        <v>1.02</v>
      </c>
      <c r="AC14" s="4">
        <v>1.02</v>
      </c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</row>
    <row r="15" spans="1:702" x14ac:dyDescent="0.85">
      <c r="A15" t="s">
        <v>50</v>
      </c>
      <c r="B15" s="4">
        <v>13741</v>
      </c>
      <c r="C15" s="4">
        <v>13282.96666667</v>
      </c>
      <c r="D15" s="4">
        <v>12845.410402920001</v>
      </c>
      <c r="E15" s="4">
        <v>12417.23005615</v>
      </c>
      <c r="F15" s="4">
        <v>12003.322387620001</v>
      </c>
      <c r="G15" s="4">
        <v>11603.21164136</v>
      </c>
      <c r="H15" s="4">
        <v>11216.437919980001</v>
      </c>
      <c r="I15" s="4">
        <v>10842.556655980001</v>
      </c>
      <c r="J15" s="4">
        <v>10481.8051827</v>
      </c>
      <c r="K15" s="4">
        <v>10196.8910089</v>
      </c>
      <c r="L15" s="4">
        <v>9856.9946419299995</v>
      </c>
      <c r="M15" s="4">
        <v>9528.4281538699997</v>
      </c>
      <c r="N15" s="4">
        <v>9210.8140089699991</v>
      </c>
      <c r="O15" s="4">
        <v>8903.8394564099999</v>
      </c>
      <c r="P15" s="4">
        <v>8607.0805444599991</v>
      </c>
      <c r="Q15" s="4">
        <v>8320.17785964</v>
      </c>
      <c r="R15" s="4">
        <v>8068.2089257300004</v>
      </c>
      <c r="S15" s="4">
        <v>7799.2686282000004</v>
      </c>
      <c r="T15" s="4">
        <v>7539.2933592500003</v>
      </c>
      <c r="U15" s="4">
        <v>7327.6160859199999</v>
      </c>
      <c r="V15" s="4">
        <v>7187.9759931999997</v>
      </c>
      <c r="W15" s="4">
        <v>6948.6607006200002</v>
      </c>
      <c r="X15" s="4">
        <v>6717.0513916600003</v>
      </c>
      <c r="Y15" s="4">
        <v>6493.4252217399999</v>
      </c>
      <c r="Z15" s="4">
        <v>6277.16398157</v>
      </c>
      <c r="AA15" s="4">
        <v>6067.9258615899998</v>
      </c>
      <c r="AB15" s="4">
        <v>5865.66182097</v>
      </c>
      <c r="AC15" s="4">
        <v>5670.4303851000004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</row>
    <row r="16" spans="1:702" x14ac:dyDescent="0.85">
      <c r="A16" t="s">
        <v>51</v>
      </c>
      <c r="B16" s="4">
        <v>19768701.75</v>
      </c>
      <c r="C16" s="4">
        <v>18599302.359392501</v>
      </c>
      <c r="D16" s="4">
        <v>17986619.857589301</v>
      </c>
      <c r="E16" s="4">
        <v>17387063.975989498</v>
      </c>
      <c r="F16" s="4">
        <v>16807443.094228901</v>
      </c>
      <c r="G16" s="4">
        <v>16247194.3416603</v>
      </c>
      <c r="H16" s="4">
        <v>15705621.1802154</v>
      </c>
      <c r="I16" s="4">
        <v>15180054.053848799</v>
      </c>
      <c r="J16" s="4">
        <v>14674986.195940301</v>
      </c>
      <c r="K16" s="4">
        <v>14276093.877806799</v>
      </c>
      <c r="L16" s="4">
        <v>13800080.663639501</v>
      </c>
      <c r="M16" s="4">
        <v>13339835.4606029</v>
      </c>
      <c r="N16" s="4">
        <v>12895174.456237899</v>
      </c>
      <c r="O16" s="4">
        <v>12465408.921402801</v>
      </c>
      <c r="P16" s="4">
        <v>12049945.3220484</v>
      </c>
      <c r="Q16" s="4">
        <v>11648272.2118394</v>
      </c>
      <c r="R16" s="4">
        <v>11295515.0015193</v>
      </c>
      <c r="S16" s="4">
        <v>10918997.6635052</v>
      </c>
      <c r="T16" s="4">
        <v>10555031.5675017</v>
      </c>
      <c r="U16" s="4">
        <v>10258682.799034599</v>
      </c>
      <c r="V16" s="4">
        <v>10063186.282775899</v>
      </c>
      <c r="W16" s="4">
        <v>9728144.2108751591</v>
      </c>
      <c r="X16" s="4">
        <v>9403890.5373654794</v>
      </c>
      <c r="Y16" s="4">
        <v>9090813.2806158904</v>
      </c>
      <c r="Z16" s="4">
        <v>8788046.9458766207</v>
      </c>
      <c r="AA16" s="4">
        <v>8495112.9988576695</v>
      </c>
      <c r="AB16" s="4">
        <v>8211942.7822342804</v>
      </c>
      <c r="AC16" s="4">
        <v>7938618.2317193998</v>
      </c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</row>
    <row r="17" spans="1:702" x14ac:dyDescent="0.85">
      <c r="A17" t="s">
        <v>52</v>
      </c>
      <c r="B17" s="4">
        <v>19768701.75</v>
      </c>
      <c r="C17" s="4">
        <v>18599302.359392501</v>
      </c>
      <c r="D17" s="4">
        <v>17986619.857589301</v>
      </c>
      <c r="E17" s="4">
        <v>17387063.975989498</v>
      </c>
      <c r="F17" s="4">
        <v>16807443.094228901</v>
      </c>
      <c r="G17" s="4">
        <v>16247194.3416603</v>
      </c>
      <c r="H17" s="4">
        <v>15705621.1802154</v>
      </c>
      <c r="I17" s="4">
        <v>15180054.053848799</v>
      </c>
      <c r="J17" s="4">
        <v>14674986.195940301</v>
      </c>
      <c r="K17" s="4">
        <v>14276093.877806799</v>
      </c>
      <c r="L17" s="4">
        <v>13800080.663639501</v>
      </c>
      <c r="M17" s="4">
        <v>13339835.4606029</v>
      </c>
      <c r="N17" s="4">
        <v>12895174.456237899</v>
      </c>
      <c r="O17" s="4">
        <v>12465408.921402801</v>
      </c>
      <c r="P17" s="4">
        <v>12049945.3220484</v>
      </c>
      <c r="Q17" s="4">
        <v>11648272.2118394</v>
      </c>
      <c r="R17" s="4">
        <v>11295515.0015193</v>
      </c>
      <c r="S17" s="4">
        <v>10918997.6635052</v>
      </c>
      <c r="T17" s="4">
        <v>10555031.5675017</v>
      </c>
      <c r="U17" s="4">
        <v>10258682.799034599</v>
      </c>
      <c r="V17" s="4">
        <v>10063186.282775899</v>
      </c>
      <c r="W17" s="4">
        <v>9728144.2108751591</v>
      </c>
      <c r="X17" s="4">
        <v>9403890.5373654794</v>
      </c>
      <c r="Y17" s="4">
        <v>9090813.2806158904</v>
      </c>
      <c r="Z17" s="4">
        <v>8788046.9458766207</v>
      </c>
      <c r="AA17" s="4">
        <v>8495112.9988576695</v>
      </c>
      <c r="AB17" s="4">
        <v>8211942.7822342804</v>
      </c>
      <c r="AC17" s="4">
        <v>7938618.2317193998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</row>
    <row r="18" spans="1:702" x14ac:dyDescent="0.85">
      <c r="A18" t="s">
        <v>53</v>
      </c>
      <c r="B18" s="4">
        <v>2805.33305268</v>
      </c>
      <c r="C18" s="4">
        <v>2711.8219509300002</v>
      </c>
      <c r="D18" s="4">
        <v>2622.4914037200001</v>
      </c>
      <c r="E18" s="4">
        <v>2535.0750235999999</v>
      </c>
      <c r="F18" s="4">
        <v>2450.57252281</v>
      </c>
      <c r="G18" s="4">
        <v>2368.8867720500002</v>
      </c>
      <c r="H18" s="4">
        <v>2289.9238796499999</v>
      </c>
      <c r="I18" s="4">
        <v>2213.59308366</v>
      </c>
      <c r="J18" s="4">
        <v>2139.9428375500001</v>
      </c>
      <c r="K18" s="4">
        <v>2081.7753716500001</v>
      </c>
      <c r="L18" s="4">
        <v>2012.38285926</v>
      </c>
      <c r="M18" s="4">
        <v>1945.30343062</v>
      </c>
      <c r="N18" s="4">
        <v>1880.46000884</v>
      </c>
      <c r="O18" s="4">
        <v>1817.78874339</v>
      </c>
      <c r="P18" s="4">
        <v>1757.20308118</v>
      </c>
      <c r="Q18" s="4">
        <v>1698.6296451400001</v>
      </c>
      <c r="R18" s="4">
        <v>1647.18820867</v>
      </c>
      <c r="S18" s="4">
        <v>1592.28193504</v>
      </c>
      <c r="T18" s="4">
        <v>1539.2059423999999</v>
      </c>
      <c r="U18" s="4">
        <v>1495.9903648300001</v>
      </c>
      <c r="V18" s="4">
        <v>1467.48174337</v>
      </c>
      <c r="W18" s="4">
        <v>1418.62364714</v>
      </c>
      <c r="X18" s="4">
        <v>1371.33878798</v>
      </c>
      <c r="Y18" s="4">
        <v>1325.6837493400001</v>
      </c>
      <c r="Z18" s="4">
        <v>1281.5323189400001</v>
      </c>
      <c r="AA18" s="4">
        <v>1238.81471369</v>
      </c>
      <c r="AB18" s="4">
        <v>1197.5209214900001</v>
      </c>
      <c r="AC18" s="4">
        <v>1157.66289078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</row>
    <row r="19" spans="1:702" x14ac:dyDescent="0.85">
      <c r="A19" t="s">
        <v>54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</row>
    <row r="20" spans="1:702" x14ac:dyDescent="0.85">
      <c r="A20" t="s">
        <v>55</v>
      </c>
      <c r="B20" s="4">
        <v>9.8843509999999996E-2</v>
      </c>
      <c r="C20" s="4">
        <v>9.2996510000000004E-2</v>
      </c>
      <c r="D20" s="4">
        <v>8.9933100000000002E-2</v>
      </c>
      <c r="E20" s="4">
        <v>8.6935319999999996E-2</v>
      </c>
      <c r="F20" s="4">
        <v>8.4037219999999996E-2</v>
      </c>
      <c r="G20" s="4">
        <v>8.1235970000000005E-2</v>
      </c>
      <c r="H20" s="4">
        <v>7.8528109999999998E-2</v>
      </c>
      <c r="I20" s="4">
        <v>7.5900270000000006E-2</v>
      </c>
      <c r="J20" s="4">
        <v>7.3374930000000005E-2</v>
      </c>
      <c r="K20" s="4">
        <v>7.1380470000000001E-2</v>
      </c>
      <c r="L20" s="4">
        <v>6.9000400000000003E-2</v>
      </c>
      <c r="M20" s="4">
        <v>6.6699179999999997E-2</v>
      </c>
      <c r="N20" s="4">
        <v>6.4475870000000005E-2</v>
      </c>
      <c r="O20" s="4">
        <v>6.232704E-2</v>
      </c>
      <c r="P20" s="4">
        <v>6.0249730000000001E-2</v>
      </c>
      <c r="Q20" s="4">
        <v>5.8241359999999999E-2</v>
      </c>
      <c r="R20" s="4">
        <v>5.6477579999999999E-2</v>
      </c>
      <c r="S20" s="4">
        <v>5.4594990000000003E-2</v>
      </c>
      <c r="T20" s="4">
        <v>5.2775160000000002E-2</v>
      </c>
      <c r="U20" s="4">
        <v>5.1293409999999998E-2</v>
      </c>
      <c r="V20" s="4">
        <v>5.0315930000000002E-2</v>
      </c>
      <c r="W20" s="4">
        <v>4.8640719999999998E-2</v>
      </c>
      <c r="X20" s="4">
        <v>4.7019449999999997E-2</v>
      </c>
      <c r="Y20" s="4">
        <v>4.5454069999999999E-2</v>
      </c>
      <c r="Z20" s="4">
        <v>4.3940229999999997E-2</v>
      </c>
      <c r="AA20" s="4">
        <v>4.2475560000000002E-2</v>
      </c>
      <c r="AB20" s="4">
        <v>4.1059709999999999E-2</v>
      </c>
      <c r="AC20" s="4">
        <v>3.969309E-2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</row>
    <row r="21" spans="1:702" x14ac:dyDescent="0.85">
      <c r="A21" t="s">
        <v>56</v>
      </c>
      <c r="B21" s="4">
        <v>2805.33305268</v>
      </c>
      <c r="C21" s="4">
        <v>2711.8219509300002</v>
      </c>
      <c r="D21" s="4">
        <v>2622.4914037200001</v>
      </c>
      <c r="E21" s="4">
        <v>2535.0750235999999</v>
      </c>
      <c r="F21" s="4">
        <v>2450.57252281</v>
      </c>
      <c r="G21" s="4">
        <v>2368.8867720500002</v>
      </c>
      <c r="H21" s="4">
        <v>2289.9238796499999</v>
      </c>
      <c r="I21" s="4">
        <v>2213.59308366</v>
      </c>
      <c r="J21" s="4">
        <v>2139.9428375500001</v>
      </c>
      <c r="K21" s="4">
        <v>2081.7753716500001</v>
      </c>
      <c r="L21" s="4">
        <v>2012.38285926</v>
      </c>
      <c r="M21" s="4">
        <v>1945.30343062</v>
      </c>
      <c r="N21" s="4">
        <v>1880.46000884</v>
      </c>
      <c r="O21" s="4">
        <v>1817.78874339</v>
      </c>
      <c r="P21" s="4">
        <v>1757.20308118</v>
      </c>
      <c r="Q21" s="4">
        <v>1698.6296451400001</v>
      </c>
      <c r="R21" s="4">
        <v>1647.18820867</v>
      </c>
      <c r="S21" s="4">
        <v>1592.28193504</v>
      </c>
      <c r="T21" s="4">
        <v>1539.2059423999999</v>
      </c>
      <c r="U21" s="4">
        <v>1495.9903648300001</v>
      </c>
      <c r="V21" s="4">
        <v>1467.48174337</v>
      </c>
      <c r="W21" s="4">
        <v>1418.62364714</v>
      </c>
      <c r="X21" s="4">
        <v>1371.33878798</v>
      </c>
      <c r="Y21" s="4">
        <v>1325.6837493400001</v>
      </c>
      <c r="Z21" s="4">
        <v>1281.5323189400001</v>
      </c>
      <c r="AA21" s="4">
        <v>1238.81471369</v>
      </c>
      <c r="AB21" s="4">
        <v>1197.5209214900001</v>
      </c>
      <c r="AC21" s="4">
        <v>1157.66289078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</row>
    <row r="22" spans="1:702" x14ac:dyDescent="0.85">
      <c r="A22" t="s">
        <v>57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</row>
    <row r="23" spans="1:702" x14ac:dyDescent="0.85">
      <c r="A23" t="s">
        <v>58</v>
      </c>
      <c r="B23" s="4">
        <v>1</v>
      </c>
      <c r="C23" s="4">
        <v>1.03333333</v>
      </c>
      <c r="D23" s="4">
        <v>0.97328888000000002</v>
      </c>
      <c r="E23" s="4">
        <v>1.0004057</v>
      </c>
      <c r="F23" s="4">
        <v>0.99999989</v>
      </c>
      <c r="G23" s="4">
        <v>0.99999689999999997</v>
      </c>
      <c r="H23" s="4">
        <v>0.99999996000000002</v>
      </c>
      <c r="I23" s="4">
        <v>1</v>
      </c>
      <c r="J23" s="4">
        <v>0.99986520999999995</v>
      </c>
      <c r="K23" s="4">
        <v>1.00006365</v>
      </c>
      <c r="L23" s="4">
        <v>1.00636367</v>
      </c>
      <c r="M23" s="4">
        <v>0.99998960999999997</v>
      </c>
      <c r="N23" s="4">
        <v>0.99998182000000002</v>
      </c>
      <c r="O23" s="4">
        <v>1.0000000099999999</v>
      </c>
      <c r="P23" s="4">
        <v>1.0000059100000001</v>
      </c>
      <c r="Q23" s="4">
        <v>1.0000041500000001</v>
      </c>
      <c r="R23" s="4">
        <v>0.99999928999999999</v>
      </c>
      <c r="S23" s="4">
        <v>1.0031543999999999</v>
      </c>
      <c r="T23" s="4">
        <v>0.99999998000000001</v>
      </c>
      <c r="U23" s="4">
        <v>1.0000000499999999</v>
      </c>
      <c r="V23" s="4">
        <v>1.0054380599999999</v>
      </c>
      <c r="W23" s="4">
        <v>1.01476894</v>
      </c>
      <c r="X23" s="4">
        <v>1.0000408599999999</v>
      </c>
      <c r="Y23" s="4">
        <v>1.0000018900000001</v>
      </c>
      <c r="Z23" s="4">
        <v>1.0000424400000001</v>
      </c>
      <c r="AA23" s="4">
        <v>1.00002967</v>
      </c>
      <c r="AB23" s="4">
        <v>1.00000011</v>
      </c>
      <c r="AC23" s="4">
        <v>1.00000003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</row>
    <row r="24" spans="1:702" x14ac:dyDescent="0.85">
      <c r="A24" t="s">
        <v>59</v>
      </c>
      <c r="B24" s="4">
        <v>1</v>
      </c>
      <c r="C24" s="4">
        <v>0.97328888000000002</v>
      </c>
      <c r="D24" s="4">
        <v>1.0004057</v>
      </c>
      <c r="E24" s="4">
        <v>0.99999989</v>
      </c>
      <c r="F24" s="4">
        <v>0.99999689999999997</v>
      </c>
      <c r="G24" s="4">
        <v>0.99999996000000002</v>
      </c>
      <c r="H24" s="4">
        <v>1</v>
      </c>
      <c r="I24" s="4">
        <v>0.99986520999999995</v>
      </c>
      <c r="J24" s="4">
        <v>1.00006365</v>
      </c>
      <c r="K24" s="4">
        <v>1.00636367</v>
      </c>
      <c r="L24" s="4">
        <v>0.99998960999999997</v>
      </c>
      <c r="M24" s="4">
        <v>0.99998182000000002</v>
      </c>
      <c r="N24" s="4">
        <v>1.0000000099999999</v>
      </c>
      <c r="O24" s="4">
        <v>1.0000059100000001</v>
      </c>
      <c r="P24" s="4">
        <v>1.0000041500000001</v>
      </c>
      <c r="Q24" s="4">
        <v>0.99999928999999999</v>
      </c>
      <c r="R24" s="4">
        <v>1.0031543999999999</v>
      </c>
      <c r="S24" s="4">
        <v>0.99999998000000001</v>
      </c>
      <c r="T24" s="4">
        <v>1.0000000499999999</v>
      </c>
      <c r="U24" s="4">
        <v>1.0054380599999999</v>
      </c>
      <c r="V24" s="4">
        <v>1.01476894</v>
      </c>
      <c r="W24" s="4">
        <v>1.0000408599999999</v>
      </c>
      <c r="X24" s="4">
        <v>1.0000018900000001</v>
      </c>
      <c r="Y24" s="4">
        <v>1.0000424400000001</v>
      </c>
      <c r="Z24" s="4">
        <v>1.00002967</v>
      </c>
      <c r="AA24" s="4">
        <v>1.00000011</v>
      </c>
      <c r="AB24" s="4">
        <v>1.00000003</v>
      </c>
      <c r="AC24" s="4">
        <v>1.00005126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</row>
    <row r="25" spans="1:702" x14ac:dyDescent="0.85">
      <c r="A25" t="s">
        <v>60</v>
      </c>
      <c r="B25" s="4">
        <v>1</v>
      </c>
      <c r="C25" s="4">
        <v>1.1627626900000001</v>
      </c>
      <c r="D25" s="4">
        <v>1.1670638099999999</v>
      </c>
      <c r="E25" s="4">
        <v>1.1722716399999999</v>
      </c>
      <c r="F25" s="4">
        <v>1.1783415699999999</v>
      </c>
      <c r="G25" s="4">
        <v>1.18480651</v>
      </c>
      <c r="H25" s="4">
        <v>1.19165436</v>
      </c>
      <c r="I25" s="4">
        <v>1.1989070100000001</v>
      </c>
      <c r="J25" s="4">
        <v>1.2065842499999999</v>
      </c>
      <c r="K25" s="4">
        <v>1.21472438</v>
      </c>
      <c r="L25" s="4">
        <v>1.22209609</v>
      </c>
      <c r="M25" s="4">
        <v>1.23116899</v>
      </c>
      <c r="N25" s="4">
        <v>1.24076404</v>
      </c>
      <c r="O25" s="4">
        <v>1.2509119399999999</v>
      </c>
      <c r="P25" s="4">
        <v>1.2616401900000001</v>
      </c>
      <c r="Q25" s="4">
        <v>1.2729812899999999</v>
      </c>
      <c r="R25" s="4">
        <v>1.28509648</v>
      </c>
      <c r="S25" s="4">
        <v>1.29707368</v>
      </c>
      <c r="T25" s="4">
        <v>1.3106026399999999</v>
      </c>
      <c r="U25" s="4">
        <v>1.32490536</v>
      </c>
      <c r="V25" s="4">
        <v>1.3383000700000001</v>
      </c>
      <c r="W25" s="4">
        <v>1.34935622</v>
      </c>
      <c r="X25" s="4">
        <v>1.3658526200000001</v>
      </c>
      <c r="Y25" s="4">
        <v>1.38329477</v>
      </c>
      <c r="Z25" s="4">
        <v>1.40168567</v>
      </c>
      <c r="AA25" s="4">
        <v>1.42110687</v>
      </c>
      <c r="AB25" s="4">
        <v>1.4416248199999999</v>
      </c>
      <c r="AC25" s="4">
        <v>1.4632864999999999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</row>
    <row r="26" spans="1:702" x14ac:dyDescent="0.85">
      <c r="A26" t="s">
        <v>61</v>
      </c>
      <c r="B26" s="4">
        <v>26871</v>
      </c>
      <c r="C26" s="4">
        <v>25796.160053979998</v>
      </c>
      <c r="D26" s="4">
        <v>24764.313656030001</v>
      </c>
      <c r="E26" s="4">
        <v>23773.74110979</v>
      </c>
      <c r="F26" s="4">
        <v>22822.791465400001</v>
      </c>
      <c r="G26" s="4">
        <v>21909.879806780002</v>
      </c>
      <c r="H26" s="4">
        <v>21033.4860262</v>
      </c>
      <c r="I26" s="4">
        <v>20192.14658515</v>
      </c>
      <c r="J26" s="4">
        <v>19384.460721740001</v>
      </c>
      <c r="K26" s="4">
        <v>18609.08229287</v>
      </c>
      <c r="L26" s="4">
        <v>17864.71900116</v>
      </c>
      <c r="M26" s="4">
        <v>17150.13024111</v>
      </c>
      <c r="N26" s="4">
        <v>16464.125031470001</v>
      </c>
      <c r="O26" s="4">
        <v>15805.56006141</v>
      </c>
      <c r="P26" s="4">
        <v>15173.33765895</v>
      </c>
      <c r="Q26" s="4">
        <v>14566.404154780001</v>
      </c>
      <c r="R26" s="4">
        <v>13983.747988589999</v>
      </c>
      <c r="S26" s="4">
        <v>13424.39806904</v>
      </c>
      <c r="T26" s="4">
        <v>12887.42214628</v>
      </c>
      <c r="U26" s="4">
        <v>12371.92533796</v>
      </c>
      <c r="V26" s="4">
        <v>11877.04833286</v>
      </c>
      <c r="W26" s="4">
        <v>11401.96639955</v>
      </c>
      <c r="X26" s="4">
        <v>10945.88774357</v>
      </c>
      <c r="Y26" s="4">
        <v>10508.108985590001</v>
      </c>
      <c r="Z26" s="4">
        <v>10087.78464278</v>
      </c>
      <c r="AA26" s="4">
        <v>9684.27333937</v>
      </c>
      <c r="AB26" s="4">
        <v>9296.9187222100009</v>
      </c>
      <c r="AC26" s="4">
        <v>8925.0419733199997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</row>
    <row r="27" spans="1:702" x14ac:dyDescent="0.85">
      <c r="A27" t="s">
        <v>62</v>
      </c>
      <c r="B27" s="4">
        <v>99460984</v>
      </c>
      <c r="C27" s="4">
        <v>95482544.839819804</v>
      </c>
      <c r="D27" s="4">
        <v>91663243.061788797</v>
      </c>
      <c r="E27" s="4">
        <v>87974230.408794999</v>
      </c>
      <c r="F27" s="4">
        <v>84455261.139837205</v>
      </c>
      <c r="G27" s="4">
        <v>81077008.903235301</v>
      </c>
      <c r="H27" s="4">
        <v>77833933.771015897</v>
      </c>
      <c r="I27" s="4">
        <v>74720576.393721893</v>
      </c>
      <c r="J27" s="4">
        <v>71731753.310510695</v>
      </c>
      <c r="K27" s="4">
        <v>68862482.975984901</v>
      </c>
      <c r="L27" s="4">
        <v>66107983.193975903</v>
      </c>
      <c r="M27" s="4">
        <v>63463663.853133298</v>
      </c>
      <c r="N27" s="4">
        <v>60925117.287334003</v>
      </c>
      <c r="O27" s="4">
        <v>58488112.711304501</v>
      </c>
      <c r="P27" s="4">
        <v>56148588.191511899</v>
      </c>
      <c r="Q27" s="4">
        <v>53902644.671931498</v>
      </c>
      <c r="R27" s="4">
        <v>51746536.061011501</v>
      </c>
      <c r="S27" s="4">
        <v>49676674.6058999</v>
      </c>
      <c r="T27" s="4">
        <v>47689606.3827326</v>
      </c>
      <c r="U27" s="4">
        <v>45782022.414309502</v>
      </c>
      <c r="V27" s="4">
        <v>43950741.548909098</v>
      </c>
      <c r="W27" s="4">
        <v>42192711.729365997</v>
      </c>
      <c r="X27" s="4">
        <v>40503598.364350997</v>
      </c>
      <c r="Y27" s="4">
        <v>38883664.431076899</v>
      </c>
      <c r="Z27" s="4">
        <v>37328317.9153293</v>
      </c>
      <c r="AA27" s="4">
        <v>35835185.503252201</v>
      </c>
      <c r="AB27" s="4">
        <v>34401838.459543899</v>
      </c>
      <c r="AC27" s="4">
        <v>33025764.9158649</v>
      </c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</row>
    <row r="28" spans="1:702" x14ac:dyDescent="0.85">
      <c r="A28" t="s">
        <v>63</v>
      </c>
      <c r="B28" s="4">
        <v>99460984</v>
      </c>
      <c r="C28" s="4">
        <v>95482544.839819804</v>
      </c>
      <c r="D28" s="4">
        <v>91663243.061788797</v>
      </c>
      <c r="E28" s="4">
        <v>87974230.408794999</v>
      </c>
      <c r="F28" s="4">
        <v>84455261.139837205</v>
      </c>
      <c r="G28" s="4">
        <v>81077008.903235301</v>
      </c>
      <c r="H28" s="4">
        <v>77833933.771015897</v>
      </c>
      <c r="I28" s="4">
        <v>74720576.393721893</v>
      </c>
      <c r="J28" s="4">
        <v>71731753.310510695</v>
      </c>
      <c r="K28" s="4">
        <v>68862482.975984901</v>
      </c>
      <c r="L28" s="4">
        <v>66107983.193975903</v>
      </c>
      <c r="M28" s="4">
        <v>63463663.853133298</v>
      </c>
      <c r="N28" s="4">
        <v>60925117.287334003</v>
      </c>
      <c r="O28" s="4">
        <v>58488112.711304501</v>
      </c>
      <c r="P28" s="4">
        <v>56148588.191511899</v>
      </c>
      <c r="Q28" s="4">
        <v>53902644.671931498</v>
      </c>
      <c r="R28" s="4">
        <v>51746536.061011501</v>
      </c>
      <c r="S28" s="4">
        <v>49676674.6058999</v>
      </c>
      <c r="T28" s="4">
        <v>47689606.3827326</v>
      </c>
      <c r="U28" s="4">
        <v>45782022.414309502</v>
      </c>
      <c r="V28" s="4">
        <v>43950741.548909098</v>
      </c>
      <c r="W28" s="4">
        <v>42192711.729365997</v>
      </c>
      <c r="X28" s="4">
        <v>40503598.364350997</v>
      </c>
      <c r="Y28" s="4">
        <v>38883664.431076899</v>
      </c>
      <c r="Z28" s="4">
        <v>37328317.9153293</v>
      </c>
      <c r="AA28" s="4">
        <v>35835185.503252201</v>
      </c>
      <c r="AB28" s="4">
        <v>34401838.459543899</v>
      </c>
      <c r="AC28" s="4">
        <v>33025764.9158649</v>
      </c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</row>
    <row r="29" spans="1:702" x14ac:dyDescent="0.85">
      <c r="A29" t="s">
        <v>64</v>
      </c>
      <c r="B29" s="4">
        <v>8127.5678688199996</v>
      </c>
      <c r="C29" s="4">
        <v>7802.4651703999998</v>
      </c>
      <c r="D29" s="4">
        <v>7490.36656485</v>
      </c>
      <c r="E29" s="4">
        <v>7190.75190226</v>
      </c>
      <c r="F29" s="4">
        <v>6903.1218261699996</v>
      </c>
      <c r="G29" s="4">
        <v>6626.9969531200004</v>
      </c>
      <c r="H29" s="4">
        <v>6361.9175019800005</v>
      </c>
      <c r="I29" s="4">
        <v>6107.4408019100001</v>
      </c>
      <c r="J29" s="4">
        <v>5863.1431698300003</v>
      </c>
      <c r="K29" s="4">
        <v>5628.6174430399997</v>
      </c>
      <c r="L29" s="4">
        <v>5403.4727453100004</v>
      </c>
      <c r="M29" s="4">
        <v>5187.3338354999996</v>
      </c>
      <c r="N29" s="4">
        <v>4979.8404820799997</v>
      </c>
      <c r="O29" s="4">
        <v>4780.6468722400004</v>
      </c>
      <c r="P29" s="4">
        <v>4589.4209973500001</v>
      </c>
      <c r="Q29" s="4">
        <v>4405.8441581099996</v>
      </c>
      <c r="R29" s="4">
        <v>4229.61039179</v>
      </c>
      <c r="S29" s="4">
        <v>4060.4259761200001</v>
      </c>
      <c r="T29" s="4">
        <v>3898.0089370699998</v>
      </c>
      <c r="U29" s="4">
        <v>3742.0886030400002</v>
      </c>
      <c r="V29" s="4">
        <v>3592.40506147</v>
      </c>
      <c r="W29" s="4">
        <v>3448.7088590100002</v>
      </c>
      <c r="X29" s="4">
        <v>3310.7605046499998</v>
      </c>
      <c r="Y29" s="4">
        <v>3178.3472499499999</v>
      </c>
      <c r="Z29" s="4">
        <v>3051.2133649799998</v>
      </c>
      <c r="AA29" s="4">
        <v>2929.1648552699999</v>
      </c>
      <c r="AB29" s="4">
        <v>2812.0031962200001</v>
      </c>
      <c r="AC29" s="4">
        <v>2699.5230683700001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</row>
    <row r="30" spans="1:702" x14ac:dyDescent="0.85">
      <c r="A30" t="s">
        <v>65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</row>
    <row r="31" spans="1:702" x14ac:dyDescent="0.85">
      <c r="A31" t="s">
        <v>66</v>
      </c>
      <c r="B31" s="4">
        <v>0.39784394000000001</v>
      </c>
      <c r="C31" s="4">
        <v>0.38193018000000001</v>
      </c>
      <c r="D31" s="4">
        <v>0.36665297000000002</v>
      </c>
      <c r="E31" s="4">
        <v>0.35189692</v>
      </c>
      <c r="F31" s="4">
        <v>0.33782104000000002</v>
      </c>
      <c r="G31" s="4">
        <v>0.32430804000000002</v>
      </c>
      <c r="H31" s="4">
        <v>0.31133574000000003</v>
      </c>
      <c r="I31" s="4">
        <v>0.29888230999999998</v>
      </c>
      <c r="J31" s="4">
        <v>0.28692700999999998</v>
      </c>
      <c r="K31" s="4">
        <v>0.27544993000000001</v>
      </c>
      <c r="L31" s="4">
        <v>0.26443192999999998</v>
      </c>
      <c r="M31" s="4">
        <v>0.25385466000000001</v>
      </c>
      <c r="N31" s="4">
        <v>0.24370047</v>
      </c>
      <c r="O31" s="4">
        <v>0.23395245000000001</v>
      </c>
      <c r="P31" s="4">
        <v>0.22459435</v>
      </c>
      <c r="Q31" s="4">
        <v>0.21561058</v>
      </c>
      <c r="R31" s="4">
        <v>0.20698614000000001</v>
      </c>
      <c r="S31" s="4">
        <v>0.19870670000000001</v>
      </c>
      <c r="T31" s="4">
        <v>0.19075843000000001</v>
      </c>
      <c r="U31" s="4">
        <v>0.18312808999999999</v>
      </c>
      <c r="V31" s="4">
        <v>0.17580297</v>
      </c>
      <c r="W31" s="4">
        <v>0.16877085</v>
      </c>
      <c r="X31" s="4">
        <v>0.16201439000000001</v>
      </c>
      <c r="Y31" s="4">
        <v>0.15553465999999999</v>
      </c>
      <c r="Z31" s="4">
        <v>0.14931327</v>
      </c>
      <c r="AA31" s="4">
        <v>0.14334073999999999</v>
      </c>
      <c r="AB31" s="4">
        <v>0.13760734999999999</v>
      </c>
      <c r="AC31" s="4">
        <v>0.13210305999999999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</row>
    <row r="32" spans="1:702" x14ac:dyDescent="0.85">
      <c r="A32" t="s">
        <v>67</v>
      </c>
      <c r="B32" s="4">
        <v>8127.5678688199996</v>
      </c>
      <c r="C32" s="4">
        <v>7802.4651703999998</v>
      </c>
      <c r="D32" s="4">
        <v>7490.36656485</v>
      </c>
      <c r="E32" s="4">
        <v>7190.75190226</v>
      </c>
      <c r="F32" s="4">
        <v>6903.1218261699996</v>
      </c>
      <c r="G32" s="4">
        <v>6626.9969531200004</v>
      </c>
      <c r="H32" s="4">
        <v>6361.9175019800005</v>
      </c>
      <c r="I32" s="4">
        <v>6107.4408019100001</v>
      </c>
      <c r="J32" s="4">
        <v>5863.1431698300003</v>
      </c>
      <c r="K32" s="4">
        <v>5628.6174430399997</v>
      </c>
      <c r="L32" s="4">
        <v>5403.4727453100004</v>
      </c>
      <c r="M32" s="4">
        <v>5187.3338354999996</v>
      </c>
      <c r="N32" s="4">
        <v>4979.8404820799997</v>
      </c>
      <c r="O32" s="4">
        <v>4780.6468722400004</v>
      </c>
      <c r="P32" s="4">
        <v>4589.4209973500001</v>
      </c>
      <c r="Q32" s="4">
        <v>4405.8441581099996</v>
      </c>
      <c r="R32" s="4">
        <v>4229.61039179</v>
      </c>
      <c r="S32" s="4">
        <v>4060.4259761200001</v>
      </c>
      <c r="T32" s="4">
        <v>3898.0089370699998</v>
      </c>
      <c r="U32" s="4">
        <v>3742.0886030400002</v>
      </c>
      <c r="V32" s="4">
        <v>3592.40506147</v>
      </c>
      <c r="W32" s="4">
        <v>3448.7088590100002</v>
      </c>
      <c r="X32" s="4">
        <v>3310.7605046499998</v>
      </c>
      <c r="Y32" s="4">
        <v>3178.3472499499999</v>
      </c>
      <c r="Z32" s="4">
        <v>3051.2133649799998</v>
      </c>
      <c r="AA32" s="4">
        <v>2929.1648552699999</v>
      </c>
      <c r="AB32" s="4">
        <v>2812.0031962200001</v>
      </c>
      <c r="AC32" s="4">
        <v>2699.5230683700001</v>
      </c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</row>
    <row r="33" spans="1:702" x14ac:dyDescent="0.85">
      <c r="A33" t="s">
        <v>68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</row>
    <row r="34" spans="1:702" x14ac:dyDescent="0.85">
      <c r="A34" t="s">
        <v>69</v>
      </c>
      <c r="B34" s="4">
        <v>1</v>
      </c>
      <c r="C34" s="4">
        <v>1.04</v>
      </c>
      <c r="D34" s="4">
        <v>1</v>
      </c>
      <c r="E34" s="4">
        <v>1</v>
      </c>
      <c r="F34" s="4">
        <v>0.99974450000000004</v>
      </c>
      <c r="G34" s="4">
        <v>1</v>
      </c>
      <c r="H34" s="4">
        <v>0.99999948000000005</v>
      </c>
      <c r="I34" s="4">
        <v>1.00000007</v>
      </c>
      <c r="J34" s="4">
        <v>1</v>
      </c>
      <c r="K34" s="4">
        <v>1</v>
      </c>
      <c r="L34" s="4">
        <v>1</v>
      </c>
      <c r="M34" s="4">
        <v>0.99999998999999995</v>
      </c>
      <c r="N34" s="4">
        <v>1</v>
      </c>
      <c r="O34" s="4">
        <v>1</v>
      </c>
      <c r="P34" s="4">
        <v>1</v>
      </c>
      <c r="Q34" s="4">
        <v>1</v>
      </c>
      <c r="R34" s="4">
        <v>1</v>
      </c>
      <c r="S34" s="4">
        <v>0.99999994999999997</v>
      </c>
      <c r="T34" s="4">
        <v>1</v>
      </c>
      <c r="U34" s="4">
        <v>0.99999996999999996</v>
      </c>
      <c r="V34" s="4">
        <v>1.0000000099999999</v>
      </c>
      <c r="W34" s="4">
        <v>1</v>
      </c>
      <c r="X34" s="4">
        <v>1</v>
      </c>
      <c r="Y34" s="4">
        <v>0.99996532000000005</v>
      </c>
      <c r="Z34" s="4">
        <v>1.0000054</v>
      </c>
      <c r="AA34" s="4">
        <v>1</v>
      </c>
      <c r="AB34" s="4">
        <v>1.0000000099999999</v>
      </c>
      <c r="AC34" s="4">
        <v>1.00000176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</row>
    <row r="35" spans="1:702" x14ac:dyDescent="0.85">
      <c r="A35" t="s">
        <v>70</v>
      </c>
      <c r="B35" s="4">
        <v>1</v>
      </c>
      <c r="C35" s="4">
        <v>1</v>
      </c>
      <c r="D35" s="4">
        <v>1</v>
      </c>
      <c r="E35" s="4">
        <v>0.99974450000000004</v>
      </c>
      <c r="F35" s="4">
        <v>1</v>
      </c>
      <c r="G35" s="4">
        <v>0.99999948000000005</v>
      </c>
      <c r="H35" s="4">
        <v>1.00000007</v>
      </c>
      <c r="I35" s="4">
        <v>1</v>
      </c>
      <c r="J35" s="4">
        <v>1</v>
      </c>
      <c r="K35" s="4">
        <v>1</v>
      </c>
      <c r="L35" s="4">
        <v>0.99999998999999995</v>
      </c>
      <c r="M35" s="4">
        <v>1</v>
      </c>
      <c r="N35" s="4">
        <v>1</v>
      </c>
      <c r="O35" s="4">
        <v>1</v>
      </c>
      <c r="P35" s="4">
        <v>1</v>
      </c>
      <c r="Q35" s="4">
        <v>1</v>
      </c>
      <c r="R35" s="4">
        <v>0.99999994999999997</v>
      </c>
      <c r="S35" s="4">
        <v>1</v>
      </c>
      <c r="T35" s="4">
        <v>0.99999996999999996</v>
      </c>
      <c r="U35" s="4">
        <v>1.0000000099999999</v>
      </c>
      <c r="V35" s="4">
        <v>1</v>
      </c>
      <c r="W35" s="4">
        <v>1</v>
      </c>
      <c r="X35" s="4">
        <v>0.99996532000000005</v>
      </c>
      <c r="Y35" s="4">
        <v>1.0000054</v>
      </c>
      <c r="Z35" s="4">
        <v>1</v>
      </c>
      <c r="AA35" s="4">
        <v>1.0000000099999999</v>
      </c>
      <c r="AB35" s="4">
        <v>1.00000176</v>
      </c>
      <c r="AC35" s="4">
        <v>1</v>
      </c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</row>
    <row r="36" spans="1:702" x14ac:dyDescent="0.85">
      <c r="A36" t="s">
        <v>71</v>
      </c>
      <c r="B36" s="4">
        <v>1</v>
      </c>
      <c r="C36" s="4">
        <v>1.1240449699999999</v>
      </c>
      <c r="D36" s="4">
        <v>1.12792391</v>
      </c>
      <c r="E36" s="4">
        <v>1.13256738</v>
      </c>
      <c r="F36" s="4">
        <v>1.1378674799999999</v>
      </c>
      <c r="G36" s="4">
        <v>1.1435318400000001</v>
      </c>
      <c r="H36" s="4">
        <v>1.1495582</v>
      </c>
      <c r="I36" s="4">
        <v>1.1559699400000001</v>
      </c>
      <c r="J36" s="4">
        <v>1.16278942</v>
      </c>
      <c r="K36" s="4">
        <v>1.17006331</v>
      </c>
      <c r="L36" s="4">
        <v>1.1778238299999999</v>
      </c>
      <c r="M36" s="4">
        <v>1.1860543699999999</v>
      </c>
      <c r="N36" s="4">
        <v>1.1948050699999999</v>
      </c>
      <c r="O36" s="4">
        <v>1.2041100899999999</v>
      </c>
      <c r="P36" s="4">
        <v>1.2140029999999999</v>
      </c>
      <c r="Q36" s="4">
        <v>1.2245196300000001</v>
      </c>
      <c r="R36" s="4">
        <v>1.2358023</v>
      </c>
      <c r="S36" s="4">
        <v>1.24783512</v>
      </c>
      <c r="T36" s="4">
        <v>1.2606193000000001</v>
      </c>
      <c r="U36" s="4">
        <v>1.2742151900000001</v>
      </c>
      <c r="V36" s="4">
        <v>1.28867917</v>
      </c>
      <c r="W36" s="4">
        <v>1.3040768300000001</v>
      </c>
      <c r="X36" s="4">
        <v>1.3203891699999999</v>
      </c>
      <c r="Y36" s="4">
        <v>1.3377303300000001</v>
      </c>
      <c r="Z36" s="4">
        <v>1.35614525</v>
      </c>
      <c r="AA36" s="4">
        <v>1.3757128999999999</v>
      </c>
      <c r="AB36" s="4">
        <v>1.3965054299999999</v>
      </c>
      <c r="AC36" s="4">
        <v>1.41859728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</row>
    <row r="37" spans="1:702" x14ac:dyDescent="0.85">
      <c r="A37" t="s">
        <v>72</v>
      </c>
      <c r="B37" s="4">
        <v>5157</v>
      </c>
      <c r="C37" s="4">
        <v>5033.4990216699998</v>
      </c>
      <c r="D37" s="4">
        <v>4907.6615461299998</v>
      </c>
      <c r="E37" s="4">
        <v>4784.9700074800003</v>
      </c>
      <c r="F37" s="4">
        <v>4665.3457572899997</v>
      </c>
      <c r="G37" s="4">
        <v>4548.7121133600003</v>
      </c>
      <c r="H37" s="4">
        <v>4434.9943105299999</v>
      </c>
      <c r="I37" s="4">
        <v>4324.11945775</v>
      </c>
      <c r="J37" s="4">
        <v>4216.0164713000004</v>
      </c>
      <c r="K37" s="4">
        <v>4110.6160595199999</v>
      </c>
      <c r="L37" s="4">
        <v>4007.8506661000001</v>
      </c>
      <c r="M37" s="4">
        <v>3907.6543994499998</v>
      </c>
      <c r="N37" s="4">
        <v>3809.96533138</v>
      </c>
      <c r="O37" s="4">
        <v>3714.7161980999999</v>
      </c>
      <c r="P37" s="4">
        <v>3621.8482931499998</v>
      </c>
      <c r="Q37" s="4">
        <v>3531.3020858199998</v>
      </c>
      <c r="R37" s="4">
        <v>3443.0195336699999</v>
      </c>
      <c r="S37" s="4">
        <v>3356.9440453299999</v>
      </c>
      <c r="T37" s="4">
        <v>3273.0204441999999</v>
      </c>
      <c r="U37" s="4">
        <v>3191.1949330900002</v>
      </c>
      <c r="V37" s="4">
        <v>3111.41505977</v>
      </c>
      <c r="W37" s="4">
        <v>3033.62968327</v>
      </c>
      <c r="X37" s="4">
        <v>2957.7889411900001</v>
      </c>
      <c r="Y37" s="4">
        <v>2883.8442190699998</v>
      </c>
      <c r="Z37" s="4">
        <v>2811.7481136000001</v>
      </c>
      <c r="AA37" s="4">
        <v>2741.45441076</v>
      </c>
      <c r="AB37" s="4">
        <v>2672.9180538599999</v>
      </c>
      <c r="AC37" s="4">
        <v>2606.0951052300002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</row>
    <row r="38" spans="1:702" x14ac:dyDescent="0.85">
      <c r="A38" t="s">
        <v>73</v>
      </c>
      <c r="B38" s="4">
        <v>41219508.75</v>
      </c>
      <c r="C38" s="4">
        <v>40232374.8239251</v>
      </c>
      <c r="D38" s="4">
        <v>39226522.113833196</v>
      </c>
      <c r="E38" s="4">
        <v>38245858.618994698</v>
      </c>
      <c r="F38" s="4">
        <v>37289711.584817998</v>
      </c>
      <c r="G38" s="4">
        <v>36357238.892618597</v>
      </c>
      <c r="H38" s="4">
        <v>35448307.696780302</v>
      </c>
      <c r="I38" s="4">
        <v>34562100.044204198</v>
      </c>
      <c r="J38" s="4">
        <v>33697024.365604997</v>
      </c>
      <c r="K38" s="4">
        <v>32854598.668979801</v>
      </c>
      <c r="L38" s="4">
        <v>32033233.766759999</v>
      </c>
      <c r="M38" s="4">
        <v>31232402.843568198</v>
      </c>
      <c r="N38" s="4">
        <v>30451611.0909293</v>
      </c>
      <c r="O38" s="4">
        <v>29690320.7993217</v>
      </c>
      <c r="P38" s="4">
        <v>28948062.694333099</v>
      </c>
      <c r="Q38" s="4">
        <v>28224360.919893902</v>
      </c>
      <c r="R38" s="4">
        <v>27518751.7948917</v>
      </c>
      <c r="S38" s="4">
        <v>26830782.860592999</v>
      </c>
      <c r="T38" s="4">
        <v>26159968.080339201</v>
      </c>
      <c r="U38" s="4">
        <v>25505968.839876998</v>
      </c>
      <c r="V38" s="4">
        <v>24868319.567247</v>
      </c>
      <c r="W38" s="4">
        <v>24246486.901964601</v>
      </c>
      <c r="X38" s="4">
        <v>23640324.700011801</v>
      </c>
      <c r="Y38" s="4">
        <v>23049316.593804698</v>
      </c>
      <c r="Z38" s="4">
        <v>22473041.351036299</v>
      </c>
      <c r="AA38" s="4">
        <v>21911076.244497601</v>
      </c>
      <c r="AB38" s="4">
        <v>21363299.365313198</v>
      </c>
      <c r="AC38" s="4">
        <v>20829216.9029065</v>
      </c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</row>
    <row r="39" spans="1:702" x14ac:dyDescent="0.85">
      <c r="A39" t="s">
        <v>74</v>
      </c>
      <c r="B39" s="4">
        <v>41219508.75</v>
      </c>
      <c r="C39" s="4">
        <v>40232374.8239251</v>
      </c>
      <c r="D39" s="4">
        <v>39226522.113833196</v>
      </c>
      <c r="E39" s="4">
        <v>38245858.618994698</v>
      </c>
      <c r="F39" s="4">
        <v>37289711.584817998</v>
      </c>
      <c r="G39" s="4">
        <v>36357238.892618597</v>
      </c>
      <c r="H39" s="4">
        <v>35448307.696780302</v>
      </c>
      <c r="I39" s="4">
        <v>34562100.044204198</v>
      </c>
      <c r="J39" s="4">
        <v>33697024.365604997</v>
      </c>
      <c r="K39" s="4">
        <v>32854598.668979801</v>
      </c>
      <c r="L39" s="4">
        <v>32033233.766759999</v>
      </c>
      <c r="M39" s="4">
        <v>31232402.843568198</v>
      </c>
      <c r="N39" s="4">
        <v>30451611.0909293</v>
      </c>
      <c r="O39" s="4">
        <v>29690320.7993217</v>
      </c>
      <c r="P39" s="4">
        <v>28948062.694333099</v>
      </c>
      <c r="Q39" s="4">
        <v>28224360.919893902</v>
      </c>
      <c r="R39" s="4">
        <v>27518751.7948917</v>
      </c>
      <c r="S39" s="4">
        <v>26830782.860592999</v>
      </c>
      <c r="T39" s="4">
        <v>26159968.080339201</v>
      </c>
      <c r="U39" s="4">
        <v>25505968.839876998</v>
      </c>
      <c r="V39" s="4">
        <v>24868319.567247</v>
      </c>
      <c r="W39" s="4">
        <v>24246486.901964601</v>
      </c>
      <c r="X39" s="4">
        <v>23640324.700011801</v>
      </c>
      <c r="Y39" s="4">
        <v>23049316.593804698</v>
      </c>
      <c r="Z39" s="4">
        <v>22473041.351036299</v>
      </c>
      <c r="AA39" s="4">
        <v>21911076.244497601</v>
      </c>
      <c r="AB39" s="4">
        <v>21363299.365313198</v>
      </c>
      <c r="AC39" s="4">
        <v>20829216.9029065</v>
      </c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  <c r="UG39" s="4"/>
      <c r="UH39" s="4"/>
      <c r="UI39" s="4"/>
      <c r="UJ39" s="4"/>
      <c r="UK39" s="4"/>
      <c r="UL39" s="4"/>
      <c r="UM39" s="4"/>
      <c r="UN39" s="4"/>
      <c r="UO39" s="4"/>
      <c r="UP39" s="4"/>
      <c r="UQ39" s="4"/>
      <c r="UR39" s="4"/>
      <c r="US39" s="4"/>
      <c r="UT39" s="4"/>
      <c r="UU39" s="4"/>
      <c r="UV39" s="4"/>
      <c r="UW39" s="4"/>
      <c r="UX39" s="4"/>
      <c r="UY39" s="4"/>
      <c r="UZ39" s="4"/>
      <c r="VA39" s="4"/>
      <c r="VB39" s="4"/>
      <c r="VC39" s="4"/>
      <c r="VD39" s="4"/>
      <c r="VE39" s="4"/>
      <c r="VF39" s="4"/>
      <c r="VG39" s="4"/>
      <c r="VH39" s="4"/>
      <c r="VI39" s="4"/>
      <c r="VJ39" s="4"/>
      <c r="VK39" s="4"/>
      <c r="VL39" s="4"/>
      <c r="VM39" s="4"/>
      <c r="VN39" s="4"/>
      <c r="VO39" s="4"/>
      <c r="VP39" s="4"/>
      <c r="VQ39" s="4"/>
      <c r="VR39" s="4"/>
      <c r="VS39" s="4"/>
      <c r="VT39" s="4"/>
      <c r="VU39" s="4"/>
      <c r="VV39" s="4"/>
      <c r="VW39" s="4"/>
      <c r="VX39" s="4"/>
      <c r="VY39" s="4"/>
      <c r="VZ39" s="4"/>
      <c r="WA39" s="4"/>
      <c r="WB39" s="4"/>
      <c r="WC39" s="4"/>
      <c r="WD39" s="4"/>
      <c r="WE39" s="4"/>
      <c r="WF39" s="4"/>
      <c r="WG39" s="4"/>
      <c r="WH39" s="4"/>
      <c r="WI39" s="4"/>
      <c r="WJ39" s="4"/>
      <c r="WK39" s="4"/>
      <c r="WL39" s="4"/>
      <c r="WM39" s="4"/>
      <c r="WN39" s="4"/>
      <c r="WO39" s="4"/>
      <c r="WP39" s="4"/>
      <c r="WQ39" s="4"/>
      <c r="WR39" s="4"/>
      <c r="WS39" s="4"/>
      <c r="WT39" s="4"/>
      <c r="WU39" s="4"/>
      <c r="WV39" s="4"/>
      <c r="WW39" s="4"/>
      <c r="WX39" s="4"/>
      <c r="WY39" s="4"/>
      <c r="WZ39" s="4"/>
      <c r="XA39" s="4"/>
      <c r="XB39" s="4"/>
      <c r="XC39" s="4"/>
      <c r="XD39" s="4"/>
      <c r="XE39" s="4"/>
      <c r="XF39" s="4"/>
      <c r="XG39" s="4"/>
      <c r="XH39" s="4"/>
      <c r="XI39" s="4"/>
      <c r="XJ39" s="4"/>
      <c r="XK39" s="4"/>
      <c r="XL39" s="4"/>
      <c r="XM39" s="4"/>
      <c r="XN39" s="4"/>
      <c r="XO39" s="4"/>
      <c r="XP39" s="4"/>
      <c r="XQ39" s="4"/>
      <c r="XR39" s="4"/>
      <c r="XS39" s="4"/>
      <c r="XT39" s="4"/>
      <c r="XU39" s="4"/>
      <c r="XV39" s="4"/>
      <c r="XW39" s="4"/>
      <c r="XX39" s="4"/>
      <c r="XY39" s="4"/>
      <c r="XZ39" s="4"/>
      <c r="YA39" s="4"/>
      <c r="YB39" s="4"/>
      <c r="YC39" s="4"/>
      <c r="YD39" s="4"/>
      <c r="YE39" s="4"/>
      <c r="YF39" s="4"/>
      <c r="YG39" s="4"/>
      <c r="YH39" s="4"/>
      <c r="YI39" s="4"/>
      <c r="YJ39" s="4"/>
      <c r="YK39" s="4"/>
      <c r="YL39" s="4"/>
      <c r="YM39" s="4"/>
      <c r="YN39" s="4"/>
      <c r="YO39" s="4"/>
      <c r="YP39" s="4"/>
      <c r="YQ39" s="4"/>
      <c r="YR39" s="4"/>
      <c r="YS39" s="4"/>
      <c r="YT39" s="4"/>
      <c r="YU39" s="4"/>
      <c r="YV39" s="4"/>
      <c r="YW39" s="4"/>
      <c r="YX39" s="4"/>
      <c r="YY39" s="4"/>
      <c r="YZ39" s="4"/>
      <c r="ZA39" s="4"/>
      <c r="ZB39" s="4"/>
      <c r="ZC39" s="4"/>
      <c r="ZD39" s="4"/>
      <c r="ZE39" s="4"/>
      <c r="ZF39" s="4"/>
      <c r="ZG39" s="4"/>
      <c r="ZH39" s="4"/>
      <c r="ZI39" s="4"/>
      <c r="ZJ39" s="4"/>
      <c r="ZK39" s="4"/>
      <c r="ZL39" s="4"/>
      <c r="ZM39" s="4"/>
      <c r="ZN39" s="4"/>
      <c r="ZO39" s="4"/>
      <c r="ZP39" s="4"/>
      <c r="ZQ39" s="4"/>
      <c r="ZR39" s="4"/>
      <c r="ZS39" s="4"/>
      <c r="ZT39" s="4"/>
      <c r="ZU39" s="4"/>
      <c r="ZV39" s="4"/>
      <c r="ZW39" s="4"/>
      <c r="ZX39" s="4"/>
      <c r="ZY39" s="4"/>
      <c r="ZZ39" s="4"/>
    </row>
    <row r="40" spans="1:702" x14ac:dyDescent="0.85">
      <c r="A40" t="s">
        <v>75</v>
      </c>
      <c r="B40" s="4">
        <v>5979.0406005900004</v>
      </c>
      <c r="C40" s="4">
        <v>5835.8532118700005</v>
      </c>
      <c r="D40" s="4">
        <v>5689.9564434100002</v>
      </c>
      <c r="E40" s="4">
        <v>5547.7075278599996</v>
      </c>
      <c r="F40" s="4">
        <v>5409.0148339099997</v>
      </c>
      <c r="G40" s="4">
        <v>5273.7871387499999</v>
      </c>
      <c r="H40" s="4">
        <v>5141.9424580200002</v>
      </c>
      <c r="I40" s="4">
        <v>5013.3939023499997</v>
      </c>
      <c r="J40" s="4">
        <v>4888.0487104699996</v>
      </c>
      <c r="K40" s="4">
        <v>4765.84749182</v>
      </c>
      <c r="L40" s="4">
        <v>4646.7013138800003</v>
      </c>
      <c r="M40" s="4">
        <v>4530.5337802399999</v>
      </c>
      <c r="N40" s="4">
        <v>4417.27309298</v>
      </c>
      <c r="O40" s="4">
        <v>4306.8412655100001</v>
      </c>
      <c r="P40" s="4">
        <v>4199.1702330099997</v>
      </c>
      <c r="Q40" s="4">
        <v>4094.1909750999998</v>
      </c>
      <c r="R40" s="4">
        <v>3991.8361996899998</v>
      </c>
      <c r="S40" s="4">
        <v>3892.0402932900001</v>
      </c>
      <c r="T40" s="4">
        <v>3794.7388288900001</v>
      </c>
      <c r="U40" s="4">
        <v>3699.8703577800002</v>
      </c>
      <c r="V40" s="4">
        <v>3607.37359831</v>
      </c>
      <c r="W40" s="4">
        <v>3517.1879978799998</v>
      </c>
      <c r="X40" s="4">
        <v>3429.2582976399999</v>
      </c>
      <c r="Y40" s="4">
        <v>3343.5268418300002</v>
      </c>
      <c r="Z40" s="4">
        <v>3259.9382428499998</v>
      </c>
      <c r="AA40" s="4">
        <v>3178.4383807600002</v>
      </c>
      <c r="AB40" s="4">
        <v>3098.9774251399999</v>
      </c>
      <c r="AC40" s="4">
        <v>3021.5029926699999</v>
      </c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</row>
    <row r="41" spans="1:702" x14ac:dyDescent="0.85">
      <c r="A41" t="s">
        <v>76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</row>
    <row r="42" spans="1:702" x14ac:dyDescent="0.85">
      <c r="A42" t="s">
        <v>77</v>
      </c>
      <c r="B42" s="4">
        <v>0.12365853</v>
      </c>
      <c r="C42" s="4">
        <v>0.12069712</v>
      </c>
      <c r="D42" s="4">
        <v>0.11767957</v>
      </c>
      <c r="E42" s="4">
        <v>0.11473758000000001</v>
      </c>
      <c r="F42" s="4">
        <v>0.11186913</v>
      </c>
      <c r="G42" s="4">
        <v>0.10907172</v>
      </c>
      <c r="H42" s="4">
        <v>0.10634492</v>
      </c>
      <c r="I42" s="4">
        <v>0.1036863</v>
      </c>
      <c r="J42" s="4">
        <v>0.10109107000000001</v>
      </c>
      <c r="K42" s="4">
        <v>9.8563799999999993E-2</v>
      </c>
      <c r="L42" s="4">
        <v>9.6099699999999996E-2</v>
      </c>
      <c r="M42" s="4">
        <v>9.3697210000000003E-2</v>
      </c>
      <c r="N42" s="4">
        <v>9.1354829999999998E-2</v>
      </c>
      <c r="O42" s="4">
        <v>8.9070960000000005E-2</v>
      </c>
      <c r="P42" s="4">
        <v>8.6844190000000002E-2</v>
      </c>
      <c r="Q42" s="4">
        <v>8.4673079999999998E-2</v>
      </c>
      <c r="R42" s="4">
        <v>8.2556260000000006E-2</v>
      </c>
      <c r="S42" s="4">
        <v>8.0492350000000004E-2</v>
      </c>
      <c r="T42" s="4">
        <v>7.8479900000000005E-2</v>
      </c>
      <c r="U42" s="4">
        <v>7.6517909999999995E-2</v>
      </c>
      <c r="V42" s="4">
        <v>7.4604959999999998E-2</v>
      </c>
      <c r="W42" s="4">
        <v>7.2739460000000006E-2</v>
      </c>
      <c r="X42" s="4">
        <v>7.092097E-2</v>
      </c>
      <c r="Y42" s="4">
        <v>6.914795E-2</v>
      </c>
      <c r="Z42" s="4">
        <v>6.7419119999999999E-2</v>
      </c>
      <c r="AA42" s="4">
        <v>6.5733230000000004E-2</v>
      </c>
      <c r="AB42" s="4">
        <v>6.4089900000000005E-2</v>
      </c>
      <c r="AC42" s="4">
        <v>6.2487649999999999E-2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</row>
    <row r="43" spans="1:702" x14ac:dyDescent="0.85">
      <c r="A43" t="s">
        <v>78</v>
      </c>
      <c r="B43" s="4">
        <v>5562.3113671299998</v>
      </c>
      <c r="C43" s="4">
        <v>5429.1039024000002</v>
      </c>
      <c r="D43" s="4">
        <v>5293.3763048399996</v>
      </c>
      <c r="E43" s="4">
        <v>5161.0418972199996</v>
      </c>
      <c r="F43" s="4">
        <v>5032.0158497900002</v>
      </c>
      <c r="G43" s="4">
        <v>4906.2154535400005</v>
      </c>
      <c r="H43" s="4">
        <v>4783.5600672099999</v>
      </c>
      <c r="I43" s="4">
        <v>4663.9710709000001</v>
      </c>
      <c r="J43" s="4">
        <v>4547.3717941300001</v>
      </c>
      <c r="K43" s="4">
        <v>4433.6874992800003</v>
      </c>
      <c r="L43" s="4">
        <v>4322.8453204999996</v>
      </c>
      <c r="M43" s="4">
        <v>4214.7741874900003</v>
      </c>
      <c r="N43" s="4">
        <v>4109.4073048500004</v>
      </c>
      <c r="O43" s="4">
        <v>4006.6721222299998</v>
      </c>
      <c r="P43" s="4">
        <v>3906.5053191699999</v>
      </c>
      <c r="Q43" s="4">
        <v>3808.8426862000001</v>
      </c>
      <c r="R43" s="4">
        <v>3713.62161904</v>
      </c>
      <c r="S43" s="4">
        <v>3620.78107856</v>
      </c>
      <c r="T43" s="4">
        <v>3530.2615516000001</v>
      </c>
      <c r="U43" s="4">
        <v>3442.0050128100002</v>
      </c>
      <c r="V43" s="4">
        <v>3355.9548874900001</v>
      </c>
      <c r="W43" s="4">
        <v>3272.0560153000001</v>
      </c>
      <c r="X43" s="4">
        <v>3190.2546149200002</v>
      </c>
      <c r="Y43" s="4">
        <v>3110.4982510700002</v>
      </c>
      <c r="Z43" s="4">
        <v>3032.73579479</v>
      </c>
      <c r="AA43" s="4">
        <v>2956.9173999200002</v>
      </c>
      <c r="AB43" s="4">
        <v>2882.9944685599999</v>
      </c>
      <c r="AC43" s="4">
        <v>2810.91960978</v>
      </c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</row>
    <row r="44" spans="1:702" x14ac:dyDescent="0.85">
      <c r="A44" t="s">
        <v>79</v>
      </c>
      <c r="B44" s="4">
        <v>416.72923345999999</v>
      </c>
      <c r="C44" s="4">
        <v>406.74930947000001</v>
      </c>
      <c r="D44" s="4">
        <v>396.58013856999997</v>
      </c>
      <c r="E44" s="4">
        <v>386.66563064000002</v>
      </c>
      <c r="F44" s="4">
        <v>376.99898411999999</v>
      </c>
      <c r="G44" s="4">
        <v>367.57168519999999</v>
      </c>
      <c r="H44" s="4">
        <v>358.38239081</v>
      </c>
      <c r="I44" s="4">
        <v>349.42283144999999</v>
      </c>
      <c r="J44" s="4">
        <v>340.67691633999999</v>
      </c>
      <c r="K44" s="4">
        <v>332.15999254000002</v>
      </c>
      <c r="L44" s="4">
        <v>323.85599337999997</v>
      </c>
      <c r="M44" s="4">
        <v>315.75959275000002</v>
      </c>
      <c r="N44" s="4">
        <v>307.86578813</v>
      </c>
      <c r="O44" s="4">
        <v>300.16914328000001</v>
      </c>
      <c r="P44" s="4">
        <v>292.66491384</v>
      </c>
      <c r="Q44" s="4">
        <v>285.3482889</v>
      </c>
      <c r="R44" s="4">
        <v>278.21458065000002</v>
      </c>
      <c r="S44" s="4">
        <v>271.25921471999999</v>
      </c>
      <c r="T44" s="4">
        <v>264.47727729000002</v>
      </c>
      <c r="U44" s="4">
        <v>257.86534497000002</v>
      </c>
      <c r="V44" s="4">
        <v>251.41871082</v>
      </c>
      <c r="W44" s="4">
        <v>245.13198258</v>
      </c>
      <c r="X44" s="4">
        <v>239.00368272</v>
      </c>
      <c r="Y44" s="4">
        <v>233.02859075999999</v>
      </c>
      <c r="Z44" s="4">
        <v>227.20244805999999</v>
      </c>
      <c r="AA44" s="4">
        <v>221.52098083000001</v>
      </c>
      <c r="AB44" s="4">
        <v>215.98295658000001</v>
      </c>
      <c r="AC44" s="4">
        <v>210.58338289</v>
      </c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</row>
    <row r="45" spans="1:702" x14ac:dyDescent="0.85">
      <c r="A45" t="s">
        <v>80</v>
      </c>
      <c r="B45" s="4">
        <v>1</v>
      </c>
      <c r="C45" s="4">
        <v>1.0249999999999999</v>
      </c>
      <c r="D45" s="4">
        <v>1.00107875</v>
      </c>
      <c r="E45" s="4">
        <v>0.99999890000000002</v>
      </c>
      <c r="F45" s="4">
        <v>0.99999998999999995</v>
      </c>
      <c r="G45" s="4">
        <v>0.99999998000000001</v>
      </c>
      <c r="H45" s="4">
        <v>0.99999368</v>
      </c>
      <c r="I45" s="4">
        <v>0.99999998999999995</v>
      </c>
      <c r="J45" s="4">
        <v>1</v>
      </c>
      <c r="K45" s="4">
        <v>0.99996963999999999</v>
      </c>
      <c r="L45" s="4">
        <v>1</v>
      </c>
      <c r="M45" s="4">
        <v>1</v>
      </c>
      <c r="N45" s="4">
        <v>1</v>
      </c>
      <c r="O45" s="4">
        <v>1.0000005999999999</v>
      </c>
      <c r="P45" s="4">
        <v>1</v>
      </c>
      <c r="Q45" s="4">
        <v>1</v>
      </c>
      <c r="R45" s="4">
        <v>0.99999998999999995</v>
      </c>
      <c r="S45" s="4">
        <v>1</v>
      </c>
      <c r="T45" s="4">
        <v>0.99999998999999995</v>
      </c>
      <c r="U45" s="4">
        <v>0.99999826999999997</v>
      </c>
      <c r="V45" s="4">
        <v>1</v>
      </c>
      <c r="W45" s="4">
        <v>1</v>
      </c>
      <c r="X45" s="4">
        <v>0.99999486000000004</v>
      </c>
      <c r="Y45" s="4">
        <v>1</v>
      </c>
      <c r="Z45" s="4">
        <v>1</v>
      </c>
      <c r="AA45" s="4">
        <v>0.99999811999999999</v>
      </c>
      <c r="AB45" s="4">
        <v>0.99999364999999996</v>
      </c>
      <c r="AC45" s="4">
        <v>1</v>
      </c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</row>
    <row r="46" spans="1:702" x14ac:dyDescent="0.85">
      <c r="A46" t="s">
        <v>81</v>
      </c>
      <c r="B46" s="4">
        <v>1</v>
      </c>
      <c r="C46" s="4">
        <v>1.00107875</v>
      </c>
      <c r="D46" s="4">
        <v>0.99999890000000002</v>
      </c>
      <c r="E46" s="4">
        <v>0.99999998999999995</v>
      </c>
      <c r="F46" s="4">
        <v>0.99999998000000001</v>
      </c>
      <c r="G46" s="4">
        <v>0.99999368</v>
      </c>
      <c r="H46" s="4">
        <v>0.99999998999999995</v>
      </c>
      <c r="I46" s="4">
        <v>1</v>
      </c>
      <c r="J46" s="4">
        <v>0.99996963999999999</v>
      </c>
      <c r="K46" s="4">
        <v>1</v>
      </c>
      <c r="L46" s="4">
        <v>1</v>
      </c>
      <c r="M46" s="4">
        <v>1</v>
      </c>
      <c r="N46" s="4">
        <v>1.0000005999999999</v>
      </c>
      <c r="O46" s="4">
        <v>1</v>
      </c>
      <c r="P46" s="4">
        <v>1</v>
      </c>
      <c r="Q46" s="4">
        <v>0.99999998999999995</v>
      </c>
      <c r="R46" s="4">
        <v>1</v>
      </c>
      <c r="S46" s="4">
        <v>0.99999998999999995</v>
      </c>
      <c r="T46" s="4">
        <v>0.99999826999999997</v>
      </c>
      <c r="U46" s="4">
        <v>1</v>
      </c>
      <c r="V46" s="4">
        <v>1</v>
      </c>
      <c r="W46" s="4">
        <v>0.99999486000000004</v>
      </c>
      <c r="X46" s="4">
        <v>1</v>
      </c>
      <c r="Y46" s="4">
        <v>1</v>
      </c>
      <c r="Z46" s="4">
        <v>0.99999811999999999</v>
      </c>
      <c r="AA46" s="4">
        <v>0.99999364999999996</v>
      </c>
      <c r="AB46" s="4">
        <v>1</v>
      </c>
      <c r="AC46" s="4">
        <v>1</v>
      </c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</row>
    <row r="47" spans="1:702" x14ac:dyDescent="0.85">
      <c r="A47" t="s">
        <v>82</v>
      </c>
      <c r="B47" s="4">
        <v>1</v>
      </c>
      <c r="C47" s="4">
        <v>1.6118260799999999</v>
      </c>
      <c r="D47" s="4">
        <v>1.6237944099999999</v>
      </c>
      <c r="E47" s="4">
        <v>1.64008406</v>
      </c>
      <c r="F47" s="4">
        <v>1.6592910700000001</v>
      </c>
      <c r="G47" s="4">
        <v>1.6797055999999999</v>
      </c>
      <c r="H47" s="4">
        <v>1.70124414</v>
      </c>
      <c r="I47" s="4">
        <v>1.72395907</v>
      </c>
      <c r="J47" s="4">
        <v>1.74789236</v>
      </c>
      <c r="K47" s="4">
        <v>1.77320342</v>
      </c>
      <c r="L47" s="4">
        <v>1.79996829</v>
      </c>
      <c r="M47" s="4">
        <v>1.8280184900000001</v>
      </c>
      <c r="N47" s="4">
        <v>1.8575131199999999</v>
      </c>
      <c r="O47" s="4">
        <v>1.8885234500000001</v>
      </c>
      <c r="P47" s="4">
        <v>1.92111253</v>
      </c>
      <c r="Q47" s="4">
        <v>1.95534578</v>
      </c>
      <c r="R47" s="4">
        <v>1.9917619099999999</v>
      </c>
      <c r="S47" s="4">
        <v>2.0301621600000002</v>
      </c>
      <c r="T47" s="4">
        <v>2.0704309400000001</v>
      </c>
      <c r="U47" s="4">
        <v>2.1127105899999998</v>
      </c>
      <c r="V47" s="4">
        <v>2.1571147100000001</v>
      </c>
      <c r="W47" s="4">
        <v>2.2037846700000001</v>
      </c>
      <c r="X47" s="4">
        <v>2.25250241</v>
      </c>
      <c r="Y47" s="4">
        <v>2.30359734</v>
      </c>
      <c r="Z47" s="4">
        <v>2.3571067299999999</v>
      </c>
      <c r="AA47" s="4">
        <v>2.4131738999999999</v>
      </c>
      <c r="AB47" s="4">
        <v>2.4719229700000001</v>
      </c>
      <c r="AC47" s="4">
        <v>2.5334707999999999</v>
      </c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</row>
    <row r="48" spans="1:702" x14ac:dyDescent="0.85">
      <c r="A48" t="s">
        <v>83</v>
      </c>
      <c r="B48" s="4">
        <v>51156</v>
      </c>
      <c r="C48" s="4">
        <v>52683.567823869998</v>
      </c>
      <c r="D48" s="4">
        <v>54757.931958070003</v>
      </c>
      <c r="E48" s="4">
        <v>57199.99255581</v>
      </c>
      <c r="F48" s="4">
        <v>59683.814730979997</v>
      </c>
      <c r="G48" s="4">
        <v>62186.888697009999</v>
      </c>
      <c r="H48" s="4">
        <v>64710.733014160003</v>
      </c>
      <c r="I48" s="4">
        <v>67254.831686909994</v>
      </c>
      <c r="J48" s="4">
        <v>69835.742778529995</v>
      </c>
      <c r="K48" s="4">
        <v>72393.167285529998</v>
      </c>
      <c r="L48" s="4">
        <v>75024.194788370005</v>
      </c>
      <c r="M48" s="4">
        <v>77678.211344290001</v>
      </c>
      <c r="N48" s="4">
        <v>80357.412904180004</v>
      </c>
      <c r="O48" s="4">
        <v>83062.137270899999</v>
      </c>
      <c r="P48" s="4">
        <v>85793.018818080003</v>
      </c>
      <c r="Q48" s="4">
        <v>88610.834793670001</v>
      </c>
      <c r="R48" s="4">
        <v>91452.483884419999</v>
      </c>
      <c r="S48" s="4">
        <v>94345.224138200007</v>
      </c>
      <c r="T48" s="4">
        <v>97271.133358899999</v>
      </c>
      <c r="U48" s="4">
        <v>100194.43710798</v>
      </c>
      <c r="V48" s="4">
        <v>103097.3704609</v>
      </c>
      <c r="W48" s="4">
        <v>106117.102291</v>
      </c>
      <c r="X48" s="4">
        <v>109173.48271585</v>
      </c>
      <c r="Y48" s="4">
        <v>112259.85110686001</v>
      </c>
      <c r="Z48" s="4">
        <v>115381.67863173</v>
      </c>
      <c r="AA48" s="4">
        <v>118541.23733073</v>
      </c>
      <c r="AB48" s="4">
        <v>121739.26305572</v>
      </c>
      <c r="AC48" s="4">
        <v>124975.67650048999</v>
      </c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</row>
    <row r="49" spans="1:702" x14ac:dyDescent="0.85">
      <c r="A49" t="s">
        <v>84</v>
      </c>
      <c r="B49" s="4">
        <v>179977065.75</v>
      </c>
      <c r="C49" s="4">
        <v>196046645.565429</v>
      </c>
      <c r="D49" s="4">
        <v>211574586.405462</v>
      </c>
      <c r="E49" s="4">
        <v>227058069.20827401</v>
      </c>
      <c r="F49" s="4">
        <v>242458375.42008099</v>
      </c>
      <c r="G49" s="4">
        <v>257809300.340583</v>
      </c>
      <c r="H49" s="4">
        <v>273121712.82430297</v>
      </c>
      <c r="I49" s="4">
        <v>288409243.81809199</v>
      </c>
      <c r="J49" s="4">
        <v>303678488.45497698</v>
      </c>
      <c r="K49" s="4">
        <v>318852016.13672602</v>
      </c>
      <c r="L49" s="4">
        <v>334124186.28816003</v>
      </c>
      <c r="M49" s="4">
        <v>349411971.31057101</v>
      </c>
      <c r="N49" s="4">
        <v>364725263.42067897</v>
      </c>
      <c r="O49" s="4">
        <v>380074364.20007002</v>
      </c>
      <c r="P49" s="4">
        <v>395469320.36880201</v>
      </c>
      <c r="Q49" s="4">
        <v>410919994.928774</v>
      </c>
      <c r="R49" s="4">
        <v>426400513.84636301</v>
      </c>
      <c r="S49" s="4">
        <v>441992698.60212702</v>
      </c>
      <c r="T49" s="4">
        <v>457669352.54621601</v>
      </c>
      <c r="U49" s="4">
        <v>473384300.65745002</v>
      </c>
      <c r="V49" s="4">
        <v>489113271.20292401</v>
      </c>
      <c r="W49" s="4">
        <v>505105628.45061302</v>
      </c>
      <c r="X49" s="4">
        <v>521244033.279778</v>
      </c>
      <c r="Y49" s="4">
        <v>537487556.68810999</v>
      </c>
      <c r="Z49" s="4">
        <v>553870719.09153795</v>
      </c>
      <c r="AA49" s="4">
        <v>570407451.68379998</v>
      </c>
      <c r="AB49" s="4">
        <v>587103448.61038494</v>
      </c>
      <c r="AC49" s="4">
        <v>603958768.57847798</v>
      </c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</row>
    <row r="50" spans="1:702" x14ac:dyDescent="0.85">
      <c r="A50" t="s">
        <v>85</v>
      </c>
      <c r="B50" s="4">
        <v>179977065.75</v>
      </c>
      <c r="C50" s="4">
        <v>196046645.565429</v>
      </c>
      <c r="D50" s="4">
        <v>211574586.405462</v>
      </c>
      <c r="E50" s="4">
        <v>227058069.20827401</v>
      </c>
      <c r="F50" s="4">
        <v>242458375.42008099</v>
      </c>
      <c r="G50" s="4">
        <v>257809300.340583</v>
      </c>
      <c r="H50" s="4">
        <v>273121712.82430297</v>
      </c>
      <c r="I50" s="4">
        <v>288409243.81809199</v>
      </c>
      <c r="J50" s="4">
        <v>303678488.45497698</v>
      </c>
      <c r="K50" s="4">
        <v>318852016.13672602</v>
      </c>
      <c r="L50" s="4">
        <v>334124186.28816003</v>
      </c>
      <c r="M50" s="4">
        <v>349411971.31057101</v>
      </c>
      <c r="N50" s="4">
        <v>364725263.42067897</v>
      </c>
      <c r="O50" s="4">
        <v>380074364.20007002</v>
      </c>
      <c r="P50" s="4">
        <v>395469320.36880201</v>
      </c>
      <c r="Q50" s="4">
        <v>410919994.928774</v>
      </c>
      <c r="R50" s="4">
        <v>426400513.84636301</v>
      </c>
      <c r="S50" s="4">
        <v>441992698.60212702</v>
      </c>
      <c r="T50" s="4">
        <v>457669352.54621601</v>
      </c>
      <c r="U50" s="4">
        <v>473384300.65745002</v>
      </c>
      <c r="V50" s="4">
        <v>489113271.20292401</v>
      </c>
      <c r="W50" s="4">
        <v>505105628.45061302</v>
      </c>
      <c r="X50" s="4">
        <v>521244033.279778</v>
      </c>
      <c r="Y50" s="4">
        <v>537487556.68810999</v>
      </c>
      <c r="Z50" s="4">
        <v>553870719.09153795</v>
      </c>
      <c r="AA50" s="4">
        <v>570407451.68379998</v>
      </c>
      <c r="AB50" s="4">
        <v>587103448.61038494</v>
      </c>
      <c r="AC50" s="4">
        <v>603958768.57847798</v>
      </c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  <c r="UG50" s="4"/>
      <c r="UH50" s="4"/>
      <c r="UI50" s="4"/>
      <c r="UJ50" s="4"/>
      <c r="UK50" s="4"/>
      <c r="UL50" s="4"/>
      <c r="UM50" s="4"/>
      <c r="UN50" s="4"/>
      <c r="UO50" s="4"/>
      <c r="UP50" s="4"/>
      <c r="UQ50" s="4"/>
      <c r="UR50" s="4"/>
      <c r="US50" s="4"/>
      <c r="UT50" s="4"/>
      <c r="UU50" s="4"/>
      <c r="UV50" s="4"/>
      <c r="UW50" s="4"/>
      <c r="UX50" s="4"/>
      <c r="UY50" s="4"/>
      <c r="UZ50" s="4"/>
      <c r="VA50" s="4"/>
      <c r="VB50" s="4"/>
      <c r="VC50" s="4"/>
      <c r="VD50" s="4"/>
      <c r="VE50" s="4"/>
      <c r="VF50" s="4"/>
      <c r="VG50" s="4"/>
      <c r="VH50" s="4"/>
      <c r="VI50" s="4"/>
      <c r="VJ50" s="4"/>
      <c r="VK50" s="4"/>
      <c r="VL50" s="4"/>
      <c r="VM50" s="4"/>
      <c r="VN50" s="4"/>
      <c r="VO50" s="4"/>
      <c r="VP50" s="4"/>
      <c r="VQ50" s="4"/>
      <c r="VR50" s="4"/>
      <c r="VS50" s="4"/>
      <c r="VT50" s="4"/>
      <c r="VU50" s="4"/>
      <c r="VV50" s="4"/>
      <c r="VW50" s="4"/>
      <c r="VX50" s="4"/>
      <c r="VY50" s="4"/>
      <c r="VZ50" s="4"/>
      <c r="WA50" s="4"/>
      <c r="WB50" s="4"/>
      <c r="WC50" s="4"/>
      <c r="WD50" s="4"/>
      <c r="WE50" s="4"/>
      <c r="WF50" s="4"/>
      <c r="WG50" s="4"/>
      <c r="WH50" s="4"/>
      <c r="WI50" s="4"/>
      <c r="WJ50" s="4"/>
      <c r="WK50" s="4"/>
      <c r="WL50" s="4"/>
      <c r="WM50" s="4"/>
      <c r="WN50" s="4"/>
      <c r="WO50" s="4"/>
      <c r="WP50" s="4"/>
      <c r="WQ50" s="4"/>
      <c r="WR50" s="4"/>
      <c r="WS50" s="4"/>
      <c r="WT50" s="4"/>
      <c r="WU50" s="4"/>
      <c r="WV50" s="4"/>
      <c r="WW50" s="4"/>
      <c r="WX50" s="4"/>
      <c r="WY50" s="4"/>
      <c r="WZ50" s="4"/>
      <c r="XA50" s="4"/>
      <c r="XB50" s="4"/>
      <c r="XC50" s="4"/>
      <c r="XD50" s="4"/>
      <c r="XE50" s="4"/>
      <c r="XF50" s="4"/>
      <c r="XG50" s="4"/>
      <c r="XH50" s="4"/>
      <c r="XI50" s="4"/>
      <c r="XJ50" s="4"/>
      <c r="XK50" s="4"/>
      <c r="XL50" s="4"/>
      <c r="XM50" s="4"/>
      <c r="XN50" s="4"/>
      <c r="XO50" s="4"/>
      <c r="XP50" s="4"/>
      <c r="XQ50" s="4"/>
      <c r="XR50" s="4"/>
      <c r="XS50" s="4"/>
      <c r="XT50" s="4"/>
      <c r="XU50" s="4"/>
      <c r="XV50" s="4"/>
      <c r="XW50" s="4"/>
      <c r="XX50" s="4"/>
      <c r="XY50" s="4"/>
      <c r="XZ50" s="4"/>
      <c r="YA50" s="4"/>
      <c r="YB50" s="4"/>
      <c r="YC50" s="4"/>
      <c r="YD50" s="4"/>
      <c r="YE50" s="4"/>
      <c r="YF50" s="4"/>
      <c r="YG50" s="4"/>
      <c r="YH50" s="4"/>
      <c r="YI50" s="4"/>
      <c r="YJ50" s="4"/>
      <c r="YK50" s="4"/>
      <c r="YL50" s="4"/>
      <c r="YM50" s="4"/>
      <c r="YN50" s="4"/>
      <c r="YO50" s="4"/>
      <c r="YP50" s="4"/>
      <c r="YQ50" s="4"/>
      <c r="YR50" s="4"/>
      <c r="YS50" s="4"/>
      <c r="YT50" s="4"/>
      <c r="YU50" s="4"/>
      <c r="YV50" s="4"/>
      <c r="YW50" s="4"/>
      <c r="YX50" s="4"/>
      <c r="YY50" s="4"/>
      <c r="YZ50" s="4"/>
      <c r="ZA50" s="4"/>
      <c r="ZB50" s="4"/>
      <c r="ZC50" s="4"/>
      <c r="ZD50" s="4"/>
      <c r="ZE50" s="4"/>
      <c r="ZF50" s="4"/>
      <c r="ZG50" s="4"/>
      <c r="ZH50" s="4"/>
      <c r="ZI50" s="4"/>
      <c r="ZJ50" s="4"/>
      <c r="ZK50" s="4"/>
      <c r="ZL50" s="4"/>
      <c r="ZM50" s="4"/>
      <c r="ZN50" s="4"/>
      <c r="ZO50" s="4"/>
      <c r="ZP50" s="4"/>
      <c r="ZQ50" s="4"/>
      <c r="ZR50" s="4"/>
      <c r="ZS50" s="4"/>
      <c r="ZT50" s="4"/>
      <c r="ZU50" s="4"/>
      <c r="ZV50" s="4"/>
      <c r="ZW50" s="4"/>
      <c r="ZX50" s="4"/>
      <c r="ZY50" s="4"/>
      <c r="ZZ50" s="4"/>
    </row>
    <row r="51" spans="1:702" x14ac:dyDescent="0.85">
      <c r="A51" t="s">
        <v>86</v>
      </c>
      <c r="B51" s="4">
        <v>14092.560631910001</v>
      </c>
      <c r="C51" s="4">
        <v>14774.34324756</v>
      </c>
      <c r="D51" s="4">
        <v>15546.603217010001</v>
      </c>
      <c r="E51" s="4">
        <v>16387.507622950001</v>
      </c>
      <c r="F51" s="4">
        <v>17234.302101040001</v>
      </c>
      <c r="G51" s="4">
        <v>18083.542546240002</v>
      </c>
      <c r="H51" s="4">
        <v>18935.7821353</v>
      </c>
      <c r="I51" s="4">
        <v>19791.255610979999</v>
      </c>
      <c r="J51" s="4">
        <v>20653.26393211</v>
      </c>
      <c r="K51" s="4">
        <v>21508.482811189999</v>
      </c>
      <c r="L51" s="4">
        <v>22380.066489590001</v>
      </c>
      <c r="M51" s="4">
        <v>23256.3907683</v>
      </c>
      <c r="N51" s="4">
        <v>24138.113453099999</v>
      </c>
      <c r="O51" s="4">
        <v>25025.549962820001</v>
      </c>
      <c r="P51" s="4">
        <v>25919.06573876</v>
      </c>
      <c r="Q51" s="4">
        <v>26830.427112369998</v>
      </c>
      <c r="R51" s="4">
        <v>27747.036351999999</v>
      </c>
      <c r="S51" s="4">
        <v>28676.059062749999</v>
      </c>
      <c r="T51" s="4">
        <v>29613.432917409998</v>
      </c>
      <c r="U51" s="4">
        <v>30551.247053380001</v>
      </c>
      <c r="V51" s="4">
        <v>31485.540336080001</v>
      </c>
      <c r="W51" s="4">
        <v>32448.409680960001</v>
      </c>
      <c r="X51" s="4">
        <v>33421.7925521</v>
      </c>
      <c r="Y51" s="4">
        <v>34403.427173739998</v>
      </c>
      <c r="Z51" s="4">
        <v>35395.193385190003</v>
      </c>
      <c r="AA51" s="4">
        <v>36397.86197269</v>
      </c>
      <c r="AB51" s="4">
        <v>37411.711418840001</v>
      </c>
      <c r="AC51" s="4">
        <v>38436.728116630002</v>
      </c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  <c r="UG51" s="4"/>
      <c r="UH51" s="4"/>
      <c r="UI51" s="4"/>
      <c r="UJ51" s="4"/>
      <c r="UK51" s="4"/>
      <c r="UL51" s="4"/>
      <c r="UM51" s="4"/>
      <c r="UN51" s="4"/>
      <c r="UO51" s="4"/>
      <c r="UP51" s="4"/>
      <c r="UQ51" s="4"/>
      <c r="UR51" s="4"/>
      <c r="US51" s="4"/>
      <c r="UT51" s="4"/>
      <c r="UU51" s="4"/>
      <c r="UV51" s="4"/>
      <c r="UW51" s="4"/>
      <c r="UX51" s="4"/>
      <c r="UY51" s="4"/>
      <c r="UZ51" s="4"/>
      <c r="VA51" s="4"/>
      <c r="VB51" s="4"/>
      <c r="VC51" s="4"/>
      <c r="VD51" s="4"/>
      <c r="VE51" s="4"/>
      <c r="VF51" s="4"/>
      <c r="VG51" s="4"/>
      <c r="VH51" s="4"/>
      <c r="VI51" s="4"/>
      <c r="VJ51" s="4"/>
      <c r="VK51" s="4"/>
      <c r="VL51" s="4"/>
      <c r="VM51" s="4"/>
      <c r="VN51" s="4"/>
      <c r="VO51" s="4"/>
      <c r="VP51" s="4"/>
      <c r="VQ51" s="4"/>
      <c r="VR51" s="4"/>
      <c r="VS51" s="4"/>
      <c r="VT51" s="4"/>
      <c r="VU51" s="4"/>
      <c r="VV51" s="4"/>
      <c r="VW51" s="4"/>
      <c r="VX51" s="4"/>
      <c r="VY51" s="4"/>
      <c r="VZ51" s="4"/>
      <c r="WA51" s="4"/>
      <c r="WB51" s="4"/>
      <c r="WC51" s="4"/>
      <c r="WD51" s="4"/>
      <c r="WE51" s="4"/>
      <c r="WF51" s="4"/>
      <c r="WG51" s="4"/>
      <c r="WH51" s="4"/>
      <c r="WI51" s="4"/>
      <c r="WJ51" s="4"/>
      <c r="WK51" s="4"/>
      <c r="WL51" s="4"/>
      <c r="WM51" s="4"/>
      <c r="WN51" s="4"/>
      <c r="WO51" s="4"/>
      <c r="WP51" s="4"/>
      <c r="WQ51" s="4"/>
      <c r="WR51" s="4"/>
      <c r="WS51" s="4"/>
      <c r="WT51" s="4"/>
      <c r="WU51" s="4"/>
      <c r="WV51" s="4"/>
      <c r="WW51" s="4"/>
      <c r="WX51" s="4"/>
      <c r="WY51" s="4"/>
      <c r="WZ51" s="4"/>
      <c r="XA51" s="4"/>
      <c r="XB51" s="4"/>
      <c r="XC51" s="4"/>
      <c r="XD51" s="4"/>
      <c r="XE51" s="4"/>
      <c r="XF51" s="4"/>
      <c r="XG51" s="4"/>
      <c r="XH51" s="4"/>
      <c r="XI51" s="4"/>
      <c r="XJ51" s="4"/>
      <c r="XK51" s="4"/>
      <c r="XL51" s="4"/>
      <c r="XM51" s="4"/>
      <c r="XN51" s="4"/>
      <c r="XO51" s="4"/>
      <c r="XP51" s="4"/>
      <c r="XQ51" s="4"/>
      <c r="XR51" s="4"/>
      <c r="XS51" s="4"/>
      <c r="XT51" s="4"/>
      <c r="XU51" s="4"/>
      <c r="XV51" s="4"/>
      <c r="XW51" s="4"/>
      <c r="XX51" s="4"/>
      <c r="XY51" s="4"/>
      <c r="XZ51" s="4"/>
      <c r="YA51" s="4"/>
      <c r="YB51" s="4"/>
      <c r="YC51" s="4"/>
      <c r="YD51" s="4"/>
      <c r="YE51" s="4"/>
      <c r="YF51" s="4"/>
      <c r="YG51" s="4"/>
      <c r="YH51" s="4"/>
      <c r="YI51" s="4"/>
      <c r="YJ51" s="4"/>
      <c r="YK51" s="4"/>
      <c r="YL51" s="4"/>
      <c r="YM51" s="4"/>
      <c r="YN51" s="4"/>
      <c r="YO51" s="4"/>
      <c r="YP51" s="4"/>
      <c r="YQ51" s="4"/>
      <c r="YR51" s="4"/>
      <c r="YS51" s="4"/>
      <c r="YT51" s="4"/>
      <c r="YU51" s="4"/>
      <c r="YV51" s="4"/>
      <c r="YW51" s="4"/>
      <c r="YX51" s="4"/>
      <c r="YY51" s="4"/>
      <c r="YZ51" s="4"/>
      <c r="ZA51" s="4"/>
      <c r="ZB51" s="4"/>
      <c r="ZC51" s="4"/>
      <c r="ZD51" s="4"/>
      <c r="ZE51" s="4"/>
      <c r="ZF51" s="4"/>
      <c r="ZG51" s="4"/>
      <c r="ZH51" s="4"/>
      <c r="ZI51" s="4"/>
      <c r="ZJ51" s="4"/>
      <c r="ZK51" s="4"/>
      <c r="ZL51" s="4"/>
      <c r="ZM51" s="4"/>
      <c r="ZN51" s="4"/>
      <c r="ZO51" s="4"/>
      <c r="ZP51" s="4"/>
      <c r="ZQ51" s="4"/>
      <c r="ZR51" s="4"/>
      <c r="ZS51" s="4"/>
      <c r="ZT51" s="4"/>
      <c r="ZU51" s="4"/>
      <c r="ZV51" s="4"/>
      <c r="ZW51" s="4"/>
      <c r="ZX51" s="4"/>
      <c r="ZY51" s="4"/>
      <c r="ZZ51" s="4"/>
    </row>
    <row r="52" spans="1:702" x14ac:dyDescent="0.85">
      <c r="A52" t="s">
        <v>87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  <c r="UG52" s="4"/>
      <c r="UH52" s="4"/>
      <c r="UI52" s="4"/>
      <c r="UJ52" s="4"/>
      <c r="UK52" s="4"/>
      <c r="UL52" s="4"/>
      <c r="UM52" s="4"/>
      <c r="UN52" s="4"/>
      <c r="UO52" s="4"/>
      <c r="UP52" s="4"/>
      <c r="UQ52" s="4"/>
      <c r="UR52" s="4"/>
      <c r="US52" s="4"/>
      <c r="UT52" s="4"/>
      <c r="UU52" s="4"/>
      <c r="UV52" s="4"/>
      <c r="UW52" s="4"/>
      <c r="UX52" s="4"/>
      <c r="UY52" s="4"/>
      <c r="UZ52" s="4"/>
      <c r="VA52" s="4"/>
      <c r="VB52" s="4"/>
      <c r="VC52" s="4"/>
      <c r="VD52" s="4"/>
      <c r="VE52" s="4"/>
      <c r="VF52" s="4"/>
      <c r="VG52" s="4"/>
      <c r="VH52" s="4"/>
      <c r="VI52" s="4"/>
      <c r="VJ52" s="4"/>
      <c r="VK52" s="4"/>
      <c r="VL52" s="4"/>
      <c r="VM52" s="4"/>
      <c r="VN52" s="4"/>
      <c r="VO52" s="4"/>
      <c r="VP52" s="4"/>
      <c r="VQ52" s="4"/>
      <c r="VR52" s="4"/>
      <c r="VS52" s="4"/>
      <c r="VT52" s="4"/>
      <c r="VU52" s="4"/>
      <c r="VV52" s="4"/>
      <c r="VW52" s="4"/>
      <c r="VX52" s="4"/>
      <c r="VY52" s="4"/>
      <c r="VZ52" s="4"/>
      <c r="WA52" s="4"/>
      <c r="WB52" s="4"/>
      <c r="WC52" s="4"/>
      <c r="WD52" s="4"/>
      <c r="WE52" s="4"/>
      <c r="WF52" s="4"/>
      <c r="WG52" s="4"/>
      <c r="WH52" s="4"/>
      <c r="WI52" s="4"/>
      <c r="WJ52" s="4"/>
      <c r="WK52" s="4"/>
      <c r="WL52" s="4"/>
      <c r="WM52" s="4"/>
      <c r="WN52" s="4"/>
      <c r="WO52" s="4"/>
      <c r="WP52" s="4"/>
      <c r="WQ52" s="4"/>
      <c r="WR52" s="4"/>
      <c r="WS52" s="4"/>
      <c r="WT52" s="4"/>
      <c r="WU52" s="4"/>
      <c r="WV52" s="4"/>
      <c r="WW52" s="4"/>
      <c r="WX52" s="4"/>
      <c r="WY52" s="4"/>
      <c r="WZ52" s="4"/>
      <c r="XA52" s="4"/>
      <c r="XB52" s="4"/>
      <c r="XC52" s="4"/>
      <c r="XD52" s="4"/>
      <c r="XE52" s="4"/>
      <c r="XF52" s="4"/>
      <c r="XG52" s="4"/>
      <c r="XH52" s="4"/>
      <c r="XI52" s="4"/>
      <c r="XJ52" s="4"/>
      <c r="XK52" s="4"/>
      <c r="XL52" s="4"/>
      <c r="XM52" s="4"/>
      <c r="XN52" s="4"/>
      <c r="XO52" s="4"/>
      <c r="XP52" s="4"/>
      <c r="XQ52" s="4"/>
      <c r="XR52" s="4"/>
      <c r="XS52" s="4"/>
      <c r="XT52" s="4"/>
      <c r="XU52" s="4"/>
      <c r="XV52" s="4"/>
      <c r="XW52" s="4"/>
      <c r="XX52" s="4"/>
      <c r="XY52" s="4"/>
      <c r="XZ52" s="4"/>
      <c r="YA52" s="4"/>
      <c r="YB52" s="4"/>
      <c r="YC52" s="4"/>
      <c r="YD52" s="4"/>
      <c r="YE52" s="4"/>
      <c r="YF52" s="4"/>
      <c r="YG52" s="4"/>
      <c r="YH52" s="4"/>
      <c r="YI52" s="4"/>
      <c r="YJ52" s="4"/>
      <c r="YK52" s="4"/>
      <c r="YL52" s="4"/>
      <c r="YM52" s="4"/>
      <c r="YN52" s="4"/>
      <c r="YO52" s="4"/>
      <c r="YP52" s="4"/>
      <c r="YQ52" s="4"/>
      <c r="YR52" s="4"/>
      <c r="YS52" s="4"/>
      <c r="YT52" s="4"/>
      <c r="YU52" s="4"/>
      <c r="YV52" s="4"/>
      <c r="YW52" s="4"/>
      <c r="YX52" s="4"/>
      <c r="YY52" s="4"/>
      <c r="YZ52" s="4"/>
      <c r="ZA52" s="4"/>
      <c r="ZB52" s="4"/>
      <c r="ZC52" s="4"/>
      <c r="ZD52" s="4"/>
      <c r="ZE52" s="4"/>
      <c r="ZF52" s="4"/>
      <c r="ZG52" s="4"/>
      <c r="ZH52" s="4"/>
      <c r="ZI52" s="4"/>
      <c r="ZJ52" s="4"/>
      <c r="ZK52" s="4"/>
      <c r="ZL52" s="4"/>
      <c r="ZM52" s="4"/>
      <c r="ZN52" s="4"/>
      <c r="ZO52" s="4"/>
      <c r="ZP52" s="4"/>
      <c r="ZQ52" s="4"/>
      <c r="ZR52" s="4"/>
      <c r="ZS52" s="4"/>
      <c r="ZT52" s="4"/>
      <c r="ZU52" s="4"/>
      <c r="ZV52" s="4"/>
      <c r="ZW52" s="4"/>
      <c r="ZX52" s="4"/>
      <c r="ZY52" s="4"/>
      <c r="ZZ52" s="4"/>
    </row>
    <row r="53" spans="1:702" x14ac:dyDescent="0.85">
      <c r="A53" t="s">
        <v>88</v>
      </c>
      <c r="B53" s="4">
        <v>88.188762220000001</v>
      </c>
      <c r="C53" s="4">
        <v>96.062856330000002</v>
      </c>
      <c r="D53" s="4">
        <v>103.67154734</v>
      </c>
      <c r="E53" s="4">
        <v>111.25845391</v>
      </c>
      <c r="F53" s="4">
        <v>118.80460395999999</v>
      </c>
      <c r="G53" s="4">
        <v>126.32655717</v>
      </c>
      <c r="H53" s="4">
        <v>133.82963928000001</v>
      </c>
      <c r="I53" s="4">
        <v>141.32052947</v>
      </c>
      <c r="J53" s="4">
        <v>148.80245934000001</v>
      </c>
      <c r="K53" s="4">
        <v>156.23748791</v>
      </c>
      <c r="L53" s="4">
        <v>163.72085128000001</v>
      </c>
      <c r="M53" s="4">
        <v>171.21186594</v>
      </c>
      <c r="N53" s="4">
        <v>178.71537907999999</v>
      </c>
      <c r="O53" s="4">
        <v>186.23643845999999</v>
      </c>
      <c r="P53" s="4">
        <v>193.77996698000001</v>
      </c>
      <c r="Q53" s="4">
        <v>201.35079751999999</v>
      </c>
      <c r="R53" s="4">
        <v>208.93625177999999</v>
      </c>
      <c r="S53" s="4">
        <v>216.57642232000001</v>
      </c>
      <c r="T53" s="4">
        <v>224.25798275</v>
      </c>
      <c r="U53" s="4">
        <v>231.95830731999999</v>
      </c>
      <c r="V53" s="4">
        <v>239.66550289</v>
      </c>
      <c r="W53" s="4">
        <v>247.50175794</v>
      </c>
      <c r="X53" s="4">
        <v>255.40957631000001</v>
      </c>
      <c r="Y53" s="4">
        <v>263.36890277999998</v>
      </c>
      <c r="Z53" s="4">
        <v>271.39665235000001</v>
      </c>
      <c r="AA53" s="4">
        <v>279.49965133000001</v>
      </c>
      <c r="AB53" s="4">
        <v>287.68068982</v>
      </c>
      <c r="AC53" s="4">
        <v>295.93979660000002</v>
      </c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</row>
    <row r="54" spans="1:702" x14ac:dyDescent="0.85">
      <c r="A54" t="s">
        <v>89</v>
      </c>
      <c r="B54" s="4">
        <v>9701.1202276099993</v>
      </c>
      <c r="C54" s="4">
        <v>9990.8050957699998</v>
      </c>
      <c r="D54" s="4">
        <v>10384.183308719999</v>
      </c>
      <c r="E54" s="4">
        <v>10847.29073427</v>
      </c>
      <c r="F54" s="4">
        <v>11318.31774079</v>
      </c>
      <c r="G54" s="4">
        <v>11792.995617930001</v>
      </c>
      <c r="H54" s="4">
        <v>12271.612342390001</v>
      </c>
      <c r="I54" s="4">
        <v>12754.070061820001</v>
      </c>
      <c r="J54" s="4">
        <v>13243.50881381</v>
      </c>
      <c r="K54" s="4">
        <v>13728.493617460001</v>
      </c>
      <c r="L54" s="4">
        <v>14227.43634416</v>
      </c>
      <c r="M54" s="4">
        <v>14730.738668329999</v>
      </c>
      <c r="N54" s="4">
        <v>15238.81702563</v>
      </c>
      <c r="O54" s="4">
        <v>15751.73547634</v>
      </c>
      <c r="P54" s="4">
        <v>16269.61432176</v>
      </c>
      <c r="Q54" s="4">
        <v>16803.979236110001</v>
      </c>
      <c r="R54" s="4">
        <v>17342.863814150001</v>
      </c>
      <c r="S54" s="4">
        <v>17891.437216859998</v>
      </c>
      <c r="T54" s="4">
        <v>18446.300715279998</v>
      </c>
      <c r="U54" s="4">
        <v>19000.67011734</v>
      </c>
      <c r="V54" s="4">
        <v>19551.176518730001</v>
      </c>
      <c r="W54" s="4">
        <v>20123.832346759998</v>
      </c>
      <c r="X54" s="4">
        <v>20703.43814007</v>
      </c>
      <c r="Y54" s="4">
        <v>21288.730790549998</v>
      </c>
      <c r="Z54" s="4">
        <v>21880.747839359999</v>
      </c>
      <c r="AA54" s="4">
        <v>22479.920151599999</v>
      </c>
      <c r="AB54" s="4">
        <v>23086.387272740001</v>
      </c>
      <c r="AC54" s="4">
        <v>23700.134163309998</v>
      </c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</row>
    <row r="55" spans="1:702" x14ac:dyDescent="0.85">
      <c r="A55" t="s">
        <v>90</v>
      </c>
      <c r="B55" s="4">
        <v>4391.4404043000004</v>
      </c>
      <c r="C55" s="4">
        <v>4783.5381518000004</v>
      </c>
      <c r="D55" s="4">
        <v>5162.4199082900004</v>
      </c>
      <c r="E55" s="4">
        <v>5540.21688868</v>
      </c>
      <c r="F55" s="4">
        <v>5915.9843602499996</v>
      </c>
      <c r="G55" s="4">
        <v>6290.5469283100001</v>
      </c>
      <c r="H55" s="4">
        <v>6664.1697929100001</v>
      </c>
      <c r="I55" s="4">
        <v>7037.1855491599999</v>
      </c>
      <c r="J55" s="4">
        <v>7409.7551182999996</v>
      </c>
      <c r="K55" s="4">
        <v>7779.9891937399998</v>
      </c>
      <c r="L55" s="4">
        <v>8152.6301454300001</v>
      </c>
      <c r="M55" s="4">
        <v>8525.6520999799995</v>
      </c>
      <c r="N55" s="4">
        <v>8899.2964274599999</v>
      </c>
      <c r="O55" s="4">
        <v>9273.8144864799997</v>
      </c>
      <c r="P55" s="4">
        <v>9649.4514170000002</v>
      </c>
      <c r="Q55" s="4">
        <v>10026.447876259999</v>
      </c>
      <c r="R55" s="4">
        <v>10404.17253785</v>
      </c>
      <c r="S55" s="4">
        <v>10784.62184589</v>
      </c>
      <c r="T55" s="4">
        <v>11167.13220213</v>
      </c>
      <c r="U55" s="4">
        <v>11550.576936040001</v>
      </c>
      <c r="V55" s="4">
        <v>11934.36381735</v>
      </c>
      <c r="W55" s="4">
        <v>12324.57733419</v>
      </c>
      <c r="X55" s="4">
        <v>12718.354412029999</v>
      </c>
      <c r="Y55" s="4">
        <v>13114.696383189999</v>
      </c>
      <c r="Z55" s="4">
        <v>13514.44554583</v>
      </c>
      <c r="AA55" s="4">
        <v>13917.941821079999</v>
      </c>
      <c r="AB55" s="4">
        <v>14325.324146090001</v>
      </c>
      <c r="AC55" s="4">
        <v>14736.593953310001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4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</row>
    <row r="56" spans="1:702" x14ac:dyDescent="0.85">
      <c r="A56" t="s">
        <v>91</v>
      </c>
      <c r="B56" s="4">
        <v>1</v>
      </c>
      <c r="C56" s="4">
        <v>1.04</v>
      </c>
      <c r="D56" s="4">
        <v>1.0727718399999999</v>
      </c>
      <c r="E56" s="4">
        <v>1.0826812800000001</v>
      </c>
      <c r="F56" s="4">
        <v>1.0881222800000001</v>
      </c>
      <c r="G56" s="4">
        <v>1.08689945</v>
      </c>
      <c r="H56" s="4">
        <v>1.0853530300000001</v>
      </c>
      <c r="I56" s="4">
        <v>1.0839425300000001</v>
      </c>
      <c r="J56" s="4">
        <v>1.08261973</v>
      </c>
      <c r="K56" s="4">
        <v>1.0816407299999999</v>
      </c>
      <c r="L56" s="4">
        <v>1.07981309</v>
      </c>
      <c r="M56" s="4">
        <v>1.07952457</v>
      </c>
      <c r="N56" s="4">
        <v>1.07851612</v>
      </c>
      <c r="O56" s="4">
        <v>1.0775948200000001</v>
      </c>
      <c r="P56" s="4">
        <v>1.0767277900000001</v>
      </c>
      <c r="Q56" s="4">
        <v>1.0759141400000001</v>
      </c>
      <c r="R56" s="4">
        <v>1.0758795299999999</v>
      </c>
      <c r="S56" s="4">
        <v>1.0750717400000001</v>
      </c>
      <c r="T56" s="4">
        <v>1.0746157000000001</v>
      </c>
      <c r="U56" s="4">
        <v>1.07397166</v>
      </c>
      <c r="V56" s="4">
        <v>1.0729720300000001</v>
      </c>
      <c r="W56" s="4">
        <v>1.0718468699999999</v>
      </c>
      <c r="X56" s="4">
        <v>1.07217718</v>
      </c>
      <c r="Y56" s="4">
        <v>1.07166871</v>
      </c>
      <c r="Z56" s="4">
        <v>1.0711149099999999</v>
      </c>
      <c r="AA56" s="4">
        <v>1.07063431</v>
      </c>
      <c r="AB56" s="4">
        <v>1.0701911900000001</v>
      </c>
      <c r="AC56" s="4">
        <v>1.06976893</v>
      </c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  <c r="UG56" s="4"/>
      <c r="UH56" s="4"/>
      <c r="UI56" s="4"/>
      <c r="UJ56" s="4"/>
      <c r="UK56" s="4"/>
      <c r="UL56" s="4"/>
      <c r="UM56" s="4"/>
      <c r="UN56" s="4"/>
      <c r="UO56" s="4"/>
      <c r="UP56" s="4"/>
      <c r="UQ56" s="4"/>
      <c r="UR56" s="4"/>
      <c r="US56" s="4"/>
      <c r="UT56" s="4"/>
      <c r="UU56" s="4"/>
      <c r="UV56" s="4"/>
      <c r="UW56" s="4"/>
      <c r="UX56" s="4"/>
      <c r="UY56" s="4"/>
      <c r="UZ56" s="4"/>
      <c r="VA56" s="4"/>
      <c r="VB56" s="4"/>
      <c r="VC56" s="4"/>
      <c r="VD56" s="4"/>
      <c r="VE56" s="4"/>
      <c r="VF56" s="4"/>
      <c r="VG56" s="4"/>
      <c r="VH56" s="4"/>
      <c r="VI56" s="4"/>
      <c r="VJ56" s="4"/>
      <c r="VK56" s="4"/>
      <c r="VL56" s="4"/>
      <c r="VM56" s="4"/>
      <c r="VN56" s="4"/>
      <c r="VO56" s="4"/>
      <c r="VP56" s="4"/>
      <c r="VQ56" s="4"/>
      <c r="VR56" s="4"/>
      <c r="VS56" s="4"/>
      <c r="VT56" s="4"/>
      <c r="VU56" s="4"/>
      <c r="VV56" s="4"/>
      <c r="VW56" s="4"/>
      <c r="VX56" s="4"/>
      <c r="VY56" s="4"/>
      <c r="VZ56" s="4"/>
      <c r="WA56" s="4"/>
      <c r="WB56" s="4"/>
      <c r="WC56" s="4"/>
      <c r="WD56" s="4"/>
      <c r="WE56" s="4"/>
      <c r="WF56" s="4"/>
      <c r="WG56" s="4"/>
      <c r="WH56" s="4"/>
      <c r="WI56" s="4"/>
      <c r="WJ56" s="4"/>
      <c r="WK56" s="4"/>
      <c r="WL56" s="4"/>
      <c r="WM56" s="4"/>
      <c r="WN56" s="4"/>
      <c r="WO56" s="4"/>
      <c r="WP56" s="4"/>
      <c r="WQ56" s="4"/>
      <c r="WR56" s="4"/>
      <c r="WS56" s="4"/>
      <c r="WT56" s="4"/>
      <c r="WU56" s="4"/>
      <c r="WV56" s="4"/>
      <c r="WW56" s="4"/>
      <c r="WX56" s="4"/>
      <c r="WY56" s="4"/>
      <c r="WZ56" s="4"/>
      <c r="XA56" s="4"/>
      <c r="XB56" s="4"/>
      <c r="XC56" s="4"/>
      <c r="XD56" s="4"/>
      <c r="XE56" s="4"/>
      <c r="XF56" s="4"/>
      <c r="XG56" s="4"/>
      <c r="XH56" s="4"/>
      <c r="XI56" s="4"/>
      <c r="XJ56" s="4"/>
      <c r="XK56" s="4"/>
      <c r="XL56" s="4"/>
      <c r="XM56" s="4"/>
      <c r="XN56" s="4"/>
      <c r="XO56" s="4"/>
      <c r="XP56" s="4"/>
      <c r="XQ56" s="4"/>
      <c r="XR56" s="4"/>
      <c r="XS56" s="4"/>
      <c r="XT56" s="4"/>
      <c r="XU56" s="4"/>
      <c r="XV56" s="4"/>
      <c r="XW56" s="4"/>
      <c r="XX56" s="4"/>
      <c r="XY56" s="4"/>
      <c r="XZ56" s="4"/>
      <c r="YA56" s="4"/>
      <c r="YB56" s="4"/>
      <c r="YC56" s="4"/>
      <c r="YD56" s="4"/>
      <c r="YE56" s="4"/>
      <c r="YF56" s="4"/>
      <c r="YG56" s="4"/>
      <c r="YH56" s="4"/>
      <c r="YI56" s="4"/>
      <c r="YJ56" s="4"/>
      <c r="YK56" s="4"/>
      <c r="YL56" s="4"/>
      <c r="YM56" s="4"/>
      <c r="YN56" s="4"/>
      <c r="YO56" s="4"/>
      <c r="YP56" s="4"/>
      <c r="YQ56" s="4"/>
      <c r="YR56" s="4"/>
      <c r="YS56" s="4"/>
      <c r="YT56" s="4"/>
      <c r="YU56" s="4"/>
      <c r="YV56" s="4"/>
      <c r="YW56" s="4"/>
      <c r="YX56" s="4"/>
      <c r="YY56" s="4"/>
      <c r="YZ56" s="4"/>
      <c r="ZA56" s="4"/>
      <c r="ZB56" s="4"/>
      <c r="ZC56" s="4"/>
      <c r="ZD56" s="4"/>
      <c r="ZE56" s="4"/>
      <c r="ZF56" s="4"/>
      <c r="ZG56" s="4"/>
      <c r="ZH56" s="4"/>
      <c r="ZI56" s="4"/>
      <c r="ZJ56" s="4"/>
      <c r="ZK56" s="4"/>
      <c r="ZL56" s="4"/>
      <c r="ZM56" s="4"/>
      <c r="ZN56" s="4"/>
      <c r="ZO56" s="4"/>
      <c r="ZP56" s="4"/>
      <c r="ZQ56" s="4"/>
      <c r="ZR56" s="4"/>
      <c r="ZS56" s="4"/>
      <c r="ZT56" s="4"/>
      <c r="ZU56" s="4"/>
      <c r="ZV56" s="4"/>
      <c r="ZW56" s="4"/>
      <c r="ZX56" s="4"/>
      <c r="ZY56" s="4"/>
      <c r="ZZ56" s="4"/>
    </row>
    <row r="57" spans="1:702" x14ac:dyDescent="0.85">
      <c r="A57" t="s">
        <v>92</v>
      </c>
      <c r="B57" s="4">
        <v>1</v>
      </c>
      <c r="C57" s="4">
        <v>1.0727718399999999</v>
      </c>
      <c r="D57" s="4">
        <v>1.0826812800000001</v>
      </c>
      <c r="E57" s="4">
        <v>1.0881222800000001</v>
      </c>
      <c r="F57" s="4">
        <v>1.08689945</v>
      </c>
      <c r="G57" s="4">
        <v>1.0853530300000001</v>
      </c>
      <c r="H57" s="4">
        <v>1.0839425300000001</v>
      </c>
      <c r="I57" s="4">
        <v>1.08261973</v>
      </c>
      <c r="J57" s="4">
        <v>1.0816407299999999</v>
      </c>
      <c r="K57" s="4">
        <v>1.07981309</v>
      </c>
      <c r="L57" s="4">
        <v>1.07952457</v>
      </c>
      <c r="M57" s="4">
        <v>1.07851612</v>
      </c>
      <c r="N57" s="4">
        <v>1.0775948200000001</v>
      </c>
      <c r="O57" s="4">
        <v>1.0767277900000001</v>
      </c>
      <c r="P57" s="4">
        <v>1.0759141400000001</v>
      </c>
      <c r="Q57" s="4">
        <v>1.0758795299999999</v>
      </c>
      <c r="R57" s="4">
        <v>1.0750717400000001</v>
      </c>
      <c r="S57" s="4">
        <v>1.0746157000000001</v>
      </c>
      <c r="T57" s="4">
        <v>1.07397166</v>
      </c>
      <c r="U57" s="4">
        <v>1.0729720300000001</v>
      </c>
      <c r="V57" s="4">
        <v>1.0718468699999999</v>
      </c>
      <c r="W57" s="4">
        <v>1.07217718</v>
      </c>
      <c r="X57" s="4">
        <v>1.07166871</v>
      </c>
      <c r="Y57" s="4">
        <v>1.0711149099999999</v>
      </c>
      <c r="Z57" s="4">
        <v>1.07063431</v>
      </c>
      <c r="AA57" s="4">
        <v>1.0701911900000001</v>
      </c>
      <c r="AB57" s="4">
        <v>1.06976893</v>
      </c>
      <c r="AC57" s="4">
        <v>1.0693591600000001</v>
      </c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</row>
    <row r="58" spans="1:702" x14ac:dyDescent="0.85">
      <c r="A58" t="s">
        <v>93</v>
      </c>
      <c r="B58" s="4">
        <v>1</v>
      </c>
      <c r="C58" s="4">
        <v>1.1256657299999999</v>
      </c>
      <c r="D58" s="4">
        <v>1.1221699999999999</v>
      </c>
      <c r="E58" s="4">
        <v>1.11842777</v>
      </c>
      <c r="F58" s="4">
        <v>1.11471557</v>
      </c>
      <c r="G58" s="4">
        <v>1.1113307299999999</v>
      </c>
      <c r="H58" s="4">
        <v>1.1082534900000001</v>
      </c>
      <c r="I58" s="4">
        <v>1.1054483399999999</v>
      </c>
      <c r="J58" s="4">
        <v>1.10288594</v>
      </c>
      <c r="K58" s="4">
        <v>1.1005334499999999</v>
      </c>
      <c r="L58" s="4">
        <v>1.0984378699999999</v>
      </c>
      <c r="M58" s="4">
        <v>1.09644886</v>
      </c>
      <c r="N58" s="4">
        <v>1.0946187599999999</v>
      </c>
      <c r="O58" s="4">
        <v>1.0929316600000001</v>
      </c>
      <c r="P58" s="4">
        <v>1.0913741699999999</v>
      </c>
      <c r="Q58" s="4">
        <v>1.0899342599999999</v>
      </c>
      <c r="R58" s="4">
        <v>1.0885878899999999</v>
      </c>
      <c r="S58" s="4">
        <v>1.0873557300000001</v>
      </c>
      <c r="T58" s="4">
        <v>1.08619591</v>
      </c>
      <c r="U58" s="4">
        <v>1.08511925</v>
      </c>
      <c r="V58" s="4">
        <v>1.08414363</v>
      </c>
      <c r="W58" s="4">
        <v>1.0832736000000001</v>
      </c>
      <c r="X58" s="4">
        <v>1.08240286</v>
      </c>
      <c r="Y58" s="4">
        <v>1.0815911499999999</v>
      </c>
      <c r="Z58" s="4">
        <v>1.08083492</v>
      </c>
      <c r="AA58" s="4">
        <v>1.08012906</v>
      </c>
      <c r="AB58" s="4">
        <v>1.07946955</v>
      </c>
      <c r="AC58" s="4">
        <v>1.0788529899999999</v>
      </c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</row>
    <row r="59" spans="1:702" x14ac:dyDescent="0.85">
      <c r="A59" t="s">
        <v>94</v>
      </c>
      <c r="B59" s="4">
        <v>13752</v>
      </c>
      <c r="C59" s="4">
        <v>13414.877121969999</v>
      </c>
      <c r="D59" s="4">
        <v>13079.50519392</v>
      </c>
      <c r="E59" s="4">
        <v>12752.78634112</v>
      </c>
      <c r="F59" s="4">
        <v>12433.966692350001</v>
      </c>
      <c r="G59" s="4">
        <v>12123.1175487</v>
      </c>
      <c r="H59" s="4">
        <v>11820.03960998</v>
      </c>
      <c r="I59" s="4">
        <v>11524.538619729999</v>
      </c>
      <c r="J59" s="4">
        <v>11236.42517011</v>
      </c>
      <c r="K59" s="4">
        <v>10955.51454086</v>
      </c>
      <c r="L59" s="4">
        <v>10681.62667734</v>
      </c>
      <c r="M59" s="4">
        <v>10414.586020090001</v>
      </c>
      <c r="N59" s="4">
        <v>10154.22136958</v>
      </c>
      <c r="O59" s="4">
        <v>9900.3658353499995</v>
      </c>
      <c r="P59" s="4">
        <v>9652.8567021500003</v>
      </c>
      <c r="Q59" s="4">
        <v>9411.5352872599997</v>
      </c>
      <c r="R59" s="4">
        <v>9176.2469050700001</v>
      </c>
      <c r="S59" s="4">
        <v>8946.8407381899997</v>
      </c>
      <c r="T59" s="4">
        <v>8723.1697197400008</v>
      </c>
      <c r="U59" s="4">
        <v>8505.0904767499997</v>
      </c>
      <c r="V59" s="4">
        <v>8292.4632153999992</v>
      </c>
      <c r="W59" s="4">
        <v>8085.1535037200001</v>
      </c>
      <c r="X59" s="4">
        <v>7883.0246661299998</v>
      </c>
      <c r="Y59" s="4">
        <v>7685.9490494800002</v>
      </c>
      <c r="Z59" s="4">
        <v>7493.8003232399997</v>
      </c>
      <c r="AA59" s="4">
        <v>7306.4553151600003</v>
      </c>
      <c r="AB59" s="4">
        <v>7123.7939322800003</v>
      </c>
      <c r="AC59" s="4">
        <v>6945.6990839700002</v>
      </c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  <c r="UG59" s="4"/>
      <c r="UH59" s="4"/>
      <c r="UI59" s="4"/>
      <c r="UJ59" s="4"/>
      <c r="UK59" s="4"/>
      <c r="UL59" s="4"/>
      <c r="UM59" s="4"/>
      <c r="UN59" s="4"/>
      <c r="UO59" s="4"/>
      <c r="UP59" s="4"/>
      <c r="UQ59" s="4"/>
      <c r="UR59" s="4"/>
      <c r="US59" s="4"/>
      <c r="UT59" s="4"/>
      <c r="UU59" s="4"/>
      <c r="UV59" s="4"/>
      <c r="UW59" s="4"/>
      <c r="UX59" s="4"/>
      <c r="UY59" s="4"/>
      <c r="UZ59" s="4"/>
      <c r="VA59" s="4"/>
      <c r="VB59" s="4"/>
      <c r="VC59" s="4"/>
      <c r="VD59" s="4"/>
      <c r="VE59" s="4"/>
      <c r="VF59" s="4"/>
      <c r="VG59" s="4"/>
      <c r="VH59" s="4"/>
      <c r="VI59" s="4"/>
      <c r="VJ59" s="4"/>
      <c r="VK59" s="4"/>
      <c r="VL59" s="4"/>
      <c r="VM59" s="4"/>
      <c r="VN59" s="4"/>
      <c r="VO59" s="4"/>
      <c r="VP59" s="4"/>
      <c r="VQ59" s="4"/>
      <c r="VR59" s="4"/>
      <c r="VS59" s="4"/>
      <c r="VT59" s="4"/>
      <c r="VU59" s="4"/>
      <c r="VV59" s="4"/>
      <c r="VW59" s="4"/>
      <c r="VX59" s="4"/>
      <c r="VY59" s="4"/>
      <c r="VZ59" s="4"/>
      <c r="WA59" s="4"/>
      <c r="WB59" s="4"/>
      <c r="WC59" s="4"/>
      <c r="WD59" s="4"/>
      <c r="WE59" s="4"/>
      <c r="WF59" s="4"/>
      <c r="WG59" s="4"/>
      <c r="WH59" s="4"/>
      <c r="WI59" s="4"/>
      <c r="WJ59" s="4"/>
      <c r="WK59" s="4"/>
      <c r="WL59" s="4"/>
      <c r="WM59" s="4"/>
      <c r="WN59" s="4"/>
      <c r="WO59" s="4"/>
      <c r="WP59" s="4"/>
      <c r="WQ59" s="4"/>
      <c r="WR59" s="4"/>
      <c r="WS59" s="4"/>
      <c r="WT59" s="4"/>
      <c r="WU59" s="4"/>
      <c r="WV59" s="4"/>
      <c r="WW59" s="4"/>
      <c r="WX59" s="4"/>
      <c r="WY59" s="4"/>
      <c r="WZ59" s="4"/>
      <c r="XA59" s="4"/>
      <c r="XB59" s="4"/>
      <c r="XC59" s="4"/>
      <c r="XD59" s="4"/>
      <c r="XE59" s="4"/>
      <c r="XF59" s="4"/>
      <c r="XG59" s="4"/>
      <c r="XH59" s="4"/>
      <c r="XI59" s="4"/>
      <c r="XJ59" s="4"/>
      <c r="XK59" s="4"/>
      <c r="XL59" s="4"/>
      <c r="XM59" s="4"/>
      <c r="XN59" s="4"/>
      <c r="XO59" s="4"/>
      <c r="XP59" s="4"/>
      <c r="XQ59" s="4"/>
      <c r="XR59" s="4"/>
      <c r="XS59" s="4"/>
      <c r="XT59" s="4"/>
      <c r="XU59" s="4"/>
      <c r="XV59" s="4"/>
      <c r="XW59" s="4"/>
      <c r="XX59" s="4"/>
      <c r="XY59" s="4"/>
      <c r="XZ59" s="4"/>
      <c r="YA59" s="4"/>
      <c r="YB59" s="4"/>
      <c r="YC59" s="4"/>
      <c r="YD59" s="4"/>
      <c r="YE59" s="4"/>
      <c r="YF59" s="4"/>
      <c r="YG59" s="4"/>
      <c r="YH59" s="4"/>
      <c r="YI59" s="4"/>
      <c r="YJ59" s="4"/>
      <c r="YK59" s="4"/>
      <c r="YL59" s="4"/>
      <c r="YM59" s="4"/>
      <c r="YN59" s="4"/>
      <c r="YO59" s="4"/>
      <c r="YP59" s="4"/>
      <c r="YQ59" s="4"/>
      <c r="YR59" s="4"/>
      <c r="YS59" s="4"/>
      <c r="YT59" s="4"/>
      <c r="YU59" s="4"/>
      <c r="YV59" s="4"/>
      <c r="YW59" s="4"/>
      <c r="YX59" s="4"/>
      <c r="YY59" s="4"/>
      <c r="YZ59" s="4"/>
      <c r="ZA59" s="4"/>
      <c r="ZB59" s="4"/>
      <c r="ZC59" s="4"/>
      <c r="ZD59" s="4"/>
      <c r="ZE59" s="4"/>
      <c r="ZF59" s="4"/>
      <c r="ZG59" s="4"/>
      <c r="ZH59" s="4"/>
      <c r="ZI59" s="4"/>
      <c r="ZJ59" s="4"/>
      <c r="ZK59" s="4"/>
      <c r="ZL59" s="4"/>
      <c r="ZM59" s="4"/>
      <c r="ZN59" s="4"/>
      <c r="ZO59" s="4"/>
      <c r="ZP59" s="4"/>
      <c r="ZQ59" s="4"/>
      <c r="ZR59" s="4"/>
      <c r="ZS59" s="4"/>
      <c r="ZT59" s="4"/>
      <c r="ZU59" s="4"/>
      <c r="ZV59" s="4"/>
      <c r="ZW59" s="4"/>
      <c r="ZX59" s="4"/>
      <c r="ZY59" s="4"/>
      <c r="ZZ59" s="4"/>
    </row>
    <row r="60" spans="1:702" x14ac:dyDescent="0.85">
      <c r="A60" t="s">
        <v>95</v>
      </c>
      <c r="B60" s="4">
        <v>69524120</v>
      </c>
      <c r="C60" s="4">
        <v>67819773.619338796</v>
      </c>
      <c r="D60" s="4">
        <v>66124276.532481298</v>
      </c>
      <c r="E60" s="4">
        <v>64472528.438724302</v>
      </c>
      <c r="F60" s="4">
        <v>62860715.277115703</v>
      </c>
      <c r="G60" s="4">
        <v>61289197.514795303</v>
      </c>
      <c r="H60" s="4">
        <v>59756967.570352599</v>
      </c>
      <c r="I60" s="4">
        <v>58262906.075119697</v>
      </c>
      <c r="J60" s="4">
        <v>56806333.503481999</v>
      </c>
      <c r="K60" s="4">
        <v>55386175.025743097</v>
      </c>
      <c r="L60" s="4">
        <v>54001520.627015203</v>
      </c>
      <c r="M60" s="4">
        <v>52651482.660292603</v>
      </c>
      <c r="N60" s="4">
        <v>51335189.516377799</v>
      </c>
      <c r="O60" s="4">
        <v>50051809.666329198</v>
      </c>
      <c r="P60" s="4">
        <v>48800514.488819502</v>
      </c>
      <c r="Q60" s="4">
        <v>47580501.6400415</v>
      </c>
      <c r="R60" s="4">
        <v>46390988.988005199</v>
      </c>
      <c r="S60" s="4">
        <v>45231214.292356402</v>
      </c>
      <c r="T60" s="4">
        <v>44100433.624473199</v>
      </c>
      <c r="U60" s="4">
        <v>42997922.7024033</v>
      </c>
      <c r="V60" s="4">
        <v>41922974.637757003</v>
      </c>
      <c r="W60" s="4">
        <v>40874909.719151102</v>
      </c>
      <c r="X60" s="4">
        <v>39830010.142858997</v>
      </c>
      <c r="Y60" s="4">
        <v>38833961.889642604</v>
      </c>
      <c r="Z60" s="4">
        <v>37863112.817837201</v>
      </c>
      <c r="AA60" s="4">
        <v>36911895.7288699</v>
      </c>
      <c r="AB60" s="4">
        <v>35982426.985182598</v>
      </c>
      <c r="AC60" s="4">
        <v>35082866.286147699</v>
      </c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  <c r="UG60" s="4"/>
      <c r="UH60" s="4"/>
      <c r="UI60" s="4"/>
      <c r="UJ60" s="4"/>
      <c r="UK60" s="4"/>
      <c r="UL60" s="4"/>
      <c r="UM60" s="4"/>
      <c r="UN60" s="4"/>
      <c r="UO60" s="4"/>
      <c r="UP60" s="4"/>
      <c r="UQ60" s="4"/>
      <c r="UR60" s="4"/>
      <c r="US60" s="4"/>
      <c r="UT60" s="4"/>
      <c r="UU60" s="4"/>
      <c r="UV60" s="4"/>
      <c r="UW60" s="4"/>
      <c r="UX60" s="4"/>
      <c r="UY60" s="4"/>
      <c r="UZ60" s="4"/>
      <c r="VA60" s="4"/>
      <c r="VB60" s="4"/>
      <c r="VC60" s="4"/>
      <c r="VD60" s="4"/>
      <c r="VE60" s="4"/>
      <c r="VF60" s="4"/>
      <c r="VG60" s="4"/>
      <c r="VH60" s="4"/>
      <c r="VI60" s="4"/>
      <c r="VJ60" s="4"/>
      <c r="VK60" s="4"/>
      <c r="VL60" s="4"/>
      <c r="VM60" s="4"/>
      <c r="VN60" s="4"/>
      <c r="VO60" s="4"/>
      <c r="VP60" s="4"/>
      <c r="VQ60" s="4"/>
      <c r="VR60" s="4"/>
      <c r="VS60" s="4"/>
      <c r="VT60" s="4"/>
      <c r="VU60" s="4"/>
      <c r="VV60" s="4"/>
      <c r="VW60" s="4"/>
      <c r="VX60" s="4"/>
      <c r="VY60" s="4"/>
      <c r="VZ60" s="4"/>
      <c r="WA60" s="4"/>
      <c r="WB60" s="4"/>
      <c r="WC60" s="4"/>
      <c r="WD60" s="4"/>
      <c r="WE60" s="4"/>
      <c r="WF60" s="4"/>
      <c r="WG60" s="4"/>
      <c r="WH60" s="4"/>
      <c r="WI60" s="4"/>
      <c r="WJ60" s="4"/>
      <c r="WK60" s="4"/>
      <c r="WL60" s="4"/>
      <c r="WM60" s="4"/>
      <c r="WN60" s="4"/>
      <c r="WO60" s="4"/>
      <c r="WP60" s="4"/>
      <c r="WQ60" s="4"/>
      <c r="WR60" s="4"/>
      <c r="WS60" s="4"/>
      <c r="WT60" s="4"/>
      <c r="WU60" s="4"/>
      <c r="WV60" s="4"/>
      <c r="WW60" s="4"/>
      <c r="WX60" s="4"/>
      <c r="WY60" s="4"/>
      <c r="WZ60" s="4"/>
      <c r="XA60" s="4"/>
      <c r="XB60" s="4"/>
      <c r="XC60" s="4"/>
      <c r="XD60" s="4"/>
      <c r="XE60" s="4"/>
      <c r="XF60" s="4"/>
      <c r="XG60" s="4"/>
      <c r="XH60" s="4"/>
      <c r="XI60" s="4"/>
      <c r="XJ60" s="4"/>
      <c r="XK60" s="4"/>
      <c r="XL60" s="4"/>
      <c r="XM60" s="4"/>
      <c r="XN60" s="4"/>
      <c r="XO60" s="4"/>
      <c r="XP60" s="4"/>
      <c r="XQ60" s="4"/>
      <c r="XR60" s="4"/>
      <c r="XS60" s="4"/>
      <c r="XT60" s="4"/>
      <c r="XU60" s="4"/>
      <c r="XV60" s="4"/>
      <c r="XW60" s="4"/>
      <c r="XX60" s="4"/>
      <c r="XY60" s="4"/>
      <c r="XZ60" s="4"/>
      <c r="YA60" s="4"/>
      <c r="YB60" s="4"/>
      <c r="YC60" s="4"/>
      <c r="YD60" s="4"/>
      <c r="YE60" s="4"/>
      <c r="YF60" s="4"/>
      <c r="YG60" s="4"/>
      <c r="YH60" s="4"/>
      <c r="YI60" s="4"/>
      <c r="YJ60" s="4"/>
      <c r="YK60" s="4"/>
      <c r="YL60" s="4"/>
      <c r="YM60" s="4"/>
      <c r="YN60" s="4"/>
      <c r="YO60" s="4"/>
      <c r="YP60" s="4"/>
      <c r="YQ60" s="4"/>
      <c r="YR60" s="4"/>
      <c r="YS60" s="4"/>
      <c r="YT60" s="4"/>
      <c r="YU60" s="4"/>
      <c r="YV60" s="4"/>
      <c r="YW60" s="4"/>
      <c r="YX60" s="4"/>
      <c r="YY60" s="4"/>
      <c r="YZ60" s="4"/>
      <c r="ZA60" s="4"/>
      <c r="ZB60" s="4"/>
      <c r="ZC60" s="4"/>
      <c r="ZD60" s="4"/>
      <c r="ZE60" s="4"/>
      <c r="ZF60" s="4"/>
      <c r="ZG60" s="4"/>
      <c r="ZH60" s="4"/>
      <c r="ZI60" s="4"/>
      <c r="ZJ60" s="4"/>
      <c r="ZK60" s="4"/>
      <c r="ZL60" s="4"/>
      <c r="ZM60" s="4"/>
      <c r="ZN60" s="4"/>
      <c r="ZO60" s="4"/>
      <c r="ZP60" s="4"/>
      <c r="ZQ60" s="4"/>
      <c r="ZR60" s="4"/>
      <c r="ZS60" s="4"/>
      <c r="ZT60" s="4"/>
      <c r="ZU60" s="4"/>
      <c r="ZV60" s="4"/>
      <c r="ZW60" s="4"/>
      <c r="ZX60" s="4"/>
      <c r="ZY60" s="4"/>
      <c r="ZZ60" s="4"/>
    </row>
    <row r="61" spans="1:702" x14ac:dyDescent="0.85">
      <c r="A61" t="s">
        <v>96</v>
      </c>
      <c r="B61" s="4">
        <v>69524120</v>
      </c>
      <c r="C61" s="4">
        <v>67819773.619338796</v>
      </c>
      <c r="D61" s="4">
        <v>66124276.532481298</v>
      </c>
      <c r="E61" s="4">
        <v>64472528.438724302</v>
      </c>
      <c r="F61" s="4">
        <v>62860715.277115703</v>
      </c>
      <c r="G61" s="4">
        <v>61289197.514795303</v>
      </c>
      <c r="H61" s="4">
        <v>59756967.570352599</v>
      </c>
      <c r="I61" s="4">
        <v>58262906.075119697</v>
      </c>
      <c r="J61" s="4">
        <v>56806333.503481999</v>
      </c>
      <c r="K61" s="4">
        <v>55386175.025743097</v>
      </c>
      <c r="L61" s="4">
        <v>54001520.627015203</v>
      </c>
      <c r="M61" s="4">
        <v>52651482.660292603</v>
      </c>
      <c r="N61" s="4">
        <v>51335189.516377799</v>
      </c>
      <c r="O61" s="4">
        <v>50051809.666329198</v>
      </c>
      <c r="P61" s="4">
        <v>48800514.488819502</v>
      </c>
      <c r="Q61" s="4">
        <v>47580501.6400415</v>
      </c>
      <c r="R61" s="4">
        <v>46390988.988005199</v>
      </c>
      <c r="S61" s="4">
        <v>45231214.292356402</v>
      </c>
      <c r="T61" s="4">
        <v>44100433.624473199</v>
      </c>
      <c r="U61" s="4">
        <v>42997922.7024033</v>
      </c>
      <c r="V61" s="4">
        <v>41922974.637757003</v>
      </c>
      <c r="W61" s="4">
        <v>40874909.719151102</v>
      </c>
      <c r="X61" s="4">
        <v>39830010.142858997</v>
      </c>
      <c r="Y61" s="4">
        <v>38833961.889642604</v>
      </c>
      <c r="Z61" s="4">
        <v>37863112.817837201</v>
      </c>
      <c r="AA61" s="4">
        <v>36911895.7288699</v>
      </c>
      <c r="AB61" s="4">
        <v>35982426.985182598</v>
      </c>
      <c r="AC61" s="4">
        <v>35082866.286147699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</row>
    <row r="62" spans="1:702" x14ac:dyDescent="0.85">
      <c r="A62" t="s">
        <v>97</v>
      </c>
      <c r="B62" s="4">
        <v>9849.9448246699994</v>
      </c>
      <c r="C62" s="4">
        <v>9608.4787289899996</v>
      </c>
      <c r="D62" s="4">
        <v>9368.26669683</v>
      </c>
      <c r="E62" s="4">
        <v>9134.2525424300002</v>
      </c>
      <c r="F62" s="4">
        <v>8905.8962358600002</v>
      </c>
      <c r="G62" s="4">
        <v>8683.2488469100008</v>
      </c>
      <c r="H62" s="4">
        <v>8466.1676255799994</v>
      </c>
      <c r="I62" s="4">
        <v>8254.5102384599995</v>
      </c>
      <c r="J62" s="4">
        <v>8048.1474938700003</v>
      </c>
      <c r="K62" s="4">
        <v>7846.9438032600001</v>
      </c>
      <c r="L62" s="4">
        <v>7650.7702076400001</v>
      </c>
      <c r="M62" s="4">
        <v>7459.5009593799996</v>
      </c>
      <c r="N62" s="4">
        <v>7273.0132939200003</v>
      </c>
      <c r="O62" s="4">
        <v>7091.1879589600003</v>
      </c>
      <c r="P62" s="4">
        <v>6913.9082690699997</v>
      </c>
      <c r="Q62" s="4">
        <v>6741.0605642500004</v>
      </c>
      <c r="R62" s="4">
        <v>6572.5340475599996</v>
      </c>
      <c r="S62" s="4">
        <v>6408.2207004900001</v>
      </c>
      <c r="T62" s="4">
        <v>6248.0151757399999</v>
      </c>
      <c r="U62" s="4">
        <v>6091.8147944499997</v>
      </c>
      <c r="V62" s="4">
        <v>5939.5194250000004</v>
      </c>
      <c r="W62" s="4">
        <v>5791.0327778499995</v>
      </c>
      <c r="X62" s="4">
        <v>5645.7208937200003</v>
      </c>
      <c r="Y62" s="4">
        <v>5504.5709339499999</v>
      </c>
      <c r="Z62" s="4">
        <v>5366.9566600300004</v>
      </c>
      <c r="AA62" s="4">
        <v>5232.6747413599996</v>
      </c>
      <c r="AB62" s="4">
        <v>5101.7025637799998</v>
      </c>
      <c r="AC62" s="4">
        <v>4974.1599991200001</v>
      </c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</row>
    <row r="63" spans="1:702" x14ac:dyDescent="0.85">
      <c r="A63" t="s">
        <v>98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</row>
    <row r="64" spans="1:702" x14ac:dyDescent="0.85">
      <c r="A64" t="s">
        <v>99</v>
      </c>
      <c r="B64" s="4">
        <v>57.009778400000002</v>
      </c>
      <c r="C64" s="4">
        <v>55.612214369999997</v>
      </c>
      <c r="D64" s="4">
        <v>54.221906760000003</v>
      </c>
      <c r="E64" s="4">
        <v>52.867473320000002</v>
      </c>
      <c r="F64" s="4">
        <v>51.545786530000001</v>
      </c>
      <c r="G64" s="4">
        <v>50.257141959999998</v>
      </c>
      <c r="H64" s="4">
        <v>49.000713410000003</v>
      </c>
      <c r="I64" s="4">
        <v>47.775582980000003</v>
      </c>
      <c r="J64" s="4">
        <v>46.581193470000002</v>
      </c>
      <c r="K64" s="4">
        <v>45.41666352</v>
      </c>
      <c r="L64" s="4">
        <v>44.28124691</v>
      </c>
      <c r="M64" s="4">
        <v>43.174215779999997</v>
      </c>
      <c r="N64" s="4">
        <v>42.0948554</v>
      </c>
      <c r="O64" s="4">
        <v>41.042483930000003</v>
      </c>
      <c r="P64" s="4">
        <v>40.016421880000003</v>
      </c>
      <c r="Q64" s="4">
        <v>39.016011339999999</v>
      </c>
      <c r="R64" s="4">
        <v>38.040610970000003</v>
      </c>
      <c r="S64" s="4">
        <v>37.089595719999998</v>
      </c>
      <c r="T64" s="4">
        <v>36.162355570000003</v>
      </c>
      <c r="U64" s="4">
        <v>35.258296620000003</v>
      </c>
      <c r="V64" s="4">
        <v>34.376839199999999</v>
      </c>
      <c r="W64" s="4">
        <v>33.517425969999998</v>
      </c>
      <c r="X64" s="4">
        <v>32.660608320000001</v>
      </c>
      <c r="Y64" s="4">
        <v>31.843848749999999</v>
      </c>
      <c r="Z64" s="4">
        <v>31.047752509999999</v>
      </c>
      <c r="AA64" s="4">
        <v>30.267754499999999</v>
      </c>
      <c r="AB64" s="4">
        <v>29.505590130000002</v>
      </c>
      <c r="AC64" s="4">
        <v>28.76795035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</row>
    <row r="65" spans="1:702" x14ac:dyDescent="0.85">
      <c r="A65" t="s">
        <v>100</v>
      </c>
      <c r="B65" s="4">
        <v>8231.4233110700006</v>
      </c>
      <c r="C65" s="4">
        <v>8029.63439913</v>
      </c>
      <c r="D65" s="4">
        <v>7828.8935391499999</v>
      </c>
      <c r="E65" s="4">
        <v>7633.3320803699999</v>
      </c>
      <c r="F65" s="4">
        <v>7442.4987842099999</v>
      </c>
      <c r="G65" s="4">
        <v>7256.4363287599999</v>
      </c>
      <c r="H65" s="4">
        <v>7075.0254205399997</v>
      </c>
      <c r="I65" s="4">
        <v>6898.1497850300002</v>
      </c>
      <c r="J65" s="4">
        <v>6725.6960499099996</v>
      </c>
      <c r="K65" s="4">
        <v>6557.5536486600004</v>
      </c>
      <c r="L65" s="4">
        <v>6393.6148074399998</v>
      </c>
      <c r="M65" s="4">
        <v>6233.7744430499997</v>
      </c>
      <c r="N65" s="4">
        <v>6077.9300819800001</v>
      </c>
      <c r="O65" s="4">
        <v>5925.9818299299995</v>
      </c>
      <c r="P65" s="4">
        <v>5777.8322917699998</v>
      </c>
      <c r="Q65" s="4">
        <v>5633.3864860699996</v>
      </c>
      <c r="R65" s="4">
        <v>5492.5518239200001</v>
      </c>
      <c r="S65" s="4">
        <v>5355.23803176</v>
      </c>
      <c r="T65" s="4">
        <v>5221.3570809700004</v>
      </c>
      <c r="U65" s="4">
        <v>5090.8231539400003</v>
      </c>
      <c r="V65" s="4">
        <v>4963.5525754399996</v>
      </c>
      <c r="W65" s="4">
        <v>4839.4648795900002</v>
      </c>
      <c r="X65" s="4">
        <v>4718.4782575999998</v>
      </c>
      <c r="Y65" s="4">
        <v>4600.5163011599998</v>
      </c>
      <c r="Z65" s="4">
        <v>4485.5033936299997</v>
      </c>
      <c r="AA65" s="4">
        <v>4373.3658087900003</v>
      </c>
      <c r="AB65" s="4">
        <v>4264.0316635700001</v>
      </c>
      <c r="AC65" s="4">
        <v>4157.4308719800001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</row>
    <row r="66" spans="1:702" x14ac:dyDescent="0.85">
      <c r="A66" t="s">
        <v>101</v>
      </c>
      <c r="B66" s="4">
        <v>1618.5215135999999</v>
      </c>
      <c r="C66" s="4">
        <v>1578.84432986</v>
      </c>
      <c r="D66" s="4">
        <v>1539.3731576800001</v>
      </c>
      <c r="E66" s="4">
        <v>1500.92046205</v>
      </c>
      <c r="F66" s="4">
        <v>1463.39745165</v>
      </c>
      <c r="G66" s="4">
        <v>1426.8125181400001</v>
      </c>
      <c r="H66" s="4">
        <v>1391.1422050399999</v>
      </c>
      <c r="I66" s="4">
        <v>1356.36045343</v>
      </c>
      <c r="J66" s="4">
        <v>1322.45144396</v>
      </c>
      <c r="K66" s="4">
        <v>1289.3901546</v>
      </c>
      <c r="L66" s="4">
        <v>1257.1554002</v>
      </c>
      <c r="M66" s="4">
        <v>1225.7265163300001</v>
      </c>
      <c r="N66" s="4">
        <v>1195.08321194</v>
      </c>
      <c r="O66" s="4">
        <v>1165.2061290300001</v>
      </c>
      <c r="P66" s="4">
        <v>1136.0759773</v>
      </c>
      <c r="Q66" s="4">
        <v>1107.6740781799999</v>
      </c>
      <c r="R66" s="4">
        <v>1079.98222364</v>
      </c>
      <c r="S66" s="4">
        <v>1052.9826687299999</v>
      </c>
      <c r="T66" s="4">
        <v>1026.6580947800001</v>
      </c>
      <c r="U66" s="4">
        <v>1000.99164051</v>
      </c>
      <c r="V66" s="4">
        <v>975.96684957000002</v>
      </c>
      <c r="W66" s="4">
        <v>951.56789825999999</v>
      </c>
      <c r="X66" s="4">
        <v>927.24263613000005</v>
      </c>
      <c r="Y66" s="4">
        <v>904.05463279000003</v>
      </c>
      <c r="Z66" s="4">
        <v>881.45326639999996</v>
      </c>
      <c r="AA66" s="4">
        <v>859.30893257000002</v>
      </c>
      <c r="AB66" s="4">
        <v>837.67090022000002</v>
      </c>
      <c r="AC66" s="4">
        <v>816.72912713999995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</row>
    <row r="67" spans="1:702" x14ac:dyDescent="0.85">
      <c r="A67" t="s">
        <v>102</v>
      </c>
      <c r="B67" s="4">
        <v>1</v>
      </c>
      <c r="C67" s="4">
        <v>1.0249999999999999</v>
      </c>
      <c r="D67" s="4">
        <v>1.0004979899999999</v>
      </c>
      <c r="E67" s="4">
        <v>0.99999996000000002</v>
      </c>
      <c r="F67" s="4">
        <v>1.00002108</v>
      </c>
      <c r="G67" s="4">
        <v>1</v>
      </c>
      <c r="H67" s="4">
        <v>1</v>
      </c>
      <c r="I67" s="4">
        <v>1</v>
      </c>
      <c r="J67" s="4">
        <v>0.99999764000000002</v>
      </c>
      <c r="K67" s="4">
        <v>1</v>
      </c>
      <c r="L67" s="4">
        <v>1</v>
      </c>
      <c r="M67" s="4">
        <v>1</v>
      </c>
      <c r="N67" s="4">
        <v>1</v>
      </c>
      <c r="O67" s="4">
        <v>0.99999987999999995</v>
      </c>
      <c r="P67" s="4">
        <v>1</v>
      </c>
      <c r="Q67" s="4">
        <v>1</v>
      </c>
      <c r="R67" s="4">
        <v>1</v>
      </c>
      <c r="S67" s="4">
        <v>1</v>
      </c>
      <c r="T67" s="4">
        <v>1</v>
      </c>
      <c r="U67" s="4">
        <v>0.99999998999999995</v>
      </c>
      <c r="V67" s="4">
        <v>1</v>
      </c>
      <c r="W67" s="4">
        <v>1</v>
      </c>
      <c r="X67" s="4">
        <v>1.0000002299999999</v>
      </c>
      <c r="Y67" s="4">
        <v>0.99942220999999998</v>
      </c>
      <c r="Z67" s="4">
        <v>0.99999232999999998</v>
      </c>
      <c r="AA67" s="4">
        <v>1</v>
      </c>
      <c r="AB67" s="4">
        <v>0.99987433000000003</v>
      </c>
      <c r="AC67" s="4">
        <v>0.99981463000000004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</row>
    <row r="68" spans="1:702" x14ac:dyDescent="0.85">
      <c r="A68" t="s">
        <v>103</v>
      </c>
      <c r="B68" s="4">
        <v>1</v>
      </c>
      <c r="C68" s="4">
        <v>1.0004979899999999</v>
      </c>
      <c r="D68" s="4">
        <v>0.99999996000000002</v>
      </c>
      <c r="E68" s="4">
        <v>1.00002108</v>
      </c>
      <c r="F68" s="4">
        <v>1</v>
      </c>
      <c r="G68" s="4">
        <v>1</v>
      </c>
      <c r="H68" s="4">
        <v>1</v>
      </c>
      <c r="I68" s="4">
        <v>0.99999764000000002</v>
      </c>
      <c r="J68" s="4">
        <v>1</v>
      </c>
      <c r="K68" s="4">
        <v>1</v>
      </c>
      <c r="L68" s="4">
        <v>1</v>
      </c>
      <c r="M68" s="4">
        <v>1</v>
      </c>
      <c r="N68" s="4">
        <v>0.99999987999999995</v>
      </c>
      <c r="O68" s="4">
        <v>1</v>
      </c>
      <c r="P68" s="4">
        <v>1</v>
      </c>
      <c r="Q68" s="4">
        <v>1</v>
      </c>
      <c r="R68" s="4">
        <v>1</v>
      </c>
      <c r="S68" s="4">
        <v>1</v>
      </c>
      <c r="T68" s="4">
        <v>0.99999998999999995</v>
      </c>
      <c r="U68" s="4">
        <v>1</v>
      </c>
      <c r="V68" s="4">
        <v>1</v>
      </c>
      <c r="W68" s="4">
        <v>1.0000002299999999</v>
      </c>
      <c r="X68" s="4">
        <v>0.99942220999999998</v>
      </c>
      <c r="Y68" s="4">
        <v>0.99999232999999998</v>
      </c>
      <c r="Z68" s="4">
        <v>1</v>
      </c>
      <c r="AA68" s="4">
        <v>0.99987433000000003</v>
      </c>
      <c r="AB68" s="4">
        <v>0.99981463000000004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</row>
    <row r="69" spans="1:702" x14ac:dyDescent="0.85">
      <c r="A69" t="s">
        <v>104</v>
      </c>
      <c r="B69" s="4">
        <v>1</v>
      </c>
      <c r="C69" s="4">
        <v>1.9631093100000001</v>
      </c>
      <c r="D69" s="4">
        <v>1.9827400500000001</v>
      </c>
      <c r="E69" s="4">
        <v>2.00871362</v>
      </c>
      <c r="F69" s="4">
        <v>2.0393173899999999</v>
      </c>
      <c r="G69" s="4">
        <v>2.0718673399999998</v>
      </c>
      <c r="H69" s="4">
        <v>2.1062094500000001</v>
      </c>
      <c r="I69" s="4">
        <v>2.1424272599999998</v>
      </c>
      <c r="J69" s="4">
        <v>2.1805876899999999</v>
      </c>
      <c r="K69" s="4">
        <v>2.2209448900000002</v>
      </c>
      <c r="L69" s="4">
        <v>2.26362014</v>
      </c>
      <c r="M69" s="4">
        <v>2.3083447700000002</v>
      </c>
      <c r="N69" s="4">
        <v>2.3553724699999998</v>
      </c>
      <c r="O69" s="4">
        <v>2.4048177100000001</v>
      </c>
      <c r="P69" s="4">
        <v>2.45677938</v>
      </c>
      <c r="Q69" s="4">
        <v>2.5113626099999999</v>
      </c>
      <c r="R69" s="4">
        <v>2.5694263300000002</v>
      </c>
      <c r="S69" s="4">
        <v>2.6306536199999999</v>
      </c>
      <c r="T69" s="4">
        <v>2.6948601999999999</v>
      </c>
      <c r="U69" s="4">
        <v>2.7622730099999999</v>
      </c>
      <c r="V69" s="4">
        <v>2.8330731899999999</v>
      </c>
      <c r="W69" s="4">
        <v>2.9074861400000001</v>
      </c>
      <c r="X69" s="4">
        <v>2.9851637100000001</v>
      </c>
      <c r="Y69" s="4">
        <v>3.0666320300000001</v>
      </c>
      <c r="Z69" s="4">
        <v>3.1519500900000001</v>
      </c>
      <c r="AA69" s="4">
        <v>3.2413463999999998</v>
      </c>
      <c r="AB69" s="4">
        <v>3.3350188699999999</v>
      </c>
      <c r="AC69" s="4">
        <v>3.4331538199999998</v>
      </c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</row>
    <row r="70" spans="1:702" x14ac:dyDescent="0.85">
      <c r="A70" t="s">
        <v>105</v>
      </c>
      <c r="B70" s="4">
        <v>0</v>
      </c>
      <c r="C70" s="4">
        <v>929.17162593</v>
      </c>
      <c r="D70" s="4">
        <v>1768.4430458899999</v>
      </c>
      <c r="E70" s="4">
        <v>2531.1406920499999</v>
      </c>
      <c r="F70" s="4">
        <v>3228.2614420999998</v>
      </c>
      <c r="G70" s="4">
        <v>3868.4705681199998</v>
      </c>
      <c r="H70" s="4">
        <v>4454.24354795</v>
      </c>
      <c r="I70" s="4">
        <v>4993.4178490900003</v>
      </c>
      <c r="J70" s="4">
        <v>5490.4869515399996</v>
      </c>
      <c r="K70" s="4">
        <v>5949.8098990999997</v>
      </c>
      <c r="L70" s="4">
        <v>6376.1617193299999</v>
      </c>
      <c r="M70" s="4">
        <v>6772.7918736399997</v>
      </c>
      <c r="N70" s="4">
        <v>7143.1979654400002</v>
      </c>
      <c r="O70" s="4">
        <v>7490.41791569</v>
      </c>
      <c r="P70" s="4">
        <v>7818.1067375800003</v>
      </c>
      <c r="Q70" s="4">
        <v>8126.8519528699999</v>
      </c>
      <c r="R70" s="4">
        <v>8420.8595409600002</v>
      </c>
      <c r="S70" s="4">
        <v>8701.3826616999995</v>
      </c>
      <c r="T70" s="4">
        <v>8970.5414438499993</v>
      </c>
      <c r="U70" s="4">
        <v>9230.3145328200007</v>
      </c>
      <c r="V70" s="4">
        <v>9482.5561805300003</v>
      </c>
      <c r="W70" s="4">
        <v>9727.2329145599997</v>
      </c>
      <c r="X70" s="4">
        <v>9966.1318267000006</v>
      </c>
      <c r="Y70" s="4">
        <v>10200.442318859999</v>
      </c>
      <c r="Z70" s="4">
        <v>10431.121803350001</v>
      </c>
      <c r="AA70" s="4">
        <v>10659.27578478</v>
      </c>
      <c r="AB70" s="4">
        <v>10886.15364746</v>
      </c>
      <c r="AC70" s="4">
        <v>11111.6826795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</row>
    <row r="71" spans="1:702" x14ac:dyDescent="0.85">
      <c r="A71" t="s">
        <v>106</v>
      </c>
      <c r="B71" s="4">
        <v>0</v>
      </c>
      <c r="C71" s="4">
        <v>428.47689272999997</v>
      </c>
      <c r="D71" s="4">
        <v>1335.3225220899999</v>
      </c>
      <c r="E71" s="4">
        <v>1574.4559545</v>
      </c>
      <c r="F71" s="4">
        <v>1789.66484328</v>
      </c>
      <c r="G71" s="4">
        <v>2117.7544738000001</v>
      </c>
      <c r="H71" s="4">
        <v>2589.8047851400001</v>
      </c>
      <c r="I71" s="4">
        <v>3309.8399674500001</v>
      </c>
      <c r="J71" s="4">
        <v>4051.8888213199998</v>
      </c>
      <c r="K71" s="4">
        <v>4744.7522021900004</v>
      </c>
      <c r="L71" s="4">
        <v>5416.1545764499997</v>
      </c>
      <c r="M71" s="4">
        <v>6206.1813284399996</v>
      </c>
      <c r="N71" s="4">
        <v>7120.7037300100001</v>
      </c>
      <c r="O71" s="4">
        <v>8199.8569464699995</v>
      </c>
      <c r="P71" s="4">
        <v>9311.0254892499997</v>
      </c>
      <c r="Q71" s="4">
        <v>9873.6077595700008</v>
      </c>
      <c r="R71" s="4">
        <v>10266.360919340001</v>
      </c>
      <c r="S71" s="4">
        <v>10662.15518738</v>
      </c>
      <c r="T71" s="4">
        <v>11045.11826463</v>
      </c>
      <c r="U71" s="4">
        <v>11553.75504919</v>
      </c>
      <c r="V71" s="4">
        <v>12077.29856204</v>
      </c>
      <c r="W71" s="4">
        <v>12599.513325280001</v>
      </c>
      <c r="X71" s="4">
        <v>13183.955823939999</v>
      </c>
      <c r="Y71" s="4">
        <v>13795.474477379999</v>
      </c>
      <c r="Z71" s="4">
        <v>14418.32732153</v>
      </c>
      <c r="AA71" s="4">
        <v>15133.54206914</v>
      </c>
      <c r="AB71" s="4">
        <v>15850.415199999999</v>
      </c>
      <c r="AC71" s="4">
        <v>16559.394339269998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</row>
    <row r="72" spans="1:702" x14ac:dyDescent="0.85">
      <c r="A72" t="s">
        <v>107</v>
      </c>
      <c r="B72" s="4">
        <v>0</v>
      </c>
      <c r="C72" s="4">
        <v>428.47689272999997</v>
      </c>
      <c r="D72" s="4">
        <v>1335.3225220899999</v>
      </c>
      <c r="E72" s="4">
        <v>1574.4559545</v>
      </c>
      <c r="F72" s="4">
        <v>1789.66484328</v>
      </c>
      <c r="G72" s="4">
        <v>2117.7544738000001</v>
      </c>
      <c r="H72" s="4">
        <v>2589.8047851400001</v>
      </c>
      <c r="I72" s="4">
        <v>3309.8399674500001</v>
      </c>
      <c r="J72" s="4">
        <v>4051.8888213199998</v>
      </c>
      <c r="K72" s="4">
        <v>4744.7522021900004</v>
      </c>
      <c r="L72" s="4">
        <v>5416.1545764499997</v>
      </c>
      <c r="M72" s="4">
        <v>6206.1813284399996</v>
      </c>
      <c r="N72" s="4">
        <v>7120.7037300100001</v>
      </c>
      <c r="O72" s="4">
        <v>8199.8569464699995</v>
      </c>
      <c r="P72" s="4">
        <v>9311.0254892499997</v>
      </c>
      <c r="Q72" s="4">
        <v>9873.6077595700008</v>
      </c>
      <c r="R72" s="4">
        <v>10266.360919340001</v>
      </c>
      <c r="S72" s="4">
        <v>10662.15518738</v>
      </c>
      <c r="T72" s="4">
        <v>11045.11826463</v>
      </c>
      <c r="U72" s="4">
        <v>11553.75504919</v>
      </c>
      <c r="V72" s="4">
        <v>12077.29856204</v>
      </c>
      <c r="W72" s="4">
        <v>12599.513325280001</v>
      </c>
      <c r="X72" s="4">
        <v>13183.955823939999</v>
      </c>
      <c r="Y72" s="4">
        <v>13795.474477379999</v>
      </c>
      <c r="Z72" s="4">
        <v>14418.32732153</v>
      </c>
      <c r="AA72" s="4">
        <v>15133.54206914</v>
      </c>
      <c r="AB72" s="4">
        <v>15850.415199999999</v>
      </c>
      <c r="AC72" s="4">
        <v>16559.394339269998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</row>
    <row r="73" spans="1:702" x14ac:dyDescent="0.85">
      <c r="A73" t="s">
        <v>108</v>
      </c>
      <c r="B73" s="4">
        <v>0</v>
      </c>
      <c r="C73" s="4">
        <v>246.76272298000001</v>
      </c>
      <c r="D73" s="4">
        <v>469.65755331000003</v>
      </c>
      <c r="E73" s="4">
        <v>672.20776292999994</v>
      </c>
      <c r="F73" s="4">
        <v>857.34261871000001</v>
      </c>
      <c r="G73" s="4">
        <v>1027.36521012</v>
      </c>
      <c r="H73" s="4">
        <v>1182.93336903</v>
      </c>
      <c r="I73" s="4">
        <v>1326.1298963700001</v>
      </c>
      <c r="J73" s="4">
        <v>1458.14499813</v>
      </c>
      <c r="K73" s="4">
        <v>1580.13530973</v>
      </c>
      <c r="L73" s="4">
        <v>1693.3693001300001</v>
      </c>
      <c r="M73" s="4">
        <v>1798.7118462599999</v>
      </c>
      <c r="N73" s="4">
        <v>1897.09187516</v>
      </c>
      <c r="O73" s="4">
        <v>1989.3167094099999</v>
      </c>
      <c r="P73" s="4">
        <v>2076.3551718200001</v>
      </c>
      <c r="Q73" s="4">
        <v>2158.3552935799999</v>
      </c>
      <c r="R73" s="4">
        <v>2236.43925726</v>
      </c>
      <c r="S73" s="4">
        <v>2310.9422405</v>
      </c>
      <c r="T73" s="4">
        <v>2382.4270598500002</v>
      </c>
      <c r="U73" s="4">
        <v>2451.4210843699998</v>
      </c>
      <c r="V73" s="4">
        <v>2518.4152159499999</v>
      </c>
      <c r="W73" s="4">
        <v>2583.4003418399998</v>
      </c>
      <c r="X73" s="4">
        <v>2646.8519288900002</v>
      </c>
      <c r="Y73" s="4">
        <v>2709.0853583100002</v>
      </c>
      <c r="Z73" s="4">
        <v>2770.3546699399999</v>
      </c>
      <c r="AA73" s="4">
        <v>2830.9545644700002</v>
      </c>
      <c r="AB73" s="4">
        <v>2891.21558749</v>
      </c>
      <c r="AC73" s="4">
        <v>2951.1182976300001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</row>
    <row r="74" spans="1:702" x14ac:dyDescent="0.85">
      <c r="A74" t="s">
        <v>109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</row>
    <row r="75" spans="1:702" x14ac:dyDescent="0.85">
      <c r="A75" t="s">
        <v>110</v>
      </c>
      <c r="B75" s="4">
        <v>0</v>
      </c>
      <c r="C75" s="4">
        <v>4.7670000000000003E-5</v>
      </c>
      <c r="D75" s="4">
        <v>1.4855000000000001E-4</v>
      </c>
      <c r="E75" s="4">
        <v>1.7516E-4</v>
      </c>
      <c r="F75" s="4">
        <v>1.9909999999999999E-4</v>
      </c>
      <c r="G75" s="4">
        <v>2.3560000000000001E-4</v>
      </c>
      <c r="H75" s="4">
        <v>2.8812E-4</v>
      </c>
      <c r="I75" s="4">
        <v>3.6821999999999999E-4</v>
      </c>
      <c r="J75" s="4">
        <v>4.5077000000000002E-4</v>
      </c>
      <c r="K75" s="4">
        <v>5.2784999999999996E-4</v>
      </c>
      <c r="L75" s="4">
        <v>6.0254999999999998E-4</v>
      </c>
      <c r="M75" s="4">
        <v>6.9043999999999996E-4</v>
      </c>
      <c r="N75" s="4">
        <v>7.9217999999999997E-4</v>
      </c>
      <c r="O75" s="4">
        <v>9.1222999999999999E-4</v>
      </c>
      <c r="P75" s="4">
        <v>1.0358500000000001E-3</v>
      </c>
      <c r="Q75" s="4">
        <v>1.09844E-3</v>
      </c>
      <c r="R75" s="4">
        <v>1.1421300000000001E-3</v>
      </c>
      <c r="S75" s="4">
        <v>1.1861599999999999E-3</v>
      </c>
      <c r="T75" s="4">
        <v>1.2287699999999999E-3</v>
      </c>
      <c r="U75" s="4">
        <v>1.2853599999999999E-3</v>
      </c>
      <c r="V75" s="4">
        <v>1.3435999999999999E-3</v>
      </c>
      <c r="W75" s="4">
        <v>1.4017000000000001E-3</v>
      </c>
      <c r="X75" s="4">
        <v>1.4667199999999999E-3</v>
      </c>
      <c r="Y75" s="4">
        <v>1.5347500000000001E-3</v>
      </c>
      <c r="Z75" s="4">
        <v>1.6040399999999999E-3</v>
      </c>
      <c r="AA75" s="4">
        <v>1.6836100000000001E-3</v>
      </c>
      <c r="AB75" s="4">
        <v>1.7633600000000001E-3</v>
      </c>
      <c r="AC75" s="4">
        <v>1.84223E-3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</row>
    <row r="76" spans="1:702" x14ac:dyDescent="0.85">
      <c r="A76" t="s">
        <v>111</v>
      </c>
      <c r="B76" s="4">
        <v>0</v>
      </c>
      <c r="C76" s="4">
        <v>246.75682284999999</v>
      </c>
      <c r="D76" s="4">
        <v>469.63916591999998</v>
      </c>
      <c r="E76" s="4">
        <v>672.18608267000002</v>
      </c>
      <c r="F76" s="4">
        <v>857.31797501999995</v>
      </c>
      <c r="G76" s="4">
        <v>1027.3360486399999</v>
      </c>
      <c r="H76" s="4">
        <v>1182.89770742</v>
      </c>
      <c r="I76" s="4">
        <v>1326.0843198800001</v>
      </c>
      <c r="J76" s="4">
        <v>1458.08920362</v>
      </c>
      <c r="K76" s="4">
        <v>1580.06997449</v>
      </c>
      <c r="L76" s="4">
        <v>1693.2947196800001</v>
      </c>
      <c r="M76" s="4">
        <v>1798.62638715</v>
      </c>
      <c r="N76" s="4">
        <v>1896.99382307</v>
      </c>
      <c r="O76" s="4">
        <v>1989.20379738</v>
      </c>
      <c r="P76" s="4">
        <v>2076.2269590000001</v>
      </c>
      <c r="Q76" s="4">
        <v>2158.2193339999999</v>
      </c>
      <c r="R76" s="4">
        <v>2236.29788947</v>
      </c>
      <c r="S76" s="4">
        <v>2310.79542262</v>
      </c>
      <c r="T76" s="4">
        <v>2382.2749685700001</v>
      </c>
      <c r="U76" s="4">
        <v>2451.2619891700001</v>
      </c>
      <c r="V76" s="4">
        <v>2518.2489115399999</v>
      </c>
      <c r="W76" s="4">
        <v>2583.2268465500001</v>
      </c>
      <c r="X76" s="4">
        <v>2646.6703858199999</v>
      </c>
      <c r="Y76" s="4">
        <v>2708.8953946299998</v>
      </c>
      <c r="Z76" s="4">
        <v>2770.1561295699998</v>
      </c>
      <c r="AA76" s="4">
        <v>2830.7461755899999</v>
      </c>
      <c r="AB76" s="4">
        <v>2890.9973272699999</v>
      </c>
      <c r="AC76" s="4">
        <v>2950.8902747699999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</row>
    <row r="77" spans="1:702" x14ac:dyDescent="0.85">
      <c r="A77" t="s">
        <v>112</v>
      </c>
      <c r="B77" s="4">
        <v>0</v>
      </c>
      <c r="C77" s="4">
        <v>5.90013E-3</v>
      </c>
      <c r="D77" s="4">
        <v>1.838739E-2</v>
      </c>
      <c r="E77" s="4">
        <v>2.168026E-2</v>
      </c>
      <c r="F77" s="4">
        <v>2.4643680000000001E-2</v>
      </c>
      <c r="G77" s="4">
        <v>2.916148E-2</v>
      </c>
      <c r="H77" s="4">
        <v>3.5661610000000003E-2</v>
      </c>
      <c r="I77" s="4">
        <v>4.5576499999999999E-2</v>
      </c>
      <c r="J77" s="4">
        <v>5.5794509999999999E-2</v>
      </c>
      <c r="K77" s="4">
        <v>6.5335240000000003E-2</v>
      </c>
      <c r="L77" s="4">
        <v>7.4580450000000006E-2</v>
      </c>
      <c r="M77" s="4">
        <v>8.545912E-2</v>
      </c>
      <c r="N77" s="4">
        <v>9.8052089999999995E-2</v>
      </c>
      <c r="O77" s="4">
        <v>0.11291203</v>
      </c>
      <c r="P77" s="4">
        <v>0.12821282000000001</v>
      </c>
      <c r="Q77" s="4">
        <v>0.13595958</v>
      </c>
      <c r="R77" s="4">
        <v>0.14136778999999999</v>
      </c>
      <c r="S77" s="4">
        <v>0.14681788000000001</v>
      </c>
      <c r="T77" s="4">
        <v>0.15209128</v>
      </c>
      <c r="U77" s="4">
        <v>0.15909520999999999</v>
      </c>
      <c r="V77" s="4">
        <v>0.16630439999999999</v>
      </c>
      <c r="W77" s="4">
        <v>0.17349529999999999</v>
      </c>
      <c r="X77" s="4">
        <v>0.18154307</v>
      </c>
      <c r="Y77" s="4">
        <v>0.18996368</v>
      </c>
      <c r="Z77" s="4">
        <v>0.19854036999999999</v>
      </c>
      <c r="AA77" s="4">
        <v>0.20838887</v>
      </c>
      <c r="AB77" s="4">
        <v>0.21826022</v>
      </c>
      <c r="AC77" s="4">
        <v>0.22802285999999999</v>
      </c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  <c r="UG77" s="4"/>
      <c r="UH77" s="4"/>
      <c r="UI77" s="4"/>
      <c r="UJ77" s="4"/>
      <c r="UK77" s="4"/>
      <c r="UL77" s="4"/>
      <c r="UM77" s="4"/>
      <c r="UN77" s="4"/>
      <c r="UO77" s="4"/>
      <c r="UP77" s="4"/>
      <c r="UQ77" s="4"/>
      <c r="UR77" s="4"/>
      <c r="US77" s="4"/>
      <c r="UT77" s="4"/>
      <c r="UU77" s="4"/>
      <c r="UV77" s="4"/>
      <c r="UW77" s="4"/>
      <c r="UX77" s="4"/>
      <c r="UY77" s="4"/>
      <c r="UZ77" s="4"/>
      <c r="VA77" s="4"/>
      <c r="VB77" s="4"/>
      <c r="VC77" s="4"/>
      <c r="VD77" s="4"/>
      <c r="VE77" s="4"/>
      <c r="VF77" s="4"/>
      <c r="VG77" s="4"/>
      <c r="VH77" s="4"/>
      <c r="VI77" s="4"/>
      <c r="VJ77" s="4"/>
      <c r="VK77" s="4"/>
      <c r="VL77" s="4"/>
      <c r="VM77" s="4"/>
      <c r="VN77" s="4"/>
      <c r="VO77" s="4"/>
      <c r="VP77" s="4"/>
      <c r="VQ77" s="4"/>
      <c r="VR77" s="4"/>
      <c r="VS77" s="4"/>
      <c r="VT77" s="4"/>
      <c r="VU77" s="4"/>
      <c r="VV77" s="4"/>
      <c r="VW77" s="4"/>
      <c r="VX77" s="4"/>
      <c r="VY77" s="4"/>
      <c r="VZ77" s="4"/>
      <c r="WA77" s="4"/>
      <c r="WB77" s="4"/>
      <c r="WC77" s="4"/>
      <c r="WD77" s="4"/>
      <c r="WE77" s="4"/>
      <c r="WF77" s="4"/>
      <c r="WG77" s="4"/>
      <c r="WH77" s="4"/>
      <c r="WI77" s="4"/>
      <c r="WJ77" s="4"/>
      <c r="WK77" s="4"/>
      <c r="WL77" s="4"/>
      <c r="WM77" s="4"/>
      <c r="WN77" s="4"/>
      <c r="WO77" s="4"/>
      <c r="WP77" s="4"/>
      <c r="WQ77" s="4"/>
      <c r="WR77" s="4"/>
      <c r="WS77" s="4"/>
      <c r="WT77" s="4"/>
      <c r="WU77" s="4"/>
      <c r="WV77" s="4"/>
      <c r="WW77" s="4"/>
      <c r="WX77" s="4"/>
      <c r="WY77" s="4"/>
      <c r="WZ77" s="4"/>
      <c r="XA77" s="4"/>
      <c r="XB77" s="4"/>
      <c r="XC77" s="4"/>
      <c r="XD77" s="4"/>
      <c r="XE77" s="4"/>
      <c r="XF77" s="4"/>
      <c r="XG77" s="4"/>
      <c r="XH77" s="4"/>
      <c r="XI77" s="4"/>
      <c r="XJ77" s="4"/>
      <c r="XK77" s="4"/>
      <c r="XL77" s="4"/>
      <c r="XM77" s="4"/>
      <c r="XN77" s="4"/>
      <c r="XO77" s="4"/>
      <c r="XP77" s="4"/>
      <c r="XQ77" s="4"/>
      <c r="XR77" s="4"/>
      <c r="XS77" s="4"/>
      <c r="XT77" s="4"/>
      <c r="XU77" s="4"/>
      <c r="XV77" s="4"/>
      <c r="XW77" s="4"/>
      <c r="XX77" s="4"/>
      <c r="XY77" s="4"/>
      <c r="XZ77" s="4"/>
      <c r="YA77" s="4"/>
      <c r="YB77" s="4"/>
      <c r="YC77" s="4"/>
      <c r="YD77" s="4"/>
      <c r="YE77" s="4"/>
      <c r="YF77" s="4"/>
      <c r="YG77" s="4"/>
      <c r="YH77" s="4"/>
      <c r="YI77" s="4"/>
      <c r="YJ77" s="4"/>
      <c r="YK77" s="4"/>
      <c r="YL77" s="4"/>
      <c r="YM77" s="4"/>
      <c r="YN77" s="4"/>
      <c r="YO77" s="4"/>
      <c r="YP77" s="4"/>
      <c r="YQ77" s="4"/>
      <c r="YR77" s="4"/>
      <c r="YS77" s="4"/>
      <c r="YT77" s="4"/>
      <c r="YU77" s="4"/>
      <c r="YV77" s="4"/>
      <c r="YW77" s="4"/>
      <c r="YX77" s="4"/>
      <c r="YY77" s="4"/>
      <c r="YZ77" s="4"/>
      <c r="ZA77" s="4"/>
      <c r="ZB77" s="4"/>
      <c r="ZC77" s="4"/>
      <c r="ZD77" s="4"/>
      <c r="ZE77" s="4"/>
      <c r="ZF77" s="4"/>
      <c r="ZG77" s="4"/>
      <c r="ZH77" s="4"/>
      <c r="ZI77" s="4"/>
      <c r="ZJ77" s="4"/>
      <c r="ZK77" s="4"/>
      <c r="ZL77" s="4"/>
      <c r="ZM77" s="4"/>
      <c r="ZN77" s="4"/>
      <c r="ZO77" s="4"/>
      <c r="ZP77" s="4"/>
      <c r="ZQ77" s="4"/>
      <c r="ZR77" s="4"/>
      <c r="ZS77" s="4"/>
      <c r="ZT77" s="4"/>
      <c r="ZU77" s="4"/>
      <c r="ZV77" s="4"/>
      <c r="ZW77" s="4"/>
      <c r="ZX77" s="4"/>
      <c r="ZY77" s="4"/>
      <c r="ZZ77" s="4"/>
    </row>
    <row r="78" spans="1:702" x14ac:dyDescent="0.85">
      <c r="A78" t="s">
        <v>113</v>
      </c>
      <c r="B78" s="4">
        <v>1</v>
      </c>
      <c r="C78" s="4">
        <v>1.1000000000000001</v>
      </c>
      <c r="D78" s="4">
        <v>1.0006723099999999</v>
      </c>
      <c r="E78" s="4">
        <v>1.00036562</v>
      </c>
      <c r="F78" s="4">
        <v>1</v>
      </c>
      <c r="G78" s="4">
        <v>1.0000008199999999</v>
      </c>
      <c r="H78" s="4">
        <v>1.0017990699999999</v>
      </c>
      <c r="I78" s="4">
        <v>1.0000003399999999</v>
      </c>
      <c r="J78" s="4">
        <v>1.0004163399999999</v>
      </c>
      <c r="K78" s="4">
        <v>1.0003600500000001</v>
      </c>
      <c r="L78" s="4">
        <v>1.0000001300000001</v>
      </c>
      <c r="M78" s="4">
        <v>1.0001386800000001</v>
      </c>
      <c r="N78" s="4">
        <v>1.0000001000000001</v>
      </c>
      <c r="O78" s="4">
        <v>1.0000005000000001</v>
      </c>
      <c r="P78" s="4">
        <v>1.0000021699999999</v>
      </c>
      <c r="Q78" s="4">
        <v>1.0008494800000001</v>
      </c>
      <c r="R78" s="4">
        <v>1.00001278</v>
      </c>
      <c r="S78" s="4">
        <v>1.0004344999999999</v>
      </c>
      <c r="T78" s="4">
        <v>1.0000672900000001</v>
      </c>
      <c r="U78" s="4">
        <v>1</v>
      </c>
      <c r="V78" s="4">
        <v>1.0002152499999999</v>
      </c>
      <c r="W78" s="4">
        <v>1.0007301500000001</v>
      </c>
      <c r="X78" s="4">
        <v>1.0000555600000001</v>
      </c>
      <c r="Y78" s="4">
        <v>1</v>
      </c>
      <c r="Z78" s="4">
        <v>1</v>
      </c>
      <c r="AA78" s="4">
        <v>1.0000036999999999</v>
      </c>
      <c r="AB78" s="4">
        <v>1.0001716899999999</v>
      </c>
      <c r="AC78" s="4">
        <v>1.00067901</v>
      </c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  <c r="UG78" s="4"/>
      <c r="UH78" s="4"/>
      <c r="UI78" s="4"/>
      <c r="UJ78" s="4"/>
      <c r="UK78" s="4"/>
      <c r="UL78" s="4"/>
      <c r="UM78" s="4"/>
      <c r="UN78" s="4"/>
      <c r="UO78" s="4"/>
      <c r="UP78" s="4"/>
      <c r="UQ78" s="4"/>
      <c r="UR78" s="4"/>
      <c r="US78" s="4"/>
      <c r="UT78" s="4"/>
      <c r="UU78" s="4"/>
      <c r="UV78" s="4"/>
      <c r="UW78" s="4"/>
      <c r="UX78" s="4"/>
      <c r="UY78" s="4"/>
      <c r="UZ78" s="4"/>
      <c r="VA78" s="4"/>
      <c r="VB78" s="4"/>
      <c r="VC78" s="4"/>
      <c r="VD78" s="4"/>
      <c r="VE78" s="4"/>
      <c r="VF78" s="4"/>
      <c r="VG78" s="4"/>
      <c r="VH78" s="4"/>
      <c r="VI78" s="4"/>
      <c r="VJ78" s="4"/>
      <c r="VK78" s="4"/>
      <c r="VL78" s="4"/>
      <c r="VM78" s="4"/>
      <c r="VN78" s="4"/>
      <c r="VO78" s="4"/>
      <c r="VP78" s="4"/>
      <c r="VQ78" s="4"/>
      <c r="VR78" s="4"/>
      <c r="VS78" s="4"/>
      <c r="VT78" s="4"/>
      <c r="VU78" s="4"/>
      <c r="VV78" s="4"/>
      <c r="VW78" s="4"/>
      <c r="VX78" s="4"/>
      <c r="VY78" s="4"/>
      <c r="VZ78" s="4"/>
      <c r="WA78" s="4"/>
      <c r="WB78" s="4"/>
      <c r="WC78" s="4"/>
      <c r="WD78" s="4"/>
      <c r="WE78" s="4"/>
      <c r="WF78" s="4"/>
      <c r="WG78" s="4"/>
      <c r="WH78" s="4"/>
      <c r="WI78" s="4"/>
      <c r="WJ78" s="4"/>
      <c r="WK78" s="4"/>
      <c r="WL78" s="4"/>
      <c r="WM78" s="4"/>
      <c r="WN78" s="4"/>
      <c r="WO78" s="4"/>
      <c r="WP78" s="4"/>
      <c r="WQ78" s="4"/>
      <c r="WR78" s="4"/>
      <c r="WS78" s="4"/>
      <c r="WT78" s="4"/>
      <c r="WU78" s="4"/>
      <c r="WV78" s="4"/>
      <c r="WW78" s="4"/>
      <c r="WX78" s="4"/>
      <c r="WY78" s="4"/>
      <c r="WZ78" s="4"/>
      <c r="XA78" s="4"/>
      <c r="XB78" s="4"/>
      <c r="XC78" s="4"/>
      <c r="XD78" s="4"/>
      <c r="XE78" s="4"/>
      <c r="XF78" s="4"/>
      <c r="XG78" s="4"/>
      <c r="XH78" s="4"/>
      <c r="XI78" s="4"/>
      <c r="XJ78" s="4"/>
      <c r="XK78" s="4"/>
      <c r="XL78" s="4"/>
      <c r="XM78" s="4"/>
      <c r="XN78" s="4"/>
      <c r="XO78" s="4"/>
      <c r="XP78" s="4"/>
      <c r="XQ78" s="4"/>
      <c r="XR78" s="4"/>
      <c r="XS78" s="4"/>
      <c r="XT78" s="4"/>
      <c r="XU78" s="4"/>
      <c r="XV78" s="4"/>
      <c r="XW78" s="4"/>
      <c r="XX78" s="4"/>
      <c r="XY78" s="4"/>
      <c r="XZ78" s="4"/>
      <c r="YA78" s="4"/>
      <c r="YB78" s="4"/>
      <c r="YC78" s="4"/>
      <c r="YD78" s="4"/>
      <c r="YE78" s="4"/>
      <c r="YF78" s="4"/>
      <c r="YG78" s="4"/>
      <c r="YH78" s="4"/>
      <c r="YI78" s="4"/>
      <c r="YJ78" s="4"/>
      <c r="YK78" s="4"/>
      <c r="YL78" s="4"/>
      <c r="YM78" s="4"/>
      <c r="YN78" s="4"/>
      <c r="YO78" s="4"/>
      <c r="YP78" s="4"/>
      <c r="YQ78" s="4"/>
      <c r="YR78" s="4"/>
      <c r="YS78" s="4"/>
      <c r="YT78" s="4"/>
      <c r="YU78" s="4"/>
      <c r="YV78" s="4"/>
      <c r="YW78" s="4"/>
      <c r="YX78" s="4"/>
      <c r="YY78" s="4"/>
      <c r="YZ78" s="4"/>
      <c r="ZA78" s="4"/>
      <c r="ZB78" s="4"/>
      <c r="ZC78" s="4"/>
      <c r="ZD78" s="4"/>
      <c r="ZE78" s="4"/>
      <c r="ZF78" s="4"/>
      <c r="ZG78" s="4"/>
      <c r="ZH78" s="4"/>
      <c r="ZI78" s="4"/>
      <c r="ZJ78" s="4"/>
      <c r="ZK78" s="4"/>
      <c r="ZL78" s="4"/>
      <c r="ZM78" s="4"/>
      <c r="ZN78" s="4"/>
      <c r="ZO78" s="4"/>
      <c r="ZP78" s="4"/>
      <c r="ZQ78" s="4"/>
      <c r="ZR78" s="4"/>
      <c r="ZS78" s="4"/>
      <c r="ZT78" s="4"/>
      <c r="ZU78" s="4"/>
      <c r="ZV78" s="4"/>
      <c r="ZW78" s="4"/>
      <c r="ZX78" s="4"/>
      <c r="ZY78" s="4"/>
      <c r="ZZ78" s="4"/>
    </row>
    <row r="79" spans="1:702" x14ac:dyDescent="0.85">
      <c r="A79" t="s">
        <v>114</v>
      </c>
      <c r="B79" s="4">
        <v>1</v>
      </c>
      <c r="C79" s="4">
        <v>1.0006723099999999</v>
      </c>
      <c r="D79" s="4">
        <v>1.00036562</v>
      </c>
      <c r="E79" s="4">
        <v>1</v>
      </c>
      <c r="F79" s="4">
        <v>1.0000008199999999</v>
      </c>
      <c r="G79" s="4">
        <v>1.0017990699999999</v>
      </c>
      <c r="H79" s="4">
        <v>1.0000003399999999</v>
      </c>
      <c r="I79" s="4">
        <v>1.0004163399999999</v>
      </c>
      <c r="J79" s="4">
        <v>1.0003600500000001</v>
      </c>
      <c r="K79" s="4">
        <v>1.0000001300000001</v>
      </c>
      <c r="L79" s="4">
        <v>1.0001386800000001</v>
      </c>
      <c r="M79" s="4">
        <v>1.0000001000000001</v>
      </c>
      <c r="N79" s="4">
        <v>1.0000005000000001</v>
      </c>
      <c r="O79" s="4">
        <v>1.0000021699999999</v>
      </c>
      <c r="P79" s="4">
        <v>1.0008494800000001</v>
      </c>
      <c r="Q79" s="4">
        <v>1.00001278</v>
      </c>
      <c r="R79" s="4">
        <v>1.0004344999999999</v>
      </c>
      <c r="S79" s="4">
        <v>1.0000672900000001</v>
      </c>
      <c r="T79" s="4">
        <v>1</v>
      </c>
      <c r="U79" s="4">
        <v>1.0002152499999999</v>
      </c>
      <c r="V79" s="4">
        <v>1.0007301500000001</v>
      </c>
      <c r="W79" s="4">
        <v>1.0000555600000001</v>
      </c>
      <c r="X79" s="4">
        <v>1</v>
      </c>
      <c r="Y79" s="4">
        <v>1</v>
      </c>
      <c r="Z79" s="4">
        <v>1.0000036999999999</v>
      </c>
      <c r="AA79" s="4">
        <v>1.0001716899999999</v>
      </c>
      <c r="AB79" s="4">
        <v>1.00067901</v>
      </c>
      <c r="AC79" s="4">
        <v>1.00059074</v>
      </c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  <c r="UG79" s="4"/>
      <c r="UH79" s="4"/>
      <c r="UI79" s="4"/>
      <c r="UJ79" s="4"/>
      <c r="UK79" s="4"/>
      <c r="UL79" s="4"/>
      <c r="UM79" s="4"/>
      <c r="UN79" s="4"/>
      <c r="UO79" s="4"/>
      <c r="UP79" s="4"/>
      <c r="UQ79" s="4"/>
      <c r="UR79" s="4"/>
      <c r="US79" s="4"/>
      <c r="UT79" s="4"/>
      <c r="UU79" s="4"/>
      <c r="UV79" s="4"/>
      <c r="UW79" s="4"/>
      <c r="UX79" s="4"/>
      <c r="UY79" s="4"/>
      <c r="UZ79" s="4"/>
      <c r="VA79" s="4"/>
      <c r="VB79" s="4"/>
      <c r="VC79" s="4"/>
      <c r="VD79" s="4"/>
      <c r="VE79" s="4"/>
      <c r="VF79" s="4"/>
      <c r="VG79" s="4"/>
      <c r="VH79" s="4"/>
      <c r="VI79" s="4"/>
      <c r="VJ79" s="4"/>
      <c r="VK79" s="4"/>
      <c r="VL79" s="4"/>
      <c r="VM79" s="4"/>
      <c r="VN79" s="4"/>
      <c r="VO79" s="4"/>
      <c r="VP79" s="4"/>
      <c r="VQ79" s="4"/>
      <c r="VR79" s="4"/>
      <c r="VS79" s="4"/>
      <c r="VT79" s="4"/>
      <c r="VU79" s="4"/>
      <c r="VV79" s="4"/>
      <c r="VW79" s="4"/>
      <c r="VX79" s="4"/>
      <c r="VY79" s="4"/>
      <c r="VZ79" s="4"/>
      <c r="WA79" s="4"/>
      <c r="WB79" s="4"/>
      <c r="WC79" s="4"/>
      <c r="WD79" s="4"/>
      <c r="WE79" s="4"/>
      <c r="WF79" s="4"/>
      <c r="WG79" s="4"/>
      <c r="WH79" s="4"/>
      <c r="WI79" s="4"/>
      <c r="WJ79" s="4"/>
      <c r="WK79" s="4"/>
      <c r="WL79" s="4"/>
      <c r="WM79" s="4"/>
      <c r="WN79" s="4"/>
      <c r="WO79" s="4"/>
      <c r="WP79" s="4"/>
      <c r="WQ79" s="4"/>
      <c r="WR79" s="4"/>
      <c r="WS79" s="4"/>
      <c r="WT79" s="4"/>
      <c r="WU79" s="4"/>
      <c r="WV79" s="4"/>
      <c r="WW79" s="4"/>
      <c r="WX79" s="4"/>
      <c r="WY79" s="4"/>
      <c r="WZ79" s="4"/>
      <c r="XA79" s="4"/>
      <c r="XB79" s="4"/>
      <c r="XC79" s="4"/>
      <c r="XD79" s="4"/>
      <c r="XE79" s="4"/>
      <c r="XF79" s="4"/>
      <c r="XG79" s="4"/>
      <c r="XH79" s="4"/>
      <c r="XI79" s="4"/>
      <c r="XJ79" s="4"/>
      <c r="XK79" s="4"/>
      <c r="XL79" s="4"/>
      <c r="XM79" s="4"/>
      <c r="XN79" s="4"/>
      <c r="XO79" s="4"/>
      <c r="XP79" s="4"/>
      <c r="XQ79" s="4"/>
      <c r="XR79" s="4"/>
      <c r="XS79" s="4"/>
      <c r="XT79" s="4"/>
      <c r="XU79" s="4"/>
      <c r="XV79" s="4"/>
      <c r="XW79" s="4"/>
      <c r="XX79" s="4"/>
      <c r="XY79" s="4"/>
      <c r="XZ79" s="4"/>
      <c r="YA79" s="4"/>
      <c r="YB79" s="4"/>
      <c r="YC79" s="4"/>
      <c r="YD79" s="4"/>
      <c r="YE79" s="4"/>
      <c r="YF79" s="4"/>
      <c r="YG79" s="4"/>
      <c r="YH79" s="4"/>
      <c r="YI79" s="4"/>
      <c r="YJ79" s="4"/>
      <c r="YK79" s="4"/>
      <c r="YL79" s="4"/>
      <c r="YM79" s="4"/>
      <c r="YN79" s="4"/>
      <c r="YO79" s="4"/>
      <c r="YP79" s="4"/>
      <c r="YQ79" s="4"/>
      <c r="YR79" s="4"/>
      <c r="YS79" s="4"/>
      <c r="YT79" s="4"/>
      <c r="YU79" s="4"/>
      <c r="YV79" s="4"/>
      <c r="YW79" s="4"/>
      <c r="YX79" s="4"/>
      <c r="YY79" s="4"/>
      <c r="YZ79" s="4"/>
      <c r="ZA79" s="4"/>
      <c r="ZB79" s="4"/>
      <c r="ZC79" s="4"/>
      <c r="ZD79" s="4"/>
      <c r="ZE79" s="4"/>
      <c r="ZF79" s="4"/>
      <c r="ZG79" s="4"/>
      <c r="ZH79" s="4"/>
      <c r="ZI79" s="4"/>
      <c r="ZJ79" s="4"/>
      <c r="ZK79" s="4"/>
      <c r="ZL79" s="4"/>
      <c r="ZM79" s="4"/>
      <c r="ZN79" s="4"/>
      <c r="ZO79" s="4"/>
      <c r="ZP79" s="4"/>
      <c r="ZQ79" s="4"/>
      <c r="ZR79" s="4"/>
      <c r="ZS79" s="4"/>
      <c r="ZT79" s="4"/>
      <c r="ZU79" s="4"/>
      <c r="ZV79" s="4"/>
      <c r="ZW79" s="4"/>
      <c r="ZX79" s="4"/>
      <c r="ZY79" s="4"/>
      <c r="ZZ79" s="4"/>
    </row>
    <row r="80" spans="1:702" x14ac:dyDescent="0.85">
      <c r="A80" t="s">
        <v>115</v>
      </c>
      <c r="B80" s="4">
        <v>1</v>
      </c>
      <c r="C80" s="4">
        <v>2</v>
      </c>
      <c r="D80" s="4">
        <v>2</v>
      </c>
      <c r="E80" s="4">
        <v>2</v>
      </c>
      <c r="F80" s="4">
        <v>2</v>
      </c>
      <c r="G80" s="4">
        <v>2</v>
      </c>
      <c r="H80" s="4">
        <v>2</v>
      </c>
      <c r="I80" s="4">
        <v>2</v>
      </c>
      <c r="J80" s="4">
        <v>2</v>
      </c>
      <c r="K80" s="4">
        <v>2</v>
      </c>
      <c r="L80" s="4">
        <v>2</v>
      </c>
      <c r="M80" s="4">
        <v>2</v>
      </c>
      <c r="N80" s="4">
        <v>2</v>
      </c>
      <c r="O80" s="4">
        <v>2</v>
      </c>
      <c r="P80" s="4">
        <v>2</v>
      </c>
      <c r="Q80" s="4">
        <v>2</v>
      </c>
      <c r="R80" s="4">
        <v>2</v>
      </c>
      <c r="S80" s="4">
        <v>2</v>
      </c>
      <c r="T80" s="4">
        <v>2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  <c r="UG80" s="4"/>
      <c r="UH80" s="4"/>
      <c r="UI80" s="4"/>
      <c r="UJ80" s="4"/>
      <c r="UK80" s="4"/>
      <c r="UL80" s="4"/>
      <c r="UM80" s="4"/>
      <c r="UN80" s="4"/>
      <c r="UO80" s="4"/>
      <c r="UP80" s="4"/>
      <c r="UQ80" s="4"/>
      <c r="UR80" s="4"/>
      <c r="US80" s="4"/>
      <c r="UT80" s="4"/>
      <c r="UU80" s="4"/>
      <c r="UV80" s="4"/>
      <c r="UW80" s="4"/>
      <c r="UX80" s="4"/>
      <c r="UY80" s="4"/>
      <c r="UZ80" s="4"/>
      <c r="VA80" s="4"/>
      <c r="VB80" s="4"/>
      <c r="VC80" s="4"/>
      <c r="VD80" s="4"/>
      <c r="VE80" s="4"/>
      <c r="VF80" s="4"/>
      <c r="VG80" s="4"/>
      <c r="VH80" s="4"/>
      <c r="VI80" s="4"/>
      <c r="VJ80" s="4"/>
      <c r="VK80" s="4"/>
      <c r="VL80" s="4"/>
      <c r="VM80" s="4"/>
      <c r="VN80" s="4"/>
      <c r="VO80" s="4"/>
      <c r="VP80" s="4"/>
      <c r="VQ80" s="4"/>
      <c r="VR80" s="4"/>
      <c r="VS80" s="4"/>
      <c r="VT80" s="4"/>
      <c r="VU80" s="4"/>
      <c r="VV80" s="4"/>
      <c r="VW80" s="4"/>
      <c r="VX80" s="4"/>
      <c r="VY80" s="4"/>
      <c r="VZ80" s="4"/>
      <c r="WA80" s="4"/>
      <c r="WB80" s="4"/>
      <c r="WC80" s="4"/>
      <c r="WD80" s="4"/>
      <c r="WE80" s="4"/>
      <c r="WF80" s="4"/>
      <c r="WG80" s="4"/>
      <c r="WH80" s="4"/>
      <c r="WI80" s="4"/>
      <c r="WJ80" s="4"/>
      <c r="WK80" s="4"/>
      <c r="WL80" s="4"/>
      <c r="WM80" s="4"/>
      <c r="WN80" s="4"/>
      <c r="WO80" s="4"/>
      <c r="WP80" s="4"/>
      <c r="WQ80" s="4"/>
      <c r="WR80" s="4"/>
      <c r="WS80" s="4"/>
      <c r="WT80" s="4"/>
      <c r="WU80" s="4"/>
      <c r="WV80" s="4"/>
      <c r="WW80" s="4"/>
      <c r="WX80" s="4"/>
      <c r="WY80" s="4"/>
      <c r="WZ80" s="4"/>
      <c r="XA80" s="4"/>
      <c r="XB80" s="4"/>
      <c r="XC80" s="4"/>
      <c r="XD80" s="4"/>
      <c r="XE80" s="4"/>
      <c r="XF80" s="4"/>
      <c r="XG80" s="4"/>
      <c r="XH80" s="4"/>
      <c r="XI80" s="4"/>
      <c r="XJ80" s="4"/>
      <c r="XK80" s="4"/>
      <c r="XL80" s="4"/>
      <c r="XM80" s="4"/>
      <c r="XN80" s="4"/>
      <c r="XO80" s="4"/>
      <c r="XP80" s="4"/>
      <c r="XQ80" s="4"/>
      <c r="XR80" s="4"/>
      <c r="XS80" s="4"/>
      <c r="XT80" s="4"/>
      <c r="XU80" s="4"/>
      <c r="XV80" s="4"/>
      <c r="XW80" s="4"/>
      <c r="XX80" s="4"/>
      <c r="XY80" s="4"/>
      <c r="XZ80" s="4"/>
      <c r="YA80" s="4"/>
      <c r="YB80" s="4"/>
      <c r="YC80" s="4"/>
      <c r="YD80" s="4"/>
      <c r="YE80" s="4"/>
      <c r="YF80" s="4"/>
      <c r="YG80" s="4"/>
      <c r="YH80" s="4"/>
      <c r="YI80" s="4"/>
      <c r="YJ80" s="4"/>
      <c r="YK80" s="4"/>
      <c r="YL80" s="4"/>
      <c r="YM80" s="4"/>
      <c r="YN80" s="4"/>
      <c r="YO80" s="4"/>
      <c r="YP80" s="4"/>
      <c r="YQ80" s="4"/>
      <c r="YR80" s="4"/>
      <c r="YS80" s="4"/>
      <c r="YT80" s="4"/>
      <c r="YU80" s="4"/>
      <c r="YV80" s="4"/>
      <c r="YW80" s="4"/>
      <c r="YX80" s="4"/>
      <c r="YY80" s="4"/>
      <c r="YZ80" s="4"/>
      <c r="ZA80" s="4"/>
      <c r="ZB80" s="4"/>
      <c r="ZC80" s="4"/>
      <c r="ZD80" s="4"/>
      <c r="ZE80" s="4"/>
      <c r="ZF80" s="4"/>
      <c r="ZG80" s="4"/>
      <c r="ZH80" s="4"/>
      <c r="ZI80" s="4"/>
      <c r="ZJ80" s="4"/>
      <c r="ZK80" s="4"/>
      <c r="ZL80" s="4"/>
      <c r="ZM80" s="4"/>
      <c r="ZN80" s="4"/>
      <c r="ZO80" s="4"/>
      <c r="ZP80" s="4"/>
      <c r="ZQ80" s="4"/>
      <c r="ZR80" s="4"/>
      <c r="ZS80" s="4"/>
      <c r="ZT80" s="4"/>
      <c r="ZU80" s="4"/>
      <c r="ZV80" s="4"/>
      <c r="ZW80" s="4"/>
      <c r="ZX80" s="4"/>
      <c r="ZY80" s="4"/>
      <c r="ZZ80" s="4"/>
    </row>
    <row r="81" spans="2:702" x14ac:dyDescent="0.8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  <c r="UG81" s="4"/>
      <c r="UH81" s="4"/>
      <c r="UI81" s="4"/>
      <c r="UJ81" s="4"/>
      <c r="UK81" s="4"/>
      <c r="UL81" s="4"/>
      <c r="UM81" s="4"/>
      <c r="UN81" s="4"/>
      <c r="UO81" s="4"/>
      <c r="UP81" s="4"/>
      <c r="UQ81" s="4"/>
      <c r="UR81" s="4"/>
      <c r="US81" s="4"/>
      <c r="UT81" s="4"/>
      <c r="UU81" s="4"/>
      <c r="UV81" s="4"/>
      <c r="UW81" s="4"/>
      <c r="UX81" s="4"/>
      <c r="UY81" s="4"/>
      <c r="UZ81" s="4"/>
      <c r="VA81" s="4"/>
      <c r="VB81" s="4"/>
      <c r="VC81" s="4"/>
      <c r="VD81" s="4"/>
      <c r="VE81" s="4"/>
      <c r="VF81" s="4"/>
      <c r="VG81" s="4"/>
      <c r="VH81" s="4"/>
      <c r="VI81" s="4"/>
      <c r="VJ81" s="4"/>
      <c r="VK81" s="4"/>
      <c r="VL81" s="4"/>
      <c r="VM81" s="4"/>
      <c r="VN81" s="4"/>
      <c r="VO81" s="4"/>
      <c r="VP81" s="4"/>
      <c r="VQ81" s="4"/>
      <c r="VR81" s="4"/>
      <c r="VS81" s="4"/>
      <c r="VT81" s="4"/>
      <c r="VU81" s="4"/>
      <c r="VV81" s="4"/>
      <c r="VW81" s="4"/>
      <c r="VX81" s="4"/>
      <c r="VY81" s="4"/>
      <c r="VZ81" s="4"/>
      <c r="WA81" s="4"/>
      <c r="WB81" s="4"/>
      <c r="WC81" s="4"/>
      <c r="WD81" s="4"/>
      <c r="WE81" s="4"/>
      <c r="WF81" s="4"/>
      <c r="WG81" s="4"/>
      <c r="WH81" s="4"/>
      <c r="WI81" s="4"/>
      <c r="WJ81" s="4"/>
      <c r="WK81" s="4"/>
      <c r="WL81" s="4"/>
      <c r="WM81" s="4"/>
      <c r="WN81" s="4"/>
      <c r="WO81" s="4"/>
      <c r="WP81" s="4"/>
      <c r="WQ81" s="4"/>
      <c r="WR81" s="4"/>
      <c r="WS81" s="4"/>
      <c r="WT81" s="4"/>
      <c r="WU81" s="4"/>
      <c r="WV81" s="4"/>
      <c r="WW81" s="4"/>
      <c r="WX81" s="4"/>
      <c r="WY81" s="4"/>
      <c r="WZ81" s="4"/>
      <c r="XA81" s="4"/>
      <c r="XB81" s="4"/>
      <c r="XC81" s="4"/>
      <c r="XD81" s="4"/>
      <c r="XE81" s="4"/>
      <c r="XF81" s="4"/>
      <c r="XG81" s="4"/>
      <c r="XH81" s="4"/>
      <c r="XI81" s="4"/>
      <c r="XJ81" s="4"/>
      <c r="XK81" s="4"/>
      <c r="XL81" s="4"/>
      <c r="XM81" s="4"/>
      <c r="XN81" s="4"/>
      <c r="XO81" s="4"/>
      <c r="XP81" s="4"/>
      <c r="XQ81" s="4"/>
      <c r="XR81" s="4"/>
      <c r="XS81" s="4"/>
      <c r="XT81" s="4"/>
      <c r="XU81" s="4"/>
      <c r="XV81" s="4"/>
      <c r="XW81" s="4"/>
      <c r="XX81" s="4"/>
      <c r="XY81" s="4"/>
      <c r="XZ81" s="4"/>
      <c r="YA81" s="4"/>
      <c r="YB81" s="4"/>
      <c r="YC81" s="4"/>
      <c r="YD81" s="4"/>
      <c r="YE81" s="4"/>
      <c r="YF81" s="4"/>
      <c r="YG81" s="4"/>
      <c r="YH81" s="4"/>
      <c r="YI81" s="4"/>
      <c r="YJ81" s="4"/>
      <c r="YK81" s="4"/>
      <c r="YL81" s="4"/>
      <c r="YM81" s="4"/>
      <c r="YN81" s="4"/>
      <c r="YO81" s="4"/>
      <c r="YP81" s="4"/>
      <c r="YQ81" s="4"/>
      <c r="YR81" s="4"/>
      <c r="YS81" s="4"/>
      <c r="YT81" s="4"/>
      <c r="YU81" s="4"/>
      <c r="YV81" s="4"/>
      <c r="YW81" s="4"/>
      <c r="YX81" s="4"/>
      <c r="YY81" s="4"/>
      <c r="YZ81" s="4"/>
      <c r="ZA81" s="4"/>
      <c r="ZB81" s="4"/>
      <c r="ZC81" s="4"/>
      <c r="ZD81" s="4"/>
      <c r="ZE81" s="4"/>
      <c r="ZF81" s="4"/>
      <c r="ZG81" s="4"/>
      <c r="ZH81" s="4"/>
      <c r="ZI81" s="4"/>
      <c r="ZJ81" s="4"/>
      <c r="ZK81" s="4"/>
      <c r="ZL81" s="4"/>
      <c r="ZM81" s="4"/>
      <c r="ZN81" s="4"/>
      <c r="ZO81" s="4"/>
      <c r="ZP81" s="4"/>
      <c r="ZQ81" s="4"/>
      <c r="ZR81" s="4"/>
      <c r="ZS81" s="4"/>
      <c r="ZT81" s="4"/>
      <c r="ZU81" s="4"/>
      <c r="ZV81" s="4"/>
      <c r="ZW81" s="4"/>
      <c r="ZX81" s="4"/>
      <c r="ZY81" s="4"/>
      <c r="ZZ81" s="4"/>
    </row>
    <row r="82" spans="2:702" x14ac:dyDescent="0.8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  <c r="UG82" s="4"/>
      <c r="UH82" s="4"/>
      <c r="UI82" s="4"/>
      <c r="UJ82" s="4"/>
      <c r="UK82" s="4"/>
      <c r="UL82" s="4"/>
      <c r="UM82" s="4"/>
      <c r="UN82" s="4"/>
      <c r="UO82" s="4"/>
      <c r="UP82" s="4"/>
      <c r="UQ82" s="4"/>
      <c r="UR82" s="4"/>
      <c r="US82" s="4"/>
      <c r="UT82" s="4"/>
      <c r="UU82" s="4"/>
      <c r="UV82" s="4"/>
      <c r="UW82" s="4"/>
      <c r="UX82" s="4"/>
      <c r="UY82" s="4"/>
      <c r="UZ82" s="4"/>
      <c r="VA82" s="4"/>
      <c r="VB82" s="4"/>
      <c r="VC82" s="4"/>
      <c r="VD82" s="4"/>
      <c r="VE82" s="4"/>
      <c r="VF82" s="4"/>
      <c r="VG82" s="4"/>
      <c r="VH82" s="4"/>
      <c r="VI82" s="4"/>
      <c r="VJ82" s="4"/>
      <c r="VK82" s="4"/>
      <c r="VL82" s="4"/>
      <c r="VM82" s="4"/>
      <c r="VN82" s="4"/>
      <c r="VO82" s="4"/>
      <c r="VP82" s="4"/>
      <c r="VQ82" s="4"/>
      <c r="VR82" s="4"/>
      <c r="VS82" s="4"/>
      <c r="VT82" s="4"/>
      <c r="VU82" s="4"/>
      <c r="VV82" s="4"/>
      <c r="VW82" s="4"/>
      <c r="VX82" s="4"/>
      <c r="VY82" s="4"/>
      <c r="VZ82" s="4"/>
      <c r="WA82" s="4"/>
      <c r="WB82" s="4"/>
      <c r="WC82" s="4"/>
      <c r="WD82" s="4"/>
      <c r="WE82" s="4"/>
      <c r="WF82" s="4"/>
      <c r="WG82" s="4"/>
      <c r="WH82" s="4"/>
      <c r="WI82" s="4"/>
      <c r="WJ82" s="4"/>
      <c r="WK82" s="4"/>
      <c r="WL82" s="4"/>
      <c r="WM82" s="4"/>
      <c r="WN82" s="4"/>
      <c r="WO82" s="4"/>
      <c r="WP82" s="4"/>
      <c r="WQ82" s="4"/>
      <c r="WR82" s="4"/>
      <c r="WS82" s="4"/>
      <c r="WT82" s="4"/>
      <c r="WU82" s="4"/>
      <c r="WV82" s="4"/>
      <c r="WW82" s="4"/>
      <c r="WX82" s="4"/>
      <c r="WY82" s="4"/>
      <c r="WZ82" s="4"/>
      <c r="XA82" s="4"/>
      <c r="XB82" s="4"/>
      <c r="XC82" s="4"/>
      <c r="XD82" s="4"/>
      <c r="XE82" s="4"/>
      <c r="XF82" s="4"/>
      <c r="XG82" s="4"/>
      <c r="XH82" s="4"/>
      <c r="XI82" s="4"/>
      <c r="XJ82" s="4"/>
      <c r="XK82" s="4"/>
      <c r="XL82" s="4"/>
      <c r="XM82" s="4"/>
      <c r="XN82" s="4"/>
      <c r="XO82" s="4"/>
      <c r="XP82" s="4"/>
      <c r="XQ82" s="4"/>
      <c r="XR82" s="4"/>
      <c r="XS82" s="4"/>
      <c r="XT82" s="4"/>
      <c r="XU82" s="4"/>
      <c r="XV82" s="4"/>
      <c r="XW82" s="4"/>
      <c r="XX82" s="4"/>
      <c r="XY82" s="4"/>
      <c r="XZ82" s="4"/>
      <c r="YA82" s="4"/>
      <c r="YB82" s="4"/>
      <c r="YC82" s="4"/>
      <c r="YD82" s="4"/>
      <c r="YE82" s="4"/>
      <c r="YF82" s="4"/>
      <c r="YG82" s="4"/>
      <c r="YH82" s="4"/>
      <c r="YI82" s="4"/>
      <c r="YJ82" s="4"/>
      <c r="YK82" s="4"/>
      <c r="YL82" s="4"/>
      <c r="YM82" s="4"/>
      <c r="YN82" s="4"/>
      <c r="YO82" s="4"/>
      <c r="YP82" s="4"/>
      <c r="YQ82" s="4"/>
      <c r="YR82" s="4"/>
      <c r="YS82" s="4"/>
      <c r="YT82" s="4"/>
      <c r="YU82" s="4"/>
      <c r="YV82" s="4"/>
      <c r="YW82" s="4"/>
      <c r="YX82" s="4"/>
      <c r="YY82" s="4"/>
      <c r="YZ82" s="4"/>
      <c r="ZA82" s="4"/>
      <c r="ZB82" s="4"/>
      <c r="ZC82" s="4"/>
      <c r="ZD82" s="4"/>
      <c r="ZE82" s="4"/>
      <c r="ZF82" s="4"/>
      <c r="ZG82" s="4"/>
      <c r="ZH82" s="4"/>
      <c r="ZI82" s="4"/>
      <c r="ZJ82" s="4"/>
      <c r="ZK82" s="4"/>
      <c r="ZL82" s="4"/>
      <c r="ZM82" s="4"/>
      <c r="ZN82" s="4"/>
      <c r="ZO82" s="4"/>
      <c r="ZP82" s="4"/>
      <c r="ZQ82" s="4"/>
      <c r="ZR82" s="4"/>
      <c r="ZS82" s="4"/>
      <c r="ZT82" s="4"/>
      <c r="ZU82" s="4"/>
      <c r="ZV82" s="4"/>
      <c r="ZW82" s="4"/>
      <c r="ZX82" s="4"/>
      <c r="ZY82" s="4"/>
      <c r="ZZ82" s="4"/>
    </row>
    <row r="83" spans="2:702" x14ac:dyDescent="0.8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  <c r="UG83" s="4"/>
      <c r="UH83" s="4"/>
      <c r="UI83" s="4"/>
      <c r="UJ83" s="4"/>
      <c r="UK83" s="4"/>
      <c r="UL83" s="4"/>
      <c r="UM83" s="4"/>
      <c r="UN83" s="4"/>
      <c r="UO83" s="4"/>
      <c r="UP83" s="4"/>
      <c r="UQ83" s="4"/>
      <c r="UR83" s="4"/>
      <c r="US83" s="4"/>
      <c r="UT83" s="4"/>
      <c r="UU83" s="4"/>
      <c r="UV83" s="4"/>
      <c r="UW83" s="4"/>
      <c r="UX83" s="4"/>
      <c r="UY83" s="4"/>
      <c r="UZ83" s="4"/>
      <c r="VA83" s="4"/>
      <c r="VB83" s="4"/>
      <c r="VC83" s="4"/>
      <c r="VD83" s="4"/>
      <c r="VE83" s="4"/>
      <c r="VF83" s="4"/>
      <c r="VG83" s="4"/>
      <c r="VH83" s="4"/>
      <c r="VI83" s="4"/>
      <c r="VJ83" s="4"/>
      <c r="VK83" s="4"/>
      <c r="VL83" s="4"/>
      <c r="VM83" s="4"/>
      <c r="VN83" s="4"/>
      <c r="VO83" s="4"/>
      <c r="VP83" s="4"/>
      <c r="VQ83" s="4"/>
      <c r="VR83" s="4"/>
      <c r="VS83" s="4"/>
      <c r="VT83" s="4"/>
      <c r="VU83" s="4"/>
      <c r="VV83" s="4"/>
      <c r="VW83" s="4"/>
      <c r="VX83" s="4"/>
      <c r="VY83" s="4"/>
      <c r="VZ83" s="4"/>
      <c r="WA83" s="4"/>
      <c r="WB83" s="4"/>
      <c r="WC83" s="4"/>
      <c r="WD83" s="4"/>
      <c r="WE83" s="4"/>
      <c r="WF83" s="4"/>
      <c r="WG83" s="4"/>
      <c r="WH83" s="4"/>
      <c r="WI83" s="4"/>
      <c r="WJ83" s="4"/>
      <c r="WK83" s="4"/>
      <c r="WL83" s="4"/>
      <c r="WM83" s="4"/>
      <c r="WN83" s="4"/>
      <c r="WO83" s="4"/>
      <c r="WP83" s="4"/>
      <c r="WQ83" s="4"/>
      <c r="WR83" s="4"/>
      <c r="WS83" s="4"/>
      <c r="WT83" s="4"/>
      <c r="WU83" s="4"/>
      <c r="WV83" s="4"/>
      <c r="WW83" s="4"/>
      <c r="WX83" s="4"/>
      <c r="WY83" s="4"/>
      <c r="WZ83" s="4"/>
      <c r="XA83" s="4"/>
      <c r="XB83" s="4"/>
      <c r="XC83" s="4"/>
      <c r="XD83" s="4"/>
      <c r="XE83" s="4"/>
      <c r="XF83" s="4"/>
      <c r="XG83" s="4"/>
      <c r="XH83" s="4"/>
      <c r="XI83" s="4"/>
      <c r="XJ83" s="4"/>
      <c r="XK83" s="4"/>
      <c r="XL83" s="4"/>
      <c r="XM83" s="4"/>
      <c r="XN83" s="4"/>
      <c r="XO83" s="4"/>
      <c r="XP83" s="4"/>
      <c r="XQ83" s="4"/>
      <c r="XR83" s="4"/>
      <c r="XS83" s="4"/>
      <c r="XT83" s="4"/>
      <c r="XU83" s="4"/>
      <c r="XV83" s="4"/>
      <c r="XW83" s="4"/>
      <c r="XX83" s="4"/>
      <c r="XY83" s="4"/>
      <c r="XZ83" s="4"/>
      <c r="YA83" s="4"/>
      <c r="YB83" s="4"/>
      <c r="YC83" s="4"/>
      <c r="YD83" s="4"/>
      <c r="YE83" s="4"/>
      <c r="YF83" s="4"/>
      <c r="YG83" s="4"/>
      <c r="YH83" s="4"/>
      <c r="YI83" s="4"/>
      <c r="YJ83" s="4"/>
      <c r="YK83" s="4"/>
      <c r="YL83" s="4"/>
      <c r="YM83" s="4"/>
      <c r="YN83" s="4"/>
      <c r="YO83" s="4"/>
      <c r="YP83" s="4"/>
      <c r="YQ83" s="4"/>
      <c r="YR83" s="4"/>
      <c r="YS83" s="4"/>
      <c r="YT83" s="4"/>
      <c r="YU83" s="4"/>
      <c r="YV83" s="4"/>
      <c r="YW83" s="4"/>
      <c r="YX83" s="4"/>
      <c r="YY83" s="4"/>
      <c r="YZ83" s="4"/>
      <c r="ZA83" s="4"/>
      <c r="ZB83" s="4"/>
      <c r="ZC83" s="4"/>
      <c r="ZD83" s="4"/>
      <c r="ZE83" s="4"/>
      <c r="ZF83" s="4"/>
      <c r="ZG83" s="4"/>
      <c r="ZH83" s="4"/>
      <c r="ZI83" s="4"/>
      <c r="ZJ83" s="4"/>
      <c r="ZK83" s="4"/>
      <c r="ZL83" s="4"/>
      <c r="ZM83" s="4"/>
      <c r="ZN83" s="4"/>
      <c r="ZO83" s="4"/>
      <c r="ZP83" s="4"/>
      <c r="ZQ83" s="4"/>
      <c r="ZR83" s="4"/>
      <c r="ZS83" s="4"/>
      <c r="ZT83" s="4"/>
      <c r="ZU83" s="4"/>
      <c r="ZV83" s="4"/>
      <c r="ZW83" s="4"/>
      <c r="ZX83" s="4"/>
      <c r="ZY83" s="4"/>
      <c r="ZZ83" s="4"/>
    </row>
    <row r="84" spans="2:702" x14ac:dyDescent="0.8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  <c r="UG84" s="4"/>
      <c r="UH84" s="4"/>
      <c r="UI84" s="4"/>
      <c r="UJ84" s="4"/>
      <c r="UK84" s="4"/>
      <c r="UL84" s="4"/>
      <c r="UM84" s="4"/>
      <c r="UN84" s="4"/>
      <c r="UO84" s="4"/>
      <c r="UP84" s="4"/>
      <c r="UQ84" s="4"/>
      <c r="UR84" s="4"/>
      <c r="US84" s="4"/>
      <c r="UT84" s="4"/>
      <c r="UU84" s="4"/>
      <c r="UV84" s="4"/>
      <c r="UW84" s="4"/>
      <c r="UX84" s="4"/>
      <c r="UY84" s="4"/>
      <c r="UZ84" s="4"/>
      <c r="VA84" s="4"/>
      <c r="VB84" s="4"/>
      <c r="VC84" s="4"/>
      <c r="VD84" s="4"/>
      <c r="VE84" s="4"/>
      <c r="VF84" s="4"/>
      <c r="VG84" s="4"/>
      <c r="VH84" s="4"/>
      <c r="VI84" s="4"/>
      <c r="VJ84" s="4"/>
      <c r="VK84" s="4"/>
      <c r="VL84" s="4"/>
      <c r="VM84" s="4"/>
      <c r="VN84" s="4"/>
      <c r="VO84" s="4"/>
      <c r="VP84" s="4"/>
      <c r="VQ84" s="4"/>
      <c r="VR84" s="4"/>
      <c r="VS84" s="4"/>
      <c r="VT84" s="4"/>
      <c r="VU84" s="4"/>
      <c r="VV84" s="4"/>
      <c r="VW84" s="4"/>
      <c r="VX84" s="4"/>
      <c r="VY84" s="4"/>
      <c r="VZ84" s="4"/>
      <c r="WA84" s="4"/>
      <c r="WB84" s="4"/>
      <c r="WC84" s="4"/>
      <c r="WD84" s="4"/>
      <c r="WE84" s="4"/>
      <c r="WF84" s="4"/>
      <c r="WG84" s="4"/>
      <c r="WH84" s="4"/>
      <c r="WI84" s="4"/>
      <c r="WJ84" s="4"/>
      <c r="WK84" s="4"/>
      <c r="WL84" s="4"/>
      <c r="WM84" s="4"/>
      <c r="WN84" s="4"/>
      <c r="WO84" s="4"/>
      <c r="WP84" s="4"/>
      <c r="WQ84" s="4"/>
      <c r="WR84" s="4"/>
      <c r="WS84" s="4"/>
      <c r="WT84" s="4"/>
      <c r="WU84" s="4"/>
      <c r="WV84" s="4"/>
      <c r="WW84" s="4"/>
      <c r="WX84" s="4"/>
      <c r="WY84" s="4"/>
      <c r="WZ84" s="4"/>
      <c r="XA84" s="4"/>
      <c r="XB84" s="4"/>
      <c r="XC84" s="4"/>
      <c r="XD84" s="4"/>
      <c r="XE84" s="4"/>
      <c r="XF84" s="4"/>
      <c r="XG84" s="4"/>
      <c r="XH84" s="4"/>
      <c r="XI84" s="4"/>
      <c r="XJ84" s="4"/>
      <c r="XK84" s="4"/>
      <c r="XL84" s="4"/>
      <c r="XM84" s="4"/>
      <c r="XN84" s="4"/>
      <c r="XO84" s="4"/>
      <c r="XP84" s="4"/>
      <c r="XQ84" s="4"/>
      <c r="XR84" s="4"/>
      <c r="XS84" s="4"/>
      <c r="XT84" s="4"/>
      <c r="XU84" s="4"/>
      <c r="XV84" s="4"/>
      <c r="XW84" s="4"/>
      <c r="XX84" s="4"/>
      <c r="XY84" s="4"/>
      <c r="XZ84" s="4"/>
      <c r="YA84" s="4"/>
      <c r="YB84" s="4"/>
      <c r="YC84" s="4"/>
      <c r="YD84" s="4"/>
      <c r="YE84" s="4"/>
      <c r="YF84" s="4"/>
      <c r="YG84" s="4"/>
      <c r="YH84" s="4"/>
      <c r="YI84" s="4"/>
      <c r="YJ84" s="4"/>
      <c r="YK84" s="4"/>
      <c r="YL84" s="4"/>
      <c r="YM84" s="4"/>
      <c r="YN84" s="4"/>
      <c r="YO84" s="4"/>
      <c r="YP84" s="4"/>
      <c r="YQ84" s="4"/>
      <c r="YR84" s="4"/>
      <c r="YS84" s="4"/>
      <c r="YT84" s="4"/>
      <c r="YU84" s="4"/>
      <c r="YV84" s="4"/>
      <c r="YW84" s="4"/>
      <c r="YX84" s="4"/>
      <c r="YY84" s="4"/>
      <c r="YZ84" s="4"/>
      <c r="ZA84" s="4"/>
      <c r="ZB84" s="4"/>
      <c r="ZC84" s="4"/>
      <c r="ZD84" s="4"/>
      <c r="ZE84" s="4"/>
      <c r="ZF84" s="4"/>
      <c r="ZG84" s="4"/>
      <c r="ZH84" s="4"/>
      <c r="ZI84" s="4"/>
      <c r="ZJ84" s="4"/>
      <c r="ZK84" s="4"/>
      <c r="ZL84" s="4"/>
      <c r="ZM84" s="4"/>
      <c r="ZN84" s="4"/>
      <c r="ZO84" s="4"/>
      <c r="ZP84" s="4"/>
      <c r="ZQ84" s="4"/>
      <c r="ZR84" s="4"/>
      <c r="ZS84" s="4"/>
      <c r="ZT84" s="4"/>
      <c r="ZU84" s="4"/>
      <c r="ZV84" s="4"/>
      <c r="ZW84" s="4"/>
      <c r="ZX84" s="4"/>
      <c r="ZY84" s="4"/>
      <c r="ZZ84" s="4"/>
    </row>
    <row r="85" spans="2:702" x14ac:dyDescent="0.8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4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4"/>
      <c r="VP85" s="4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4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4"/>
      <c r="ZC85" s="4"/>
      <c r="ZD85" s="4"/>
      <c r="ZE85" s="4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</row>
    <row r="86" spans="2:702" x14ac:dyDescent="0.8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  <c r="UG86" s="4"/>
      <c r="UH86" s="4"/>
      <c r="UI86" s="4"/>
      <c r="UJ86" s="4"/>
      <c r="UK86" s="4"/>
      <c r="UL86" s="4"/>
      <c r="UM86" s="4"/>
      <c r="UN86" s="4"/>
      <c r="UO86" s="4"/>
      <c r="UP86" s="4"/>
      <c r="UQ86" s="4"/>
      <c r="UR86" s="4"/>
      <c r="US86" s="4"/>
      <c r="UT86" s="4"/>
      <c r="UU86" s="4"/>
      <c r="UV86" s="4"/>
      <c r="UW86" s="4"/>
      <c r="UX86" s="4"/>
      <c r="UY86" s="4"/>
      <c r="UZ86" s="4"/>
      <c r="VA86" s="4"/>
      <c r="VB86" s="4"/>
      <c r="VC86" s="4"/>
      <c r="VD86" s="4"/>
      <c r="VE86" s="4"/>
      <c r="VF86" s="4"/>
      <c r="VG86" s="4"/>
      <c r="VH86" s="4"/>
      <c r="VI86" s="4"/>
      <c r="VJ86" s="4"/>
      <c r="VK86" s="4"/>
      <c r="VL86" s="4"/>
      <c r="VM86" s="4"/>
      <c r="VN86" s="4"/>
      <c r="VO86" s="4"/>
      <c r="VP86" s="4"/>
      <c r="VQ86" s="4"/>
      <c r="VR86" s="4"/>
      <c r="VS86" s="4"/>
      <c r="VT86" s="4"/>
      <c r="VU86" s="4"/>
      <c r="VV86" s="4"/>
      <c r="VW86" s="4"/>
      <c r="VX86" s="4"/>
      <c r="VY86" s="4"/>
      <c r="VZ86" s="4"/>
      <c r="WA86" s="4"/>
      <c r="WB86" s="4"/>
      <c r="WC86" s="4"/>
      <c r="WD86" s="4"/>
      <c r="WE86" s="4"/>
      <c r="WF86" s="4"/>
      <c r="WG86" s="4"/>
      <c r="WH86" s="4"/>
      <c r="WI86" s="4"/>
      <c r="WJ86" s="4"/>
      <c r="WK86" s="4"/>
      <c r="WL86" s="4"/>
      <c r="WM86" s="4"/>
      <c r="WN86" s="4"/>
      <c r="WO86" s="4"/>
      <c r="WP86" s="4"/>
      <c r="WQ86" s="4"/>
      <c r="WR86" s="4"/>
      <c r="WS86" s="4"/>
      <c r="WT86" s="4"/>
      <c r="WU86" s="4"/>
      <c r="WV86" s="4"/>
      <c r="WW86" s="4"/>
      <c r="WX86" s="4"/>
      <c r="WY86" s="4"/>
      <c r="WZ86" s="4"/>
      <c r="XA86" s="4"/>
      <c r="XB86" s="4"/>
      <c r="XC86" s="4"/>
      <c r="XD86" s="4"/>
      <c r="XE86" s="4"/>
      <c r="XF86" s="4"/>
      <c r="XG86" s="4"/>
      <c r="XH86" s="4"/>
      <c r="XI86" s="4"/>
      <c r="XJ86" s="4"/>
      <c r="XK86" s="4"/>
      <c r="XL86" s="4"/>
      <c r="XM86" s="4"/>
      <c r="XN86" s="4"/>
      <c r="XO86" s="4"/>
      <c r="XP86" s="4"/>
      <c r="XQ86" s="4"/>
      <c r="XR86" s="4"/>
      <c r="XS86" s="4"/>
      <c r="XT86" s="4"/>
      <c r="XU86" s="4"/>
      <c r="XV86" s="4"/>
      <c r="XW86" s="4"/>
      <c r="XX86" s="4"/>
      <c r="XY86" s="4"/>
      <c r="XZ86" s="4"/>
      <c r="YA86" s="4"/>
      <c r="YB86" s="4"/>
      <c r="YC86" s="4"/>
      <c r="YD86" s="4"/>
      <c r="YE86" s="4"/>
      <c r="YF86" s="4"/>
      <c r="YG86" s="4"/>
      <c r="YH86" s="4"/>
      <c r="YI86" s="4"/>
      <c r="YJ86" s="4"/>
      <c r="YK86" s="4"/>
      <c r="YL86" s="4"/>
      <c r="YM86" s="4"/>
      <c r="YN86" s="4"/>
      <c r="YO86" s="4"/>
      <c r="YP86" s="4"/>
      <c r="YQ86" s="4"/>
      <c r="YR86" s="4"/>
      <c r="YS86" s="4"/>
      <c r="YT86" s="4"/>
      <c r="YU86" s="4"/>
      <c r="YV86" s="4"/>
      <c r="YW86" s="4"/>
      <c r="YX86" s="4"/>
      <c r="YY86" s="4"/>
      <c r="YZ86" s="4"/>
      <c r="ZA86" s="4"/>
      <c r="ZB86" s="4"/>
      <c r="ZC86" s="4"/>
      <c r="ZD86" s="4"/>
      <c r="ZE86" s="4"/>
      <c r="ZF86" s="4"/>
      <c r="ZG86" s="4"/>
      <c r="ZH86" s="4"/>
      <c r="ZI86" s="4"/>
      <c r="ZJ86" s="4"/>
      <c r="ZK86" s="4"/>
      <c r="ZL86" s="4"/>
      <c r="ZM86" s="4"/>
      <c r="ZN86" s="4"/>
      <c r="ZO86" s="4"/>
      <c r="ZP86" s="4"/>
      <c r="ZQ86" s="4"/>
      <c r="ZR86" s="4"/>
      <c r="ZS86" s="4"/>
      <c r="ZT86" s="4"/>
      <c r="ZU86" s="4"/>
      <c r="ZV86" s="4"/>
      <c r="ZW86" s="4"/>
      <c r="ZX86" s="4"/>
      <c r="ZY86" s="4"/>
      <c r="ZZ86" s="4"/>
    </row>
    <row r="87" spans="2:702" x14ac:dyDescent="0.8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  <c r="UG87" s="4"/>
      <c r="UH87" s="4"/>
      <c r="UI87" s="4"/>
      <c r="UJ87" s="4"/>
      <c r="UK87" s="4"/>
      <c r="UL87" s="4"/>
      <c r="UM87" s="4"/>
      <c r="UN87" s="4"/>
      <c r="UO87" s="4"/>
      <c r="UP87" s="4"/>
      <c r="UQ87" s="4"/>
      <c r="UR87" s="4"/>
      <c r="US87" s="4"/>
      <c r="UT87" s="4"/>
      <c r="UU87" s="4"/>
      <c r="UV87" s="4"/>
      <c r="UW87" s="4"/>
      <c r="UX87" s="4"/>
      <c r="UY87" s="4"/>
      <c r="UZ87" s="4"/>
      <c r="VA87" s="4"/>
      <c r="VB87" s="4"/>
      <c r="VC87" s="4"/>
      <c r="VD87" s="4"/>
      <c r="VE87" s="4"/>
      <c r="VF87" s="4"/>
      <c r="VG87" s="4"/>
      <c r="VH87" s="4"/>
      <c r="VI87" s="4"/>
      <c r="VJ87" s="4"/>
      <c r="VK87" s="4"/>
      <c r="VL87" s="4"/>
      <c r="VM87" s="4"/>
      <c r="VN87" s="4"/>
      <c r="VO87" s="4"/>
      <c r="VP87" s="4"/>
      <c r="VQ87" s="4"/>
      <c r="VR87" s="4"/>
      <c r="VS87" s="4"/>
      <c r="VT87" s="4"/>
      <c r="VU87" s="4"/>
      <c r="VV87" s="4"/>
      <c r="VW87" s="4"/>
      <c r="VX87" s="4"/>
      <c r="VY87" s="4"/>
      <c r="VZ87" s="4"/>
      <c r="WA87" s="4"/>
      <c r="WB87" s="4"/>
      <c r="WC87" s="4"/>
      <c r="WD87" s="4"/>
      <c r="WE87" s="4"/>
      <c r="WF87" s="4"/>
      <c r="WG87" s="4"/>
      <c r="WH87" s="4"/>
      <c r="WI87" s="4"/>
      <c r="WJ87" s="4"/>
      <c r="WK87" s="4"/>
      <c r="WL87" s="4"/>
      <c r="WM87" s="4"/>
      <c r="WN87" s="4"/>
      <c r="WO87" s="4"/>
      <c r="WP87" s="4"/>
      <c r="WQ87" s="4"/>
      <c r="WR87" s="4"/>
      <c r="WS87" s="4"/>
      <c r="WT87" s="4"/>
      <c r="WU87" s="4"/>
      <c r="WV87" s="4"/>
      <c r="WW87" s="4"/>
      <c r="WX87" s="4"/>
      <c r="WY87" s="4"/>
      <c r="WZ87" s="4"/>
      <c r="XA87" s="4"/>
      <c r="XB87" s="4"/>
      <c r="XC87" s="4"/>
      <c r="XD87" s="4"/>
      <c r="XE87" s="4"/>
      <c r="XF87" s="4"/>
      <c r="XG87" s="4"/>
      <c r="XH87" s="4"/>
      <c r="XI87" s="4"/>
      <c r="XJ87" s="4"/>
      <c r="XK87" s="4"/>
      <c r="XL87" s="4"/>
      <c r="XM87" s="4"/>
      <c r="XN87" s="4"/>
      <c r="XO87" s="4"/>
      <c r="XP87" s="4"/>
      <c r="XQ87" s="4"/>
      <c r="XR87" s="4"/>
      <c r="XS87" s="4"/>
      <c r="XT87" s="4"/>
      <c r="XU87" s="4"/>
      <c r="XV87" s="4"/>
      <c r="XW87" s="4"/>
      <c r="XX87" s="4"/>
      <c r="XY87" s="4"/>
      <c r="XZ87" s="4"/>
      <c r="YA87" s="4"/>
      <c r="YB87" s="4"/>
      <c r="YC87" s="4"/>
      <c r="YD87" s="4"/>
      <c r="YE87" s="4"/>
      <c r="YF87" s="4"/>
      <c r="YG87" s="4"/>
      <c r="YH87" s="4"/>
      <c r="YI87" s="4"/>
      <c r="YJ87" s="4"/>
      <c r="YK87" s="4"/>
      <c r="YL87" s="4"/>
      <c r="YM87" s="4"/>
      <c r="YN87" s="4"/>
      <c r="YO87" s="4"/>
      <c r="YP87" s="4"/>
      <c r="YQ87" s="4"/>
      <c r="YR87" s="4"/>
      <c r="YS87" s="4"/>
      <c r="YT87" s="4"/>
      <c r="YU87" s="4"/>
      <c r="YV87" s="4"/>
      <c r="YW87" s="4"/>
      <c r="YX87" s="4"/>
      <c r="YY87" s="4"/>
      <c r="YZ87" s="4"/>
      <c r="ZA87" s="4"/>
      <c r="ZB87" s="4"/>
      <c r="ZC87" s="4"/>
      <c r="ZD87" s="4"/>
      <c r="ZE87" s="4"/>
      <c r="ZF87" s="4"/>
      <c r="ZG87" s="4"/>
      <c r="ZH87" s="4"/>
      <c r="ZI87" s="4"/>
      <c r="ZJ87" s="4"/>
      <c r="ZK87" s="4"/>
      <c r="ZL87" s="4"/>
      <c r="ZM87" s="4"/>
      <c r="ZN87" s="4"/>
      <c r="ZO87" s="4"/>
      <c r="ZP87" s="4"/>
      <c r="ZQ87" s="4"/>
      <c r="ZR87" s="4"/>
      <c r="ZS87" s="4"/>
      <c r="ZT87" s="4"/>
      <c r="ZU87" s="4"/>
      <c r="ZV87" s="4"/>
      <c r="ZW87" s="4"/>
      <c r="ZX87" s="4"/>
      <c r="ZY87" s="4"/>
      <c r="ZZ87" s="4"/>
    </row>
    <row r="88" spans="2:702" x14ac:dyDescent="0.8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  <c r="UG88" s="4"/>
      <c r="UH88" s="4"/>
      <c r="UI88" s="4"/>
      <c r="UJ88" s="4"/>
      <c r="UK88" s="4"/>
      <c r="UL88" s="4"/>
      <c r="UM88" s="4"/>
      <c r="UN88" s="4"/>
      <c r="UO88" s="4"/>
      <c r="UP88" s="4"/>
      <c r="UQ88" s="4"/>
      <c r="UR88" s="4"/>
      <c r="US88" s="4"/>
      <c r="UT88" s="4"/>
      <c r="UU88" s="4"/>
      <c r="UV88" s="4"/>
      <c r="UW88" s="4"/>
      <c r="UX88" s="4"/>
      <c r="UY88" s="4"/>
      <c r="UZ88" s="4"/>
      <c r="VA88" s="4"/>
      <c r="VB88" s="4"/>
      <c r="VC88" s="4"/>
      <c r="VD88" s="4"/>
      <c r="VE88" s="4"/>
      <c r="VF88" s="4"/>
      <c r="VG88" s="4"/>
      <c r="VH88" s="4"/>
      <c r="VI88" s="4"/>
      <c r="VJ88" s="4"/>
      <c r="VK88" s="4"/>
      <c r="VL88" s="4"/>
      <c r="VM88" s="4"/>
      <c r="VN88" s="4"/>
      <c r="VO88" s="4"/>
      <c r="VP88" s="4"/>
      <c r="VQ88" s="4"/>
      <c r="VR88" s="4"/>
      <c r="VS88" s="4"/>
      <c r="VT88" s="4"/>
      <c r="VU88" s="4"/>
      <c r="VV88" s="4"/>
      <c r="VW88" s="4"/>
      <c r="VX88" s="4"/>
      <c r="VY88" s="4"/>
      <c r="VZ88" s="4"/>
      <c r="WA88" s="4"/>
      <c r="WB88" s="4"/>
      <c r="WC88" s="4"/>
      <c r="WD88" s="4"/>
      <c r="WE88" s="4"/>
      <c r="WF88" s="4"/>
      <c r="WG88" s="4"/>
      <c r="WH88" s="4"/>
      <c r="WI88" s="4"/>
      <c r="WJ88" s="4"/>
      <c r="WK88" s="4"/>
      <c r="WL88" s="4"/>
      <c r="WM88" s="4"/>
      <c r="WN88" s="4"/>
      <c r="WO88" s="4"/>
      <c r="WP88" s="4"/>
      <c r="WQ88" s="4"/>
      <c r="WR88" s="4"/>
      <c r="WS88" s="4"/>
      <c r="WT88" s="4"/>
      <c r="WU88" s="4"/>
      <c r="WV88" s="4"/>
      <c r="WW88" s="4"/>
      <c r="WX88" s="4"/>
      <c r="WY88" s="4"/>
      <c r="WZ88" s="4"/>
      <c r="XA88" s="4"/>
      <c r="XB88" s="4"/>
      <c r="XC88" s="4"/>
      <c r="XD88" s="4"/>
      <c r="XE88" s="4"/>
      <c r="XF88" s="4"/>
      <c r="XG88" s="4"/>
      <c r="XH88" s="4"/>
      <c r="XI88" s="4"/>
      <c r="XJ88" s="4"/>
      <c r="XK88" s="4"/>
      <c r="XL88" s="4"/>
      <c r="XM88" s="4"/>
      <c r="XN88" s="4"/>
      <c r="XO88" s="4"/>
      <c r="XP88" s="4"/>
      <c r="XQ88" s="4"/>
      <c r="XR88" s="4"/>
      <c r="XS88" s="4"/>
      <c r="XT88" s="4"/>
      <c r="XU88" s="4"/>
      <c r="XV88" s="4"/>
      <c r="XW88" s="4"/>
      <c r="XX88" s="4"/>
      <c r="XY88" s="4"/>
      <c r="XZ88" s="4"/>
      <c r="YA88" s="4"/>
      <c r="YB88" s="4"/>
      <c r="YC88" s="4"/>
      <c r="YD88" s="4"/>
      <c r="YE88" s="4"/>
      <c r="YF88" s="4"/>
      <c r="YG88" s="4"/>
      <c r="YH88" s="4"/>
      <c r="YI88" s="4"/>
      <c r="YJ88" s="4"/>
      <c r="YK88" s="4"/>
      <c r="YL88" s="4"/>
      <c r="YM88" s="4"/>
      <c r="YN88" s="4"/>
      <c r="YO88" s="4"/>
      <c r="YP88" s="4"/>
      <c r="YQ88" s="4"/>
      <c r="YR88" s="4"/>
      <c r="YS88" s="4"/>
      <c r="YT88" s="4"/>
      <c r="YU88" s="4"/>
      <c r="YV88" s="4"/>
      <c r="YW88" s="4"/>
      <c r="YX88" s="4"/>
      <c r="YY88" s="4"/>
      <c r="YZ88" s="4"/>
      <c r="ZA88" s="4"/>
      <c r="ZB88" s="4"/>
      <c r="ZC88" s="4"/>
      <c r="ZD88" s="4"/>
      <c r="ZE88" s="4"/>
      <c r="ZF88" s="4"/>
      <c r="ZG88" s="4"/>
      <c r="ZH88" s="4"/>
      <c r="ZI88" s="4"/>
      <c r="ZJ88" s="4"/>
      <c r="ZK88" s="4"/>
      <c r="ZL88" s="4"/>
      <c r="ZM88" s="4"/>
      <c r="ZN88" s="4"/>
      <c r="ZO88" s="4"/>
      <c r="ZP88" s="4"/>
      <c r="ZQ88" s="4"/>
      <c r="ZR88" s="4"/>
      <c r="ZS88" s="4"/>
      <c r="ZT88" s="4"/>
      <c r="ZU88" s="4"/>
      <c r="ZV88" s="4"/>
      <c r="ZW88" s="4"/>
      <c r="ZX88" s="4"/>
      <c r="ZY88" s="4"/>
      <c r="ZZ88" s="4"/>
    </row>
    <row r="89" spans="2:702" x14ac:dyDescent="0.8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  <c r="UG89" s="4"/>
      <c r="UH89" s="4"/>
      <c r="UI89" s="4"/>
      <c r="UJ89" s="4"/>
      <c r="UK89" s="4"/>
      <c r="UL89" s="4"/>
      <c r="UM89" s="4"/>
      <c r="UN89" s="4"/>
      <c r="UO89" s="4"/>
      <c r="UP89" s="4"/>
      <c r="UQ89" s="4"/>
      <c r="UR89" s="4"/>
      <c r="US89" s="4"/>
      <c r="UT89" s="4"/>
      <c r="UU89" s="4"/>
      <c r="UV89" s="4"/>
      <c r="UW89" s="4"/>
      <c r="UX89" s="4"/>
      <c r="UY89" s="4"/>
      <c r="UZ89" s="4"/>
      <c r="VA89" s="4"/>
      <c r="VB89" s="4"/>
      <c r="VC89" s="4"/>
      <c r="VD89" s="4"/>
      <c r="VE89" s="4"/>
      <c r="VF89" s="4"/>
      <c r="VG89" s="4"/>
      <c r="VH89" s="4"/>
      <c r="VI89" s="4"/>
      <c r="VJ89" s="4"/>
      <c r="VK89" s="4"/>
      <c r="VL89" s="4"/>
      <c r="VM89" s="4"/>
      <c r="VN89" s="4"/>
      <c r="VO89" s="4"/>
      <c r="VP89" s="4"/>
      <c r="VQ89" s="4"/>
      <c r="VR89" s="4"/>
      <c r="VS89" s="4"/>
      <c r="VT89" s="4"/>
      <c r="VU89" s="4"/>
      <c r="VV89" s="4"/>
      <c r="VW89" s="4"/>
      <c r="VX89" s="4"/>
      <c r="VY89" s="4"/>
      <c r="VZ89" s="4"/>
      <c r="WA89" s="4"/>
      <c r="WB89" s="4"/>
      <c r="WC89" s="4"/>
      <c r="WD89" s="4"/>
      <c r="WE89" s="4"/>
      <c r="WF89" s="4"/>
      <c r="WG89" s="4"/>
      <c r="WH89" s="4"/>
      <c r="WI89" s="4"/>
      <c r="WJ89" s="4"/>
      <c r="WK89" s="4"/>
      <c r="WL89" s="4"/>
      <c r="WM89" s="4"/>
      <c r="WN89" s="4"/>
      <c r="WO89" s="4"/>
      <c r="WP89" s="4"/>
      <c r="WQ89" s="4"/>
      <c r="WR89" s="4"/>
      <c r="WS89" s="4"/>
      <c r="WT89" s="4"/>
      <c r="WU89" s="4"/>
      <c r="WV89" s="4"/>
      <c r="WW89" s="4"/>
      <c r="WX89" s="4"/>
      <c r="WY89" s="4"/>
      <c r="WZ89" s="4"/>
      <c r="XA89" s="4"/>
      <c r="XB89" s="4"/>
      <c r="XC89" s="4"/>
      <c r="XD89" s="4"/>
      <c r="XE89" s="4"/>
      <c r="XF89" s="4"/>
      <c r="XG89" s="4"/>
      <c r="XH89" s="4"/>
      <c r="XI89" s="4"/>
      <c r="XJ89" s="4"/>
      <c r="XK89" s="4"/>
      <c r="XL89" s="4"/>
      <c r="XM89" s="4"/>
      <c r="XN89" s="4"/>
      <c r="XO89" s="4"/>
      <c r="XP89" s="4"/>
      <c r="XQ89" s="4"/>
      <c r="XR89" s="4"/>
      <c r="XS89" s="4"/>
      <c r="XT89" s="4"/>
      <c r="XU89" s="4"/>
      <c r="XV89" s="4"/>
      <c r="XW89" s="4"/>
      <c r="XX89" s="4"/>
      <c r="XY89" s="4"/>
      <c r="XZ89" s="4"/>
      <c r="YA89" s="4"/>
      <c r="YB89" s="4"/>
      <c r="YC89" s="4"/>
      <c r="YD89" s="4"/>
      <c r="YE89" s="4"/>
      <c r="YF89" s="4"/>
      <c r="YG89" s="4"/>
      <c r="YH89" s="4"/>
      <c r="YI89" s="4"/>
      <c r="YJ89" s="4"/>
      <c r="YK89" s="4"/>
      <c r="YL89" s="4"/>
      <c r="YM89" s="4"/>
      <c r="YN89" s="4"/>
      <c r="YO89" s="4"/>
      <c r="YP89" s="4"/>
      <c r="YQ89" s="4"/>
      <c r="YR89" s="4"/>
      <c r="YS89" s="4"/>
      <c r="YT89" s="4"/>
      <c r="YU89" s="4"/>
      <c r="YV89" s="4"/>
      <c r="YW89" s="4"/>
      <c r="YX89" s="4"/>
      <c r="YY89" s="4"/>
      <c r="YZ89" s="4"/>
      <c r="ZA89" s="4"/>
      <c r="ZB89" s="4"/>
      <c r="ZC89" s="4"/>
      <c r="ZD89" s="4"/>
      <c r="ZE89" s="4"/>
      <c r="ZF89" s="4"/>
      <c r="ZG89" s="4"/>
      <c r="ZH89" s="4"/>
      <c r="ZI89" s="4"/>
      <c r="ZJ89" s="4"/>
      <c r="ZK89" s="4"/>
      <c r="ZL89" s="4"/>
      <c r="ZM89" s="4"/>
      <c r="ZN89" s="4"/>
      <c r="ZO89" s="4"/>
      <c r="ZP89" s="4"/>
      <c r="ZQ89" s="4"/>
      <c r="ZR89" s="4"/>
      <c r="ZS89" s="4"/>
      <c r="ZT89" s="4"/>
      <c r="ZU89" s="4"/>
      <c r="ZV89" s="4"/>
      <c r="ZW89" s="4"/>
      <c r="ZX89" s="4"/>
      <c r="ZY89" s="4"/>
      <c r="ZZ89" s="4"/>
    </row>
    <row r="90" spans="2:702" x14ac:dyDescent="0.8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  <c r="UG90" s="4"/>
      <c r="UH90" s="4"/>
      <c r="UI90" s="4"/>
      <c r="UJ90" s="4"/>
      <c r="UK90" s="4"/>
      <c r="UL90" s="4"/>
      <c r="UM90" s="4"/>
      <c r="UN90" s="4"/>
      <c r="UO90" s="4"/>
      <c r="UP90" s="4"/>
      <c r="UQ90" s="4"/>
      <c r="UR90" s="4"/>
      <c r="US90" s="4"/>
      <c r="UT90" s="4"/>
      <c r="UU90" s="4"/>
      <c r="UV90" s="4"/>
      <c r="UW90" s="4"/>
      <c r="UX90" s="4"/>
      <c r="UY90" s="4"/>
      <c r="UZ90" s="4"/>
      <c r="VA90" s="4"/>
      <c r="VB90" s="4"/>
      <c r="VC90" s="4"/>
      <c r="VD90" s="4"/>
      <c r="VE90" s="4"/>
      <c r="VF90" s="4"/>
      <c r="VG90" s="4"/>
      <c r="VH90" s="4"/>
      <c r="VI90" s="4"/>
      <c r="VJ90" s="4"/>
      <c r="VK90" s="4"/>
      <c r="VL90" s="4"/>
      <c r="VM90" s="4"/>
      <c r="VN90" s="4"/>
      <c r="VO90" s="4"/>
      <c r="VP90" s="4"/>
      <c r="VQ90" s="4"/>
      <c r="VR90" s="4"/>
      <c r="VS90" s="4"/>
      <c r="VT90" s="4"/>
      <c r="VU90" s="4"/>
      <c r="VV90" s="4"/>
      <c r="VW90" s="4"/>
      <c r="VX90" s="4"/>
      <c r="VY90" s="4"/>
      <c r="VZ90" s="4"/>
      <c r="WA90" s="4"/>
      <c r="WB90" s="4"/>
      <c r="WC90" s="4"/>
      <c r="WD90" s="4"/>
      <c r="WE90" s="4"/>
      <c r="WF90" s="4"/>
      <c r="WG90" s="4"/>
      <c r="WH90" s="4"/>
      <c r="WI90" s="4"/>
      <c r="WJ90" s="4"/>
      <c r="WK90" s="4"/>
      <c r="WL90" s="4"/>
      <c r="WM90" s="4"/>
      <c r="WN90" s="4"/>
      <c r="WO90" s="4"/>
      <c r="WP90" s="4"/>
      <c r="WQ90" s="4"/>
      <c r="WR90" s="4"/>
      <c r="WS90" s="4"/>
      <c r="WT90" s="4"/>
      <c r="WU90" s="4"/>
      <c r="WV90" s="4"/>
      <c r="WW90" s="4"/>
      <c r="WX90" s="4"/>
      <c r="WY90" s="4"/>
      <c r="WZ90" s="4"/>
      <c r="XA90" s="4"/>
      <c r="XB90" s="4"/>
      <c r="XC90" s="4"/>
      <c r="XD90" s="4"/>
      <c r="XE90" s="4"/>
      <c r="XF90" s="4"/>
      <c r="XG90" s="4"/>
      <c r="XH90" s="4"/>
      <c r="XI90" s="4"/>
      <c r="XJ90" s="4"/>
      <c r="XK90" s="4"/>
      <c r="XL90" s="4"/>
      <c r="XM90" s="4"/>
      <c r="XN90" s="4"/>
      <c r="XO90" s="4"/>
      <c r="XP90" s="4"/>
      <c r="XQ90" s="4"/>
      <c r="XR90" s="4"/>
      <c r="XS90" s="4"/>
      <c r="XT90" s="4"/>
      <c r="XU90" s="4"/>
      <c r="XV90" s="4"/>
      <c r="XW90" s="4"/>
      <c r="XX90" s="4"/>
      <c r="XY90" s="4"/>
      <c r="XZ90" s="4"/>
      <c r="YA90" s="4"/>
      <c r="YB90" s="4"/>
      <c r="YC90" s="4"/>
      <c r="YD90" s="4"/>
      <c r="YE90" s="4"/>
      <c r="YF90" s="4"/>
      <c r="YG90" s="4"/>
      <c r="YH90" s="4"/>
      <c r="YI90" s="4"/>
      <c r="YJ90" s="4"/>
      <c r="YK90" s="4"/>
      <c r="YL90" s="4"/>
      <c r="YM90" s="4"/>
      <c r="YN90" s="4"/>
      <c r="YO90" s="4"/>
      <c r="YP90" s="4"/>
      <c r="YQ90" s="4"/>
      <c r="YR90" s="4"/>
      <c r="YS90" s="4"/>
      <c r="YT90" s="4"/>
      <c r="YU90" s="4"/>
      <c r="YV90" s="4"/>
      <c r="YW90" s="4"/>
      <c r="YX90" s="4"/>
      <c r="YY90" s="4"/>
      <c r="YZ90" s="4"/>
      <c r="ZA90" s="4"/>
      <c r="ZB90" s="4"/>
      <c r="ZC90" s="4"/>
      <c r="ZD90" s="4"/>
      <c r="ZE90" s="4"/>
      <c r="ZF90" s="4"/>
      <c r="ZG90" s="4"/>
      <c r="ZH90" s="4"/>
      <c r="ZI90" s="4"/>
      <c r="ZJ90" s="4"/>
      <c r="ZK90" s="4"/>
      <c r="ZL90" s="4"/>
      <c r="ZM90" s="4"/>
      <c r="ZN90" s="4"/>
      <c r="ZO90" s="4"/>
      <c r="ZP90" s="4"/>
      <c r="ZQ90" s="4"/>
      <c r="ZR90" s="4"/>
      <c r="ZS90" s="4"/>
      <c r="ZT90" s="4"/>
      <c r="ZU90" s="4"/>
      <c r="ZV90" s="4"/>
      <c r="ZW90" s="4"/>
      <c r="ZX90" s="4"/>
      <c r="ZY90" s="4"/>
      <c r="ZZ90" s="4"/>
    </row>
    <row r="91" spans="2:702" x14ac:dyDescent="0.8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  <c r="UG91" s="4"/>
      <c r="UH91" s="4"/>
      <c r="UI91" s="4"/>
      <c r="UJ91" s="4"/>
      <c r="UK91" s="4"/>
      <c r="UL91" s="4"/>
      <c r="UM91" s="4"/>
      <c r="UN91" s="4"/>
      <c r="UO91" s="4"/>
      <c r="UP91" s="4"/>
      <c r="UQ91" s="4"/>
      <c r="UR91" s="4"/>
      <c r="US91" s="4"/>
      <c r="UT91" s="4"/>
      <c r="UU91" s="4"/>
      <c r="UV91" s="4"/>
      <c r="UW91" s="4"/>
      <c r="UX91" s="4"/>
      <c r="UY91" s="4"/>
      <c r="UZ91" s="4"/>
      <c r="VA91" s="4"/>
      <c r="VB91" s="4"/>
      <c r="VC91" s="4"/>
      <c r="VD91" s="4"/>
      <c r="VE91" s="4"/>
      <c r="VF91" s="4"/>
      <c r="VG91" s="4"/>
      <c r="VH91" s="4"/>
      <c r="VI91" s="4"/>
      <c r="VJ91" s="4"/>
      <c r="VK91" s="4"/>
      <c r="VL91" s="4"/>
      <c r="VM91" s="4"/>
      <c r="VN91" s="4"/>
      <c r="VO91" s="4"/>
      <c r="VP91" s="4"/>
      <c r="VQ91" s="4"/>
      <c r="VR91" s="4"/>
      <c r="VS91" s="4"/>
      <c r="VT91" s="4"/>
      <c r="VU91" s="4"/>
      <c r="VV91" s="4"/>
      <c r="VW91" s="4"/>
      <c r="VX91" s="4"/>
      <c r="VY91" s="4"/>
      <c r="VZ91" s="4"/>
      <c r="WA91" s="4"/>
      <c r="WB91" s="4"/>
      <c r="WC91" s="4"/>
      <c r="WD91" s="4"/>
      <c r="WE91" s="4"/>
      <c r="WF91" s="4"/>
      <c r="WG91" s="4"/>
      <c r="WH91" s="4"/>
      <c r="WI91" s="4"/>
      <c r="WJ91" s="4"/>
      <c r="WK91" s="4"/>
      <c r="WL91" s="4"/>
      <c r="WM91" s="4"/>
      <c r="WN91" s="4"/>
      <c r="WO91" s="4"/>
      <c r="WP91" s="4"/>
      <c r="WQ91" s="4"/>
      <c r="WR91" s="4"/>
      <c r="WS91" s="4"/>
      <c r="WT91" s="4"/>
      <c r="WU91" s="4"/>
      <c r="WV91" s="4"/>
      <c r="WW91" s="4"/>
      <c r="WX91" s="4"/>
      <c r="WY91" s="4"/>
      <c r="WZ91" s="4"/>
      <c r="XA91" s="4"/>
      <c r="XB91" s="4"/>
      <c r="XC91" s="4"/>
      <c r="XD91" s="4"/>
      <c r="XE91" s="4"/>
      <c r="XF91" s="4"/>
      <c r="XG91" s="4"/>
      <c r="XH91" s="4"/>
      <c r="XI91" s="4"/>
      <c r="XJ91" s="4"/>
      <c r="XK91" s="4"/>
      <c r="XL91" s="4"/>
      <c r="XM91" s="4"/>
      <c r="XN91" s="4"/>
      <c r="XO91" s="4"/>
      <c r="XP91" s="4"/>
      <c r="XQ91" s="4"/>
      <c r="XR91" s="4"/>
      <c r="XS91" s="4"/>
      <c r="XT91" s="4"/>
      <c r="XU91" s="4"/>
      <c r="XV91" s="4"/>
      <c r="XW91" s="4"/>
      <c r="XX91" s="4"/>
      <c r="XY91" s="4"/>
      <c r="XZ91" s="4"/>
      <c r="YA91" s="4"/>
      <c r="YB91" s="4"/>
      <c r="YC91" s="4"/>
      <c r="YD91" s="4"/>
      <c r="YE91" s="4"/>
      <c r="YF91" s="4"/>
      <c r="YG91" s="4"/>
      <c r="YH91" s="4"/>
      <c r="YI91" s="4"/>
      <c r="YJ91" s="4"/>
      <c r="YK91" s="4"/>
      <c r="YL91" s="4"/>
      <c r="YM91" s="4"/>
      <c r="YN91" s="4"/>
      <c r="YO91" s="4"/>
      <c r="YP91" s="4"/>
      <c r="YQ91" s="4"/>
      <c r="YR91" s="4"/>
      <c r="YS91" s="4"/>
      <c r="YT91" s="4"/>
      <c r="YU91" s="4"/>
      <c r="YV91" s="4"/>
      <c r="YW91" s="4"/>
      <c r="YX91" s="4"/>
      <c r="YY91" s="4"/>
      <c r="YZ91" s="4"/>
      <c r="ZA91" s="4"/>
      <c r="ZB91" s="4"/>
      <c r="ZC91" s="4"/>
      <c r="ZD91" s="4"/>
      <c r="ZE91" s="4"/>
      <c r="ZF91" s="4"/>
      <c r="ZG91" s="4"/>
      <c r="ZH91" s="4"/>
      <c r="ZI91" s="4"/>
      <c r="ZJ91" s="4"/>
      <c r="ZK91" s="4"/>
      <c r="ZL91" s="4"/>
      <c r="ZM91" s="4"/>
      <c r="ZN91" s="4"/>
      <c r="ZO91" s="4"/>
      <c r="ZP91" s="4"/>
      <c r="ZQ91" s="4"/>
      <c r="ZR91" s="4"/>
      <c r="ZS91" s="4"/>
      <c r="ZT91" s="4"/>
      <c r="ZU91" s="4"/>
      <c r="ZV91" s="4"/>
      <c r="ZW91" s="4"/>
      <c r="ZX91" s="4"/>
      <c r="ZY91" s="4"/>
      <c r="ZZ91" s="4"/>
    </row>
    <row r="92" spans="2:702" x14ac:dyDescent="0.8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  <c r="UG92" s="4"/>
      <c r="UH92" s="4"/>
      <c r="UI92" s="4"/>
      <c r="UJ92" s="4"/>
      <c r="UK92" s="4"/>
      <c r="UL92" s="4"/>
      <c r="UM92" s="4"/>
      <c r="UN92" s="4"/>
      <c r="UO92" s="4"/>
      <c r="UP92" s="4"/>
      <c r="UQ92" s="4"/>
      <c r="UR92" s="4"/>
      <c r="US92" s="4"/>
      <c r="UT92" s="4"/>
      <c r="UU92" s="4"/>
      <c r="UV92" s="4"/>
      <c r="UW92" s="4"/>
      <c r="UX92" s="4"/>
      <c r="UY92" s="4"/>
      <c r="UZ92" s="4"/>
      <c r="VA92" s="4"/>
      <c r="VB92" s="4"/>
      <c r="VC92" s="4"/>
      <c r="VD92" s="4"/>
      <c r="VE92" s="4"/>
      <c r="VF92" s="4"/>
      <c r="VG92" s="4"/>
      <c r="VH92" s="4"/>
      <c r="VI92" s="4"/>
      <c r="VJ92" s="4"/>
      <c r="VK92" s="4"/>
      <c r="VL92" s="4"/>
      <c r="VM92" s="4"/>
      <c r="VN92" s="4"/>
      <c r="VO92" s="4"/>
      <c r="VP92" s="4"/>
      <c r="VQ92" s="4"/>
      <c r="VR92" s="4"/>
      <c r="VS92" s="4"/>
      <c r="VT92" s="4"/>
      <c r="VU92" s="4"/>
      <c r="VV92" s="4"/>
      <c r="VW92" s="4"/>
      <c r="VX92" s="4"/>
      <c r="VY92" s="4"/>
      <c r="VZ92" s="4"/>
      <c r="WA92" s="4"/>
      <c r="WB92" s="4"/>
      <c r="WC92" s="4"/>
      <c r="WD92" s="4"/>
      <c r="WE92" s="4"/>
      <c r="WF92" s="4"/>
      <c r="WG92" s="4"/>
      <c r="WH92" s="4"/>
      <c r="WI92" s="4"/>
      <c r="WJ92" s="4"/>
      <c r="WK92" s="4"/>
      <c r="WL92" s="4"/>
      <c r="WM92" s="4"/>
      <c r="WN92" s="4"/>
      <c r="WO92" s="4"/>
      <c r="WP92" s="4"/>
      <c r="WQ92" s="4"/>
      <c r="WR92" s="4"/>
      <c r="WS92" s="4"/>
      <c r="WT92" s="4"/>
      <c r="WU92" s="4"/>
      <c r="WV92" s="4"/>
      <c r="WW92" s="4"/>
      <c r="WX92" s="4"/>
      <c r="WY92" s="4"/>
      <c r="WZ92" s="4"/>
      <c r="XA92" s="4"/>
      <c r="XB92" s="4"/>
      <c r="XC92" s="4"/>
      <c r="XD92" s="4"/>
      <c r="XE92" s="4"/>
      <c r="XF92" s="4"/>
      <c r="XG92" s="4"/>
      <c r="XH92" s="4"/>
      <c r="XI92" s="4"/>
      <c r="XJ92" s="4"/>
      <c r="XK92" s="4"/>
      <c r="XL92" s="4"/>
      <c r="XM92" s="4"/>
      <c r="XN92" s="4"/>
      <c r="XO92" s="4"/>
      <c r="XP92" s="4"/>
      <c r="XQ92" s="4"/>
      <c r="XR92" s="4"/>
      <c r="XS92" s="4"/>
      <c r="XT92" s="4"/>
      <c r="XU92" s="4"/>
      <c r="XV92" s="4"/>
      <c r="XW92" s="4"/>
      <c r="XX92" s="4"/>
      <c r="XY92" s="4"/>
      <c r="XZ92" s="4"/>
      <c r="YA92" s="4"/>
      <c r="YB92" s="4"/>
      <c r="YC92" s="4"/>
      <c r="YD92" s="4"/>
      <c r="YE92" s="4"/>
      <c r="YF92" s="4"/>
      <c r="YG92" s="4"/>
      <c r="YH92" s="4"/>
      <c r="YI92" s="4"/>
      <c r="YJ92" s="4"/>
      <c r="YK92" s="4"/>
      <c r="YL92" s="4"/>
      <c r="YM92" s="4"/>
      <c r="YN92" s="4"/>
      <c r="YO92" s="4"/>
      <c r="YP92" s="4"/>
      <c r="YQ92" s="4"/>
      <c r="YR92" s="4"/>
      <c r="YS92" s="4"/>
      <c r="YT92" s="4"/>
      <c r="YU92" s="4"/>
      <c r="YV92" s="4"/>
      <c r="YW92" s="4"/>
      <c r="YX92" s="4"/>
      <c r="YY92" s="4"/>
      <c r="YZ92" s="4"/>
      <c r="ZA92" s="4"/>
      <c r="ZB92" s="4"/>
      <c r="ZC92" s="4"/>
      <c r="ZD92" s="4"/>
      <c r="ZE92" s="4"/>
      <c r="ZF92" s="4"/>
      <c r="ZG92" s="4"/>
      <c r="ZH92" s="4"/>
      <c r="ZI92" s="4"/>
      <c r="ZJ92" s="4"/>
      <c r="ZK92" s="4"/>
      <c r="ZL92" s="4"/>
      <c r="ZM92" s="4"/>
      <c r="ZN92" s="4"/>
      <c r="ZO92" s="4"/>
      <c r="ZP92" s="4"/>
      <c r="ZQ92" s="4"/>
      <c r="ZR92" s="4"/>
      <c r="ZS92" s="4"/>
      <c r="ZT92" s="4"/>
      <c r="ZU92" s="4"/>
      <c r="ZV92" s="4"/>
      <c r="ZW92" s="4"/>
      <c r="ZX92" s="4"/>
      <c r="ZY92" s="4"/>
      <c r="ZZ92" s="4"/>
    </row>
    <row r="93" spans="2:702" x14ac:dyDescent="0.8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  <c r="UG93" s="4"/>
      <c r="UH93" s="4"/>
      <c r="UI93" s="4"/>
      <c r="UJ93" s="4"/>
      <c r="UK93" s="4"/>
      <c r="UL93" s="4"/>
      <c r="UM93" s="4"/>
      <c r="UN93" s="4"/>
      <c r="UO93" s="4"/>
      <c r="UP93" s="4"/>
      <c r="UQ93" s="4"/>
      <c r="UR93" s="4"/>
      <c r="US93" s="4"/>
      <c r="UT93" s="4"/>
      <c r="UU93" s="4"/>
      <c r="UV93" s="4"/>
      <c r="UW93" s="4"/>
      <c r="UX93" s="4"/>
      <c r="UY93" s="4"/>
      <c r="UZ93" s="4"/>
      <c r="VA93" s="4"/>
      <c r="VB93" s="4"/>
      <c r="VC93" s="4"/>
      <c r="VD93" s="4"/>
      <c r="VE93" s="4"/>
      <c r="VF93" s="4"/>
      <c r="VG93" s="4"/>
      <c r="VH93" s="4"/>
      <c r="VI93" s="4"/>
      <c r="VJ93" s="4"/>
      <c r="VK93" s="4"/>
      <c r="VL93" s="4"/>
      <c r="VM93" s="4"/>
      <c r="VN93" s="4"/>
      <c r="VO93" s="4"/>
      <c r="VP93" s="4"/>
      <c r="VQ93" s="4"/>
      <c r="VR93" s="4"/>
      <c r="VS93" s="4"/>
      <c r="VT93" s="4"/>
      <c r="VU93" s="4"/>
      <c r="VV93" s="4"/>
      <c r="VW93" s="4"/>
      <c r="VX93" s="4"/>
      <c r="VY93" s="4"/>
      <c r="VZ93" s="4"/>
      <c r="WA93" s="4"/>
      <c r="WB93" s="4"/>
      <c r="WC93" s="4"/>
      <c r="WD93" s="4"/>
      <c r="WE93" s="4"/>
      <c r="WF93" s="4"/>
      <c r="WG93" s="4"/>
      <c r="WH93" s="4"/>
      <c r="WI93" s="4"/>
      <c r="WJ93" s="4"/>
      <c r="WK93" s="4"/>
      <c r="WL93" s="4"/>
      <c r="WM93" s="4"/>
      <c r="WN93" s="4"/>
      <c r="WO93" s="4"/>
      <c r="WP93" s="4"/>
      <c r="WQ93" s="4"/>
      <c r="WR93" s="4"/>
      <c r="WS93" s="4"/>
      <c r="WT93" s="4"/>
      <c r="WU93" s="4"/>
      <c r="WV93" s="4"/>
      <c r="WW93" s="4"/>
      <c r="WX93" s="4"/>
      <c r="WY93" s="4"/>
      <c r="WZ93" s="4"/>
      <c r="XA93" s="4"/>
      <c r="XB93" s="4"/>
      <c r="XC93" s="4"/>
      <c r="XD93" s="4"/>
      <c r="XE93" s="4"/>
      <c r="XF93" s="4"/>
      <c r="XG93" s="4"/>
      <c r="XH93" s="4"/>
      <c r="XI93" s="4"/>
      <c r="XJ93" s="4"/>
      <c r="XK93" s="4"/>
      <c r="XL93" s="4"/>
      <c r="XM93" s="4"/>
      <c r="XN93" s="4"/>
      <c r="XO93" s="4"/>
      <c r="XP93" s="4"/>
      <c r="XQ93" s="4"/>
      <c r="XR93" s="4"/>
      <c r="XS93" s="4"/>
      <c r="XT93" s="4"/>
      <c r="XU93" s="4"/>
      <c r="XV93" s="4"/>
      <c r="XW93" s="4"/>
      <c r="XX93" s="4"/>
      <c r="XY93" s="4"/>
      <c r="XZ93" s="4"/>
      <c r="YA93" s="4"/>
      <c r="YB93" s="4"/>
      <c r="YC93" s="4"/>
      <c r="YD93" s="4"/>
      <c r="YE93" s="4"/>
      <c r="YF93" s="4"/>
      <c r="YG93" s="4"/>
      <c r="YH93" s="4"/>
      <c r="YI93" s="4"/>
      <c r="YJ93" s="4"/>
      <c r="YK93" s="4"/>
      <c r="YL93" s="4"/>
      <c r="YM93" s="4"/>
      <c r="YN93" s="4"/>
      <c r="YO93" s="4"/>
      <c r="YP93" s="4"/>
      <c r="YQ93" s="4"/>
      <c r="YR93" s="4"/>
      <c r="YS93" s="4"/>
      <c r="YT93" s="4"/>
      <c r="YU93" s="4"/>
      <c r="YV93" s="4"/>
      <c r="YW93" s="4"/>
      <c r="YX93" s="4"/>
      <c r="YY93" s="4"/>
      <c r="YZ93" s="4"/>
      <c r="ZA93" s="4"/>
      <c r="ZB93" s="4"/>
      <c r="ZC93" s="4"/>
      <c r="ZD93" s="4"/>
      <c r="ZE93" s="4"/>
      <c r="ZF93" s="4"/>
      <c r="ZG93" s="4"/>
      <c r="ZH93" s="4"/>
      <c r="ZI93" s="4"/>
      <c r="ZJ93" s="4"/>
      <c r="ZK93" s="4"/>
      <c r="ZL93" s="4"/>
      <c r="ZM93" s="4"/>
      <c r="ZN93" s="4"/>
      <c r="ZO93" s="4"/>
      <c r="ZP93" s="4"/>
      <c r="ZQ93" s="4"/>
      <c r="ZR93" s="4"/>
      <c r="ZS93" s="4"/>
      <c r="ZT93" s="4"/>
      <c r="ZU93" s="4"/>
      <c r="ZV93" s="4"/>
      <c r="ZW93" s="4"/>
      <c r="ZX93" s="4"/>
      <c r="ZY93" s="4"/>
      <c r="ZZ93" s="4"/>
    </row>
    <row r="94" spans="2:702" x14ac:dyDescent="0.8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  <c r="UG94" s="4"/>
      <c r="UH94" s="4"/>
      <c r="UI94" s="4"/>
      <c r="UJ94" s="4"/>
      <c r="UK94" s="4"/>
      <c r="UL94" s="4"/>
      <c r="UM94" s="4"/>
      <c r="UN94" s="4"/>
      <c r="UO94" s="4"/>
      <c r="UP94" s="4"/>
      <c r="UQ94" s="4"/>
      <c r="UR94" s="4"/>
      <c r="US94" s="4"/>
      <c r="UT94" s="4"/>
      <c r="UU94" s="4"/>
      <c r="UV94" s="4"/>
      <c r="UW94" s="4"/>
      <c r="UX94" s="4"/>
      <c r="UY94" s="4"/>
      <c r="UZ94" s="4"/>
      <c r="VA94" s="4"/>
      <c r="VB94" s="4"/>
      <c r="VC94" s="4"/>
      <c r="VD94" s="4"/>
      <c r="VE94" s="4"/>
      <c r="VF94" s="4"/>
      <c r="VG94" s="4"/>
      <c r="VH94" s="4"/>
      <c r="VI94" s="4"/>
      <c r="VJ94" s="4"/>
      <c r="VK94" s="4"/>
      <c r="VL94" s="4"/>
      <c r="VM94" s="4"/>
      <c r="VN94" s="4"/>
      <c r="VO94" s="4"/>
      <c r="VP94" s="4"/>
      <c r="VQ94" s="4"/>
      <c r="VR94" s="4"/>
      <c r="VS94" s="4"/>
      <c r="VT94" s="4"/>
      <c r="VU94" s="4"/>
      <c r="VV94" s="4"/>
      <c r="VW94" s="4"/>
      <c r="VX94" s="4"/>
      <c r="VY94" s="4"/>
      <c r="VZ94" s="4"/>
      <c r="WA94" s="4"/>
      <c r="WB94" s="4"/>
      <c r="WC94" s="4"/>
      <c r="WD94" s="4"/>
      <c r="WE94" s="4"/>
      <c r="WF94" s="4"/>
      <c r="WG94" s="4"/>
      <c r="WH94" s="4"/>
      <c r="WI94" s="4"/>
      <c r="WJ94" s="4"/>
      <c r="WK94" s="4"/>
      <c r="WL94" s="4"/>
      <c r="WM94" s="4"/>
      <c r="WN94" s="4"/>
      <c r="WO94" s="4"/>
      <c r="WP94" s="4"/>
      <c r="WQ94" s="4"/>
      <c r="WR94" s="4"/>
      <c r="WS94" s="4"/>
      <c r="WT94" s="4"/>
      <c r="WU94" s="4"/>
      <c r="WV94" s="4"/>
      <c r="WW94" s="4"/>
      <c r="WX94" s="4"/>
      <c r="WY94" s="4"/>
      <c r="WZ94" s="4"/>
      <c r="XA94" s="4"/>
      <c r="XB94" s="4"/>
      <c r="XC94" s="4"/>
      <c r="XD94" s="4"/>
      <c r="XE94" s="4"/>
      <c r="XF94" s="4"/>
      <c r="XG94" s="4"/>
      <c r="XH94" s="4"/>
      <c r="XI94" s="4"/>
      <c r="XJ94" s="4"/>
      <c r="XK94" s="4"/>
      <c r="XL94" s="4"/>
      <c r="XM94" s="4"/>
      <c r="XN94" s="4"/>
      <c r="XO94" s="4"/>
      <c r="XP94" s="4"/>
      <c r="XQ94" s="4"/>
      <c r="XR94" s="4"/>
      <c r="XS94" s="4"/>
      <c r="XT94" s="4"/>
      <c r="XU94" s="4"/>
      <c r="XV94" s="4"/>
      <c r="XW94" s="4"/>
      <c r="XX94" s="4"/>
      <c r="XY94" s="4"/>
      <c r="XZ94" s="4"/>
      <c r="YA94" s="4"/>
      <c r="YB94" s="4"/>
      <c r="YC94" s="4"/>
      <c r="YD94" s="4"/>
      <c r="YE94" s="4"/>
      <c r="YF94" s="4"/>
      <c r="YG94" s="4"/>
      <c r="YH94" s="4"/>
      <c r="YI94" s="4"/>
      <c r="YJ94" s="4"/>
      <c r="YK94" s="4"/>
      <c r="YL94" s="4"/>
      <c r="YM94" s="4"/>
      <c r="YN94" s="4"/>
      <c r="YO94" s="4"/>
      <c r="YP94" s="4"/>
      <c r="YQ94" s="4"/>
      <c r="YR94" s="4"/>
      <c r="YS94" s="4"/>
      <c r="YT94" s="4"/>
      <c r="YU94" s="4"/>
      <c r="YV94" s="4"/>
      <c r="YW94" s="4"/>
      <c r="YX94" s="4"/>
      <c r="YY94" s="4"/>
      <c r="YZ94" s="4"/>
      <c r="ZA94" s="4"/>
      <c r="ZB94" s="4"/>
      <c r="ZC94" s="4"/>
      <c r="ZD94" s="4"/>
      <c r="ZE94" s="4"/>
      <c r="ZF94" s="4"/>
      <c r="ZG94" s="4"/>
      <c r="ZH94" s="4"/>
      <c r="ZI94" s="4"/>
      <c r="ZJ94" s="4"/>
      <c r="ZK94" s="4"/>
      <c r="ZL94" s="4"/>
      <c r="ZM94" s="4"/>
      <c r="ZN94" s="4"/>
      <c r="ZO94" s="4"/>
      <c r="ZP94" s="4"/>
      <c r="ZQ94" s="4"/>
      <c r="ZR94" s="4"/>
      <c r="ZS94" s="4"/>
      <c r="ZT94" s="4"/>
      <c r="ZU94" s="4"/>
      <c r="ZV94" s="4"/>
      <c r="ZW94" s="4"/>
      <c r="ZX94" s="4"/>
      <c r="ZY94" s="4"/>
      <c r="ZZ94" s="4"/>
    </row>
    <row r="95" spans="2:702" x14ac:dyDescent="0.8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  <c r="UG95" s="4"/>
      <c r="UH95" s="4"/>
      <c r="UI95" s="4"/>
      <c r="UJ95" s="4"/>
      <c r="UK95" s="4"/>
      <c r="UL95" s="4"/>
      <c r="UM95" s="4"/>
      <c r="UN95" s="4"/>
      <c r="UO95" s="4"/>
      <c r="UP95" s="4"/>
      <c r="UQ95" s="4"/>
      <c r="UR95" s="4"/>
      <c r="US95" s="4"/>
      <c r="UT95" s="4"/>
      <c r="UU95" s="4"/>
      <c r="UV95" s="4"/>
      <c r="UW95" s="4"/>
      <c r="UX95" s="4"/>
      <c r="UY95" s="4"/>
      <c r="UZ95" s="4"/>
      <c r="VA95" s="4"/>
      <c r="VB95" s="4"/>
      <c r="VC95" s="4"/>
      <c r="VD95" s="4"/>
      <c r="VE95" s="4"/>
      <c r="VF95" s="4"/>
      <c r="VG95" s="4"/>
      <c r="VH95" s="4"/>
      <c r="VI95" s="4"/>
      <c r="VJ95" s="4"/>
      <c r="VK95" s="4"/>
      <c r="VL95" s="4"/>
      <c r="VM95" s="4"/>
      <c r="VN95" s="4"/>
      <c r="VO95" s="4"/>
      <c r="VP95" s="4"/>
      <c r="VQ95" s="4"/>
      <c r="VR95" s="4"/>
      <c r="VS95" s="4"/>
      <c r="VT95" s="4"/>
      <c r="VU95" s="4"/>
      <c r="VV95" s="4"/>
      <c r="VW95" s="4"/>
      <c r="VX95" s="4"/>
      <c r="VY95" s="4"/>
      <c r="VZ95" s="4"/>
      <c r="WA95" s="4"/>
      <c r="WB95" s="4"/>
      <c r="WC95" s="4"/>
      <c r="WD95" s="4"/>
      <c r="WE95" s="4"/>
      <c r="WF95" s="4"/>
      <c r="WG95" s="4"/>
      <c r="WH95" s="4"/>
      <c r="WI95" s="4"/>
      <c r="WJ95" s="4"/>
      <c r="WK95" s="4"/>
      <c r="WL95" s="4"/>
      <c r="WM95" s="4"/>
      <c r="WN95" s="4"/>
      <c r="WO95" s="4"/>
      <c r="WP95" s="4"/>
      <c r="WQ95" s="4"/>
      <c r="WR95" s="4"/>
      <c r="WS95" s="4"/>
      <c r="WT95" s="4"/>
      <c r="WU95" s="4"/>
      <c r="WV95" s="4"/>
      <c r="WW95" s="4"/>
      <c r="WX95" s="4"/>
      <c r="WY95" s="4"/>
      <c r="WZ95" s="4"/>
      <c r="XA95" s="4"/>
      <c r="XB95" s="4"/>
      <c r="XC95" s="4"/>
      <c r="XD95" s="4"/>
      <c r="XE95" s="4"/>
      <c r="XF95" s="4"/>
      <c r="XG95" s="4"/>
      <c r="XH95" s="4"/>
      <c r="XI95" s="4"/>
      <c r="XJ95" s="4"/>
      <c r="XK95" s="4"/>
      <c r="XL95" s="4"/>
      <c r="XM95" s="4"/>
      <c r="XN95" s="4"/>
      <c r="XO95" s="4"/>
      <c r="XP95" s="4"/>
      <c r="XQ95" s="4"/>
      <c r="XR95" s="4"/>
      <c r="XS95" s="4"/>
      <c r="XT95" s="4"/>
      <c r="XU95" s="4"/>
      <c r="XV95" s="4"/>
      <c r="XW95" s="4"/>
      <c r="XX95" s="4"/>
      <c r="XY95" s="4"/>
      <c r="XZ95" s="4"/>
      <c r="YA95" s="4"/>
      <c r="YB95" s="4"/>
      <c r="YC95" s="4"/>
      <c r="YD95" s="4"/>
      <c r="YE95" s="4"/>
      <c r="YF95" s="4"/>
      <c r="YG95" s="4"/>
      <c r="YH95" s="4"/>
      <c r="YI95" s="4"/>
      <c r="YJ95" s="4"/>
      <c r="YK95" s="4"/>
      <c r="YL95" s="4"/>
      <c r="YM95" s="4"/>
      <c r="YN95" s="4"/>
      <c r="YO95" s="4"/>
      <c r="YP95" s="4"/>
      <c r="YQ95" s="4"/>
      <c r="YR95" s="4"/>
      <c r="YS95" s="4"/>
      <c r="YT95" s="4"/>
      <c r="YU95" s="4"/>
      <c r="YV95" s="4"/>
      <c r="YW95" s="4"/>
      <c r="YX95" s="4"/>
      <c r="YY95" s="4"/>
      <c r="YZ95" s="4"/>
      <c r="ZA95" s="4"/>
      <c r="ZB95" s="4"/>
      <c r="ZC95" s="4"/>
      <c r="ZD95" s="4"/>
      <c r="ZE95" s="4"/>
      <c r="ZF95" s="4"/>
      <c r="ZG95" s="4"/>
      <c r="ZH95" s="4"/>
      <c r="ZI95" s="4"/>
      <c r="ZJ95" s="4"/>
      <c r="ZK95" s="4"/>
      <c r="ZL95" s="4"/>
      <c r="ZM95" s="4"/>
      <c r="ZN95" s="4"/>
      <c r="ZO95" s="4"/>
      <c r="ZP95" s="4"/>
      <c r="ZQ95" s="4"/>
      <c r="ZR95" s="4"/>
      <c r="ZS95" s="4"/>
      <c r="ZT95" s="4"/>
      <c r="ZU95" s="4"/>
      <c r="ZV95" s="4"/>
      <c r="ZW95" s="4"/>
      <c r="ZX95" s="4"/>
      <c r="ZY95" s="4"/>
      <c r="ZZ95" s="4"/>
    </row>
    <row r="96" spans="2:702" x14ac:dyDescent="0.8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  <c r="UG96" s="4"/>
      <c r="UH96" s="4"/>
      <c r="UI96" s="4"/>
      <c r="UJ96" s="4"/>
      <c r="UK96" s="4"/>
      <c r="UL96" s="4"/>
      <c r="UM96" s="4"/>
      <c r="UN96" s="4"/>
      <c r="UO96" s="4"/>
      <c r="UP96" s="4"/>
      <c r="UQ96" s="4"/>
      <c r="UR96" s="4"/>
      <c r="US96" s="4"/>
      <c r="UT96" s="4"/>
      <c r="UU96" s="4"/>
      <c r="UV96" s="4"/>
      <c r="UW96" s="4"/>
      <c r="UX96" s="4"/>
      <c r="UY96" s="4"/>
      <c r="UZ96" s="4"/>
      <c r="VA96" s="4"/>
      <c r="VB96" s="4"/>
      <c r="VC96" s="4"/>
      <c r="VD96" s="4"/>
      <c r="VE96" s="4"/>
      <c r="VF96" s="4"/>
      <c r="VG96" s="4"/>
      <c r="VH96" s="4"/>
      <c r="VI96" s="4"/>
      <c r="VJ96" s="4"/>
      <c r="VK96" s="4"/>
      <c r="VL96" s="4"/>
      <c r="VM96" s="4"/>
      <c r="VN96" s="4"/>
      <c r="VO96" s="4"/>
      <c r="VP96" s="4"/>
      <c r="VQ96" s="4"/>
      <c r="VR96" s="4"/>
      <c r="VS96" s="4"/>
      <c r="VT96" s="4"/>
      <c r="VU96" s="4"/>
      <c r="VV96" s="4"/>
      <c r="VW96" s="4"/>
      <c r="VX96" s="4"/>
      <c r="VY96" s="4"/>
      <c r="VZ96" s="4"/>
      <c r="WA96" s="4"/>
      <c r="WB96" s="4"/>
      <c r="WC96" s="4"/>
      <c r="WD96" s="4"/>
      <c r="WE96" s="4"/>
      <c r="WF96" s="4"/>
      <c r="WG96" s="4"/>
      <c r="WH96" s="4"/>
      <c r="WI96" s="4"/>
      <c r="WJ96" s="4"/>
      <c r="WK96" s="4"/>
      <c r="WL96" s="4"/>
      <c r="WM96" s="4"/>
      <c r="WN96" s="4"/>
      <c r="WO96" s="4"/>
      <c r="WP96" s="4"/>
      <c r="WQ96" s="4"/>
      <c r="WR96" s="4"/>
      <c r="WS96" s="4"/>
      <c r="WT96" s="4"/>
      <c r="WU96" s="4"/>
      <c r="WV96" s="4"/>
      <c r="WW96" s="4"/>
      <c r="WX96" s="4"/>
      <c r="WY96" s="4"/>
      <c r="WZ96" s="4"/>
      <c r="XA96" s="4"/>
      <c r="XB96" s="4"/>
      <c r="XC96" s="4"/>
      <c r="XD96" s="4"/>
      <c r="XE96" s="4"/>
      <c r="XF96" s="4"/>
      <c r="XG96" s="4"/>
      <c r="XH96" s="4"/>
      <c r="XI96" s="4"/>
      <c r="XJ96" s="4"/>
      <c r="XK96" s="4"/>
      <c r="XL96" s="4"/>
      <c r="XM96" s="4"/>
      <c r="XN96" s="4"/>
      <c r="XO96" s="4"/>
      <c r="XP96" s="4"/>
      <c r="XQ96" s="4"/>
      <c r="XR96" s="4"/>
      <c r="XS96" s="4"/>
      <c r="XT96" s="4"/>
      <c r="XU96" s="4"/>
      <c r="XV96" s="4"/>
      <c r="XW96" s="4"/>
      <c r="XX96" s="4"/>
      <c r="XY96" s="4"/>
      <c r="XZ96" s="4"/>
      <c r="YA96" s="4"/>
      <c r="YB96" s="4"/>
      <c r="YC96" s="4"/>
      <c r="YD96" s="4"/>
      <c r="YE96" s="4"/>
      <c r="YF96" s="4"/>
      <c r="YG96" s="4"/>
      <c r="YH96" s="4"/>
      <c r="YI96" s="4"/>
      <c r="YJ96" s="4"/>
      <c r="YK96" s="4"/>
      <c r="YL96" s="4"/>
      <c r="YM96" s="4"/>
      <c r="YN96" s="4"/>
      <c r="YO96" s="4"/>
      <c r="YP96" s="4"/>
      <c r="YQ96" s="4"/>
      <c r="YR96" s="4"/>
      <c r="YS96" s="4"/>
      <c r="YT96" s="4"/>
      <c r="YU96" s="4"/>
      <c r="YV96" s="4"/>
      <c r="YW96" s="4"/>
      <c r="YX96" s="4"/>
      <c r="YY96" s="4"/>
      <c r="YZ96" s="4"/>
      <c r="ZA96" s="4"/>
      <c r="ZB96" s="4"/>
      <c r="ZC96" s="4"/>
      <c r="ZD96" s="4"/>
      <c r="ZE96" s="4"/>
      <c r="ZF96" s="4"/>
      <c r="ZG96" s="4"/>
      <c r="ZH96" s="4"/>
      <c r="ZI96" s="4"/>
      <c r="ZJ96" s="4"/>
      <c r="ZK96" s="4"/>
      <c r="ZL96" s="4"/>
      <c r="ZM96" s="4"/>
      <c r="ZN96" s="4"/>
      <c r="ZO96" s="4"/>
      <c r="ZP96" s="4"/>
      <c r="ZQ96" s="4"/>
      <c r="ZR96" s="4"/>
      <c r="ZS96" s="4"/>
      <c r="ZT96" s="4"/>
      <c r="ZU96" s="4"/>
      <c r="ZV96" s="4"/>
      <c r="ZW96" s="4"/>
      <c r="ZX96" s="4"/>
      <c r="ZY96" s="4"/>
      <c r="ZZ96" s="4"/>
    </row>
    <row r="97" spans="2:702" x14ac:dyDescent="0.8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  <c r="UG97" s="4"/>
      <c r="UH97" s="4"/>
      <c r="UI97" s="4"/>
      <c r="UJ97" s="4"/>
      <c r="UK97" s="4"/>
      <c r="UL97" s="4"/>
      <c r="UM97" s="4"/>
      <c r="UN97" s="4"/>
      <c r="UO97" s="4"/>
      <c r="UP97" s="4"/>
      <c r="UQ97" s="4"/>
      <c r="UR97" s="4"/>
      <c r="US97" s="4"/>
      <c r="UT97" s="4"/>
      <c r="UU97" s="4"/>
      <c r="UV97" s="4"/>
      <c r="UW97" s="4"/>
      <c r="UX97" s="4"/>
      <c r="UY97" s="4"/>
      <c r="UZ97" s="4"/>
      <c r="VA97" s="4"/>
      <c r="VB97" s="4"/>
      <c r="VC97" s="4"/>
      <c r="VD97" s="4"/>
      <c r="VE97" s="4"/>
      <c r="VF97" s="4"/>
      <c r="VG97" s="4"/>
      <c r="VH97" s="4"/>
      <c r="VI97" s="4"/>
      <c r="VJ97" s="4"/>
      <c r="VK97" s="4"/>
      <c r="VL97" s="4"/>
      <c r="VM97" s="4"/>
      <c r="VN97" s="4"/>
      <c r="VO97" s="4"/>
      <c r="VP97" s="4"/>
      <c r="VQ97" s="4"/>
      <c r="VR97" s="4"/>
      <c r="VS97" s="4"/>
      <c r="VT97" s="4"/>
      <c r="VU97" s="4"/>
      <c r="VV97" s="4"/>
      <c r="VW97" s="4"/>
      <c r="VX97" s="4"/>
      <c r="VY97" s="4"/>
      <c r="VZ97" s="4"/>
      <c r="WA97" s="4"/>
      <c r="WB97" s="4"/>
      <c r="WC97" s="4"/>
      <c r="WD97" s="4"/>
      <c r="WE97" s="4"/>
      <c r="WF97" s="4"/>
      <c r="WG97" s="4"/>
      <c r="WH97" s="4"/>
      <c r="WI97" s="4"/>
      <c r="WJ97" s="4"/>
      <c r="WK97" s="4"/>
      <c r="WL97" s="4"/>
      <c r="WM97" s="4"/>
      <c r="WN97" s="4"/>
      <c r="WO97" s="4"/>
      <c r="WP97" s="4"/>
      <c r="WQ97" s="4"/>
      <c r="WR97" s="4"/>
      <c r="WS97" s="4"/>
      <c r="WT97" s="4"/>
      <c r="WU97" s="4"/>
      <c r="WV97" s="4"/>
      <c r="WW97" s="4"/>
      <c r="WX97" s="4"/>
      <c r="WY97" s="4"/>
      <c r="WZ97" s="4"/>
      <c r="XA97" s="4"/>
      <c r="XB97" s="4"/>
      <c r="XC97" s="4"/>
      <c r="XD97" s="4"/>
      <c r="XE97" s="4"/>
      <c r="XF97" s="4"/>
      <c r="XG97" s="4"/>
      <c r="XH97" s="4"/>
      <c r="XI97" s="4"/>
      <c r="XJ97" s="4"/>
      <c r="XK97" s="4"/>
      <c r="XL97" s="4"/>
      <c r="XM97" s="4"/>
      <c r="XN97" s="4"/>
      <c r="XO97" s="4"/>
      <c r="XP97" s="4"/>
      <c r="XQ97" s="4"/>
      <c r="XR97" s="4"/>
      <c r="XS97" s="4"/>
      <c r="XT97" s="4"/>
      <c r="XU97" s="4"/>
      <c r="XV97" s="4"/>
      <c r="XW97" s="4"/>
      <c r="XX97" s="4"/>
      <c r="XY97" s="4"/>
      <c r="XZ97" s="4"/>
      <c r="YA97" s="4"/>
      <c r="YB97" s="4"/>
      <c r="YC97" s="4"/>
      <c r="YD97" s="4"/>
      <c r="YE97" s="4"/>
      <c r="YF97" s="4"/>
      <c r="YG97" s="4"/>
      <c r="YH97" s="4"/>
      <c r="YI97" s="4"/>
      <c r="YJ97" s="4"/>
      <c r="YK97" s="4"/>
      <c r="YL97" s="4"/>
      <c r="YM97" s="4"/>
      <c r="YN97" s="4"/>
      <c r="YO97" s="4"/>
      <c r="YP97" s="4"/>
      <c r="YQ97" s="4"/>
      <c r="YR97" s="4"/>
      <c r="YS97" s="4"/>
      <c r="YT97" s="4"/>
      <c r="YU97" s="4"/>
      <c r="YV97" s="4"/>
      <c r="YW97" s="4"/>
      <c r="YX97" s="4"/>
      <c r="YY97" s="4"/>
      <c r="YZ97" s="4"/>
      <c r="ZA97" s="4"/>
      <c r="ZB97" s="4"/>
      <c r="ZC97" s="4"/>
      <c r="ZD97" s="4"/>
      <c r="ZE97" s="4"/>
      <c r="ZF97" s="4"/>
      <c r="ZG97" s="4"/>
      <c r="ZH97" s="4"/>
      <c r="ZI97" s="4"/>
      <c r="ZJ97" s="4"/>
      <c r="ZK97" s="4"/>
      <c r="ZL97" s="4"/>
      <c r="ZM97" s="4"/>
      <c r="ZN97" s="4"/>
      <c r="ZO97" s="4"/>
      <c r="ZP97" s="4"/>
      <c r="ZQ97" s="4"/>
      <c r="ZR97" s="4"/>
      <c r="ZS97" s="4"/>
      <c r="ZT97" s="4"/>
      <c r="ZU97" s="4"/>
      <c r="ZV97" s="4"/>
      <c r="ZW97" s="4"/>
      <c r="ZX97" s="4"/>
      <c r="ZY97" s="4"/>
      <c r="ZZ97" s="4"/>
    </row>
    <row r="98" spans="2:702" x14ac:dyDescent="0.8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  <c r="UG98" s="4"/>
      <c r="UH98" s="4"/>
      <c r="UI98" s="4"/>
      <c r="UJ98" s="4"/>
      <c r="UK98" s="4"/>
      <c r="UL98" s="4"/>
      <c r="UM98" s="4"/>
      <c r="UN98" s="4"/>
      <c r="UO98" s="4"/>
      <c r="UP98" s="4"/>
      <c r="UQ98" s="4"/>
      <c r="UR98" s="4"/>
      <c r="US98" s="4"/>
      <c r="UT98" s="4"/>
      <c r="UU98" s="4"/>
      <c r="UV98" s="4"/>
      <c r="UW98" s="4"/>
      <c r="UX98" s="4"/>
      <c r="UY98" s="4"/>
      <c r="UZ98" s="4"/>
      <c r="VA98" s="4"/>
      <c r="VB98" s="4"/>
      <c r="VC98" s="4"/>
      <c r="VD98" s="4"/>
      <c r="VE98" s="4"/>
      <c r="VF98" s="4"/>
      <c r="VG98" s="4"/>
      <c r="VH98" s="4"/>
      <c r="VI98" s="4"/>
      <c r="VJ98" s="4"/>
      <c r="VK98" s="4"/>
      <c r="VL98" s="4"/>
      <c r="VM98" s="4"/>
      <c r="VN98" s="4"/>
      <c r="VO98" s="4"/>
      <c r="VP98" s="4"/>
      <c r="VQ98" s="4"/>
      <c r="VR98" s="4"/>
      <c r="VS98" s="4"/>
      <c r="VT98" s="4"/>
      <c r="VU98" s="4"/>
      <c r="VV98" s="4"/>
      <c r="VW98" s="4"/>
      <c r="VX98" s="4"/>
      <c r="VY98" s="4"/>
      <c r="VZ98" s="4"/>
      <c r="WA98" s="4"/>
      <c r="WB98" s="4"/>
      <c r="WC98" s="4"/>
      <c r="WD98" s="4"/>
      <c r="WE98" s="4"/>
      <c r="WF98" s="4"/>
      <c r="WG98" s="4"/>
      <c r="WH98" s="4"/>
      <c r="WI98" s="4"/>
      <c r="WJ98" s="4"/>
      <c r="WK98" s="4"/>
      <c r="WL98" s="4"/>
      <c r="WM98" s="4"/>
      <c r="WN98" s="4"/>
      <c r="WO98" s="4"/>
      <c r="WP98" s="4"/>
      <c r="WQ98" s="4"/>
      <c r="WR98" s="4"/>
      <c r="WS98" s="4"/>
      <c r="WT98" s="4"/>
      <c r="WU98" s="4"/>
      <c r="WV98" s="4"/>
      <c r="WW98" s="4"/>
      <c r="WX98" s="4"/>
      <c r="WY98" s="4"/>
      <c r="WZ98" s="4"/>
      <c r="XA98" s="4"/>
      <c r="XB98" s="4"/>
      <c r="XC98" s="4"/>
      <c r="XD98" s="4"/>
      <c r="XE98" s="4"/>
      <c r="XF98" s="4"/>
      <c r="XG98" s="4"/>
      <c r="XH98" s="4"/>
      <c r="XI98" s="4"/>
      <c r="XJ98" s="4"/>
      <c r="XK98" s="4"/>
      <c r="XL98" s="4"/>
      <c r="XM98" s="4"/>
      <c r="XN98" s="4"/>
      <c r="XO98" s="4"/>
      <c r="XP98" s="4"/>
      <c r="XQ98" s="4"/>
      <c r="XR98" s="4"/>
      <c r="XS98" s="4"/>
      <c r="XT98" s="4"/>
      <c r="XU98" s="4"/>
      <c r="XV98" s="4"/>
      <c r="XW98" s="4"/>
      <c r="XX98" s="4"/>
      <c r="XY98" s="4"/>
      <c r="XZ98" s="4"/>
      <c r="YA98" s="4"/>
      <c r="YB98" s="4"/>
      <c r="YC98" s="4"/>
      <c r="YD98" s="4"/>
      <c r="YE98" s="4"/>
      <c r="YF98" s="4"/>
      <c r="YG98" s="4"/>
      <c r="YH98" s="4"/>
      <c r="YI98" s="4"/>
      <c r="YJ98" s="4"/>
      <c r="YK98" s="4"/>
      <c r="YL98" s="4"/>
      <c r="YM98" s="4"/>
      <c r="YN98" s="4"/>
      <c r="YO98" s="4"/>
      <c r="YP98" s="4"/>
      <c r="YQ98" s="4"/>
      <c r="YR98" s="4"/>
      <c r="YS98" s="4"/>
      <c r="YT98" s="4"/>
      <c r="YU98" s="4"/>
      <c r="YV98" s="4"/>
      <c r="YW98" s="4"/>
      <c r="YX98" s="4"/>
      <c r="YY98" s="4"/>
      <c r="YZ98" s="4"/>
      <c r="ZA98" s="4"/>
      <c r="ZB98" s="4"/>
      <c r="ZC98" s="4"/>
      <c r="ZD98" s="4"/>
      <c r="ZE98" s="4"/>
      <c r="ZF98" s="4"/>
      <c r="ZG98" s="4"/>
      <c r="ZH98" s="4"/>
      <c r="ZI98" s="4"/>
      <c r="ZJ98" s="4"/>
      <c r="ZK98" s="4"/>
      <c r="ZL98" s="4"/>
      <c r="ZM98" s="4"/>
      <c r="ZN98" s="4"/>
      <c r="ZO98" s="4"/>
      <c r="ZP98" s="4"/>
      <c r="ZQ98" s="4"/>
      <c r="ZR98" s="4"/>
      <c r="ZS98" s="4"/>
      <c r="ZT98" s="4"/>
      <c r="ZU98" s="4"/>
      <c r="ZV98" s="4"/>
      <c r="ZW98" s="4"/>
      <c r="ZX98" s="4"/>
      <c r="ZY98" s="4"/>
      <c r="ZZ98" s="4"/>
    </row>
    <row r="99" spans="2:702" x14ac:dyDescent="0.8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  <c r="UG99" s="4"/>
      <c r="UH99" s="4"/>
      <c r="UI99" s="4"/>
      <c r="UJ99" s="4"/>
      <c r="UK99" s="4"/>
      <c r="UL99" s="4"/>
      <c r="UM99" s="4"/>
      <c r="UN99" s="4"/>
      <c r="UO99" s="4"/>
      <c r="UP99" s="4"/>
      <c r="UQ99" s="4"/>
      <c r="UR99" s="4"/>
      <c r="US99" s="4"/>
      <c r="UT99" s="4"/>
      <c r="UU99" s="4"/>
      <c r="UV99" s="4"/>
      <c r="UW99" s="4"/>
      <c r="UX99" s="4"/>
      <c r="UY99" s="4"/>
      <c r="UZ99" s="4"/>
      <c r="VA99" s="4"/>
      <c r="VB99" s="4"/>
      <c r="VC99" s="4"/>
      <c r="VD99" s="4"/>
      <c r="VE99" s="4"/>
      <c r="VF99" s="4"/>
      <c r="VG99" s="4"/>
      <c r="VH99" s="4"/>
      <c r="VI99" s="4"/>
      <c r="VJ99" s="4"/>
      <c r="VK99" s="4"/>
      <c r="VL99" s="4"/>
      <c r="VM99" s="4"/>
      <c r="VN99" s="4"/>
      <c r="VO99" s="4"/>
      <c r="VP99" s="4"/>
      <c r="VQ99" s="4"/>
      <c r="VR99" s="4"/>
      <c r="VS99" s="4"/>
      <c r="VT99" s="4"/>
      <c r="VU99" s="4"/>
      <c r="VV99" s="4"/>
      <c r="VW99" s="4"/>
      <c r="VX99" s="4"/>
      <c r="VY99" s="4"/>
      <c r="VZ99" s="4"/>
      <c r="WA99" s="4"/>
      <c r="WB99" s="4"/>
      <c r="WC99" s="4"/>
      <c r="WD99" s="4"/>
      <c r="WE99" s="4"/>
      <c r="WF99" s="4"/>
      <c r="WG99" s="4"/>
      <c r="WH99" s="4"/>
      <c r="WI99" s="4"/>
      <c r="WJ99" s="4"/>
      <c r="WK99" s="4"/>
      <c r="WL99" s="4"/>
      <c r="WM99" s="4"/>
      <c r="WN99" s="4"/>
      <c r="WO99" s="4"/>
      <c r="WP99" s="4"/>
      <c r="WQ99" s="4"/>
      <c r="WR99" s="4"/>
      <c r="WS99" s="4"/>
      <c r="WT99" s="4"/>
      <c r="WU99" s="4"/>
      <c r="WV99" s="4"/>
      <c r="WW99" s="4"/>
      <c r="WX99" s="4"/>
      <c r="WY99" s="4"/>
      <c r="WZ99" s="4"/>
      <c r="XA99" s="4"/>
      <c r="XB99" s="4"/>
      <c r="XC99" s="4"/>
      <c r="XD99" s="4"/>
      <c r="XE99" s="4"/>
      <c r="XF99" s="4"/>
      <c r="XG99" s="4"/>
      <c r="XH99" s="4"/>
      <c r="XI99" s="4"/>
      <c r="XJ99" s="4"/>
      <c r="XK99" s="4"/>
      <c r="XL99" s="4"/>
      <c r="XM99" s="4"/>
      <c r="XN99" s="4"/>
      <c r="XO99" s="4"/>
      <c r="XP99" s="4"/>
      <c r="XQ99" s="4"/>
      <c r="XR99" s="4"/>
      <c r="XS99" s="4"/>
      <c r="XT99" s="4"/>
      <c r="XU99" s="4"/>
      <c r="XV99" s="4"/>
      <c r="XW99" s="4"/>
      <c r="XX99" s="4"/>
      <c r="XY99" s="4"/>
      <c r="XZ99" s="4"/>
      <c r="YA99" s="4"/>
      <c r="YB99" s="4"/>
      <c r="YC99" s="4"/>
      <c r="YD99" s="4"/>
      <c r="YE99" s="4"/>
      <c r="YF99" s="4"/>
      <c r="YG99" s="4"/>
      <c r="YH99" s="4"/>
      <c r="YI99" s="4"/>
      <c r="YJ99" s="4"/>
      <c r="YK99" s="4"/>
      <c r="YL99" s="4"/>
      <c r="YM99" s="4"/>
      <c r="YN99" s="4"/>
      <c r="YO99" s="4"/>
      <c r="YP99" s="4"/>
      <c r="YQ99" s="4"/>
      <c r="YR99" s="4"/>
      <c r="YS99" s="4"/>
      <c r="YT99" s="4"/>
      <c r="YU99" s="4"/>
      <c r="YV99" s="4"/>
      <c r="YW99" s="4"/>
      <c r="YX99" s="4"/>
      <c r="YY99" s="4"/>
      <c r="YZ99" s="4"/>
      <c r="ZA99" s="4"/>
      <c r="ZB99" s="4"/>
      <c r="ZC99" s="4"/>
      <c r="ZD99" s="4"/>
      <c r="ZE99" s="4"/>
      <c r="ZF99" s="4"/>
      <c r="ZG99" s="4"/>
      <c r="ZH99" s="4"/>
      <c r="ZI99" s="4"/>
      <c r="ZJ99" s="4"/>
      <c r="ZK99" s="4"/>
      <c r="ZL99" s="4"/>
      <c r="ZM99" s="4"/>
      <c r="ZN99" s="4"/>
      <c r="ZO99" s="4"/>
      <c r="ZP99" s="4"/>
      <c r="ZQ99" s="4"/>
      <c r="ZR99" s="4"/>
      <c r="ZS99" s="4"/>
      <c r="ZT99" s="4"/>
      <c r="ZU99" s="4"/>
      <c r="ZV99" s="4"/>
      <c r="ZW99" s="4"/>
      <c r="ZX99" s="4"/>
      <c r="ZY99" s="4"/>
      <c r="ZZ99" s="4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2024-02-28T02:04:08Z</dcterms:modified>
</cp:coreProperties>
</file>