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49100" yWindow="2720" windowWidth="25600" windowHeight="15620" tabRatio="500"/>
  </bookViews>
  <sheets>
    <sheet name="Crown Court Defence2 May1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O27" i="1"/>
  <c r="O28" i="1"/>
  <c r="N9" i="1"/>
  <c r="N12" i="1"/>
  <c r="N14" i="1"/>
  <c r="V9" i="1"/>
  <c r="U9" i="1"/>
  <c r="T9" i="1"/>
  <c r="S9" i="1"/>
  <c r="R9" i="1"/>
  <c r="J8" i="1"/>
  <c r="K8" i="1"/>
  <c r="K9" i="1"/>
  <c r="J9" i="1"/>
</calcChain>
</file>

<file path=xl/sharedStrings.xml><?xml version="1.0" encoding="utf-8"?>
<sst xmlns="http://schemas.openxmlformats.org/spreadsheetml/2006/main" count="40" uniqueCount="38">
  <si>
    <t>Ministry Of Justice Digital</t>
  </si>
  <si>
    <t>05/04/2016 03:04pm</t>
  </si>
  <si>
    <t>OFFICIAL : SENSITIVE</t>
  </si>
  <si>
    <t xml:space="preserve">MAY 16 DRAFT </t>
  </si>
  <si>
    <t>Civil Servant Salary Codes</t>
  </si>
  <si>
    <t>Salary</t>
  </si>
  <si>
    <t>Allowances</t>
  </si>
  <si>
    <t>ERNIC</t>
  </si>
  <si>
    <t>Superannuation</t>
  </si>
  <si>
    <t>Name</t>
  </si>
  <si>
    <t>Job Title</t>
  </si>
  <si>
    <t>Project</t>
  </si>
  <si>
    <t>Client</t>
  </si>
  <si>
    <t>2nd May</t>
  </si>
  <si>
    <t>9th May</t>
  </si>
  <si>
    <t>16thMay</t>
  </si>
  <si>
    <t>23rd May</t>
  </si>
  <si>
    <t>Total Hours</t>
  </si>
  <si>
    <t xml:space="preserve">Into Days </t>
  </si>
  <si>
    <t>Status</t>
  </si>
  <si>
    <t>Contractor Day Rate</t>
  </si>
  <si>
    <t>Total</t>
  </si>
  <si>
    <t>BA</t>
  </si>
  <si>
    <t>Claim for Crown Court Defence 2</t>
  </si>
  <si>
    <t>LAA</t>
  </si>
  <si>
    <t>LAA Payroll</t>
  </si>
  <si>
    <t>to be confirmed</t>
  </si>
  <si>
    <t>LAA Payroll costs already incurred</t>
  </si>
  <si>
    <t xml:space="preserve">LESS </t>
  </si>
  <si>
    <t>RECHARGED to LAA</t>
  </si>
  <si>
    <t xml:space="preserve">Recharge Arrangement agreed for May 16 is for 5 Team members on this project, to be recharged 100% to LAA </t>
  </si>
  <si>
    <t>Project Costs - 100% to LAA for May 16</t>
  </si>
  <si>
    <t>to be Recharged to LAA - P2 May 16</t>
  </si>
  <si>
    <t>ours + LAA payroll charges</t>
  </si>
  <si>
    <t>Agency</t>
  </si>
  <si>
    <t>Salaried</t>
  </si>
  <si>
    <t xml:space="preserve">MoJ; LAA Payroll costs incurred directly </t>
  </si>
  <si>
    <t>Project: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</si>
</sst>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£&quot;* #,##0.00_);_(&quot;£&quot;* \(#,##0.00\);_(&quot;£&quot;* &quot;-&quot;??_);_(@_)"/>
    <numFmt numFmtId="165" formatCode="d/m/yyyy"/>
    <numFmt numFmtId="166" formatCode="#,##0.00;\(#,##0.00\)"/>
    <numFmt numFmtId="167" formatCode="_-&quot;£&quot;* #,##0.00_-;\-&quot;£&quot;* #,##0.00_-;_-&quot;£&quot;* &quot;-&quot;??_-;_-@"/>
    <numFmt numFmtId="168" formatCode="_-* #,##0.00_-;\-* #,##0.00_-;_-* &quot;-&quot;??_-;_-@"/>
  </numFmts>
  <fonts count="13" x14ac:knownFonts="1">
    <font>
      <sz val="12"/>
      <color rgb="FF000000"/>
      <name val="Calibri"/>
    </font>
    <font>
      <i/>
      <sz val="12"/>
      <color rgb="FFDD0806"/>
      <name val="Calibri"/>
    </font>
    <font>
      <b/>
      <sz val="12"/>
      <color rgb="FF000000"/>
      <name val="Calibri"/>
    </font>
    <font>
      <b/>
      <sz val="12"/>
      <color rgb="FF00ABEA"/>
      <name val="Calibri"/>
    </font>
    <font>
      <sz val="12"/>
      <name val="Calibri"/>
    </font>
    <font>
      <sz val="12"/>
      <color rgb="FF00ABEA"/>
      <name val="Calibri"/>
    </font>
    <font>
      <i/>
      <sz val="12"/>
      <color rgb="FF000000"/>
      <name val="Calibri"/>
    </font>
    <font>
      <b/>
      <i/>
      <sz val="14"/>
      <color rgb="FF000000"/>
      <name val="Calibri"/>
    </font>
    <font>
      <b/>
      <i/>
      <sz val="16"/>
      <color rgb="FF000000"/>
      <name val="Calibri"/>
    </font>
    <font>
      <i/>
      <sz val="12"/>
      <color rgb="FF000000"/>
      <name val="Arial"/>
    </font>
    <font>
      <b/>
      <i/>
      <sz val="12"/>
      <color rgb="FF000000"/>
      <name val="Arial"/>
    </font>
    <font>
      <b/>
      <i/>
      <sz val="14"/>
      <color rgb="FFDD0806"/>
      <name val="Arial"/>
    </font>
    <font>
      <i/>
      <sz val="12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2" borderId="0" xfId="0" applyFont="1" applyFill="1" applyBorder="1"/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164" fontId="0" fillId="0" borderId="12" xfId="0" applyNumberFormat="1" applyFont="1" applyBorder="1"/>
    <xf numFmtId="0" fontId="0" fillId="0" borderId="8" xfId="0" applyFont="1" applyBorder="1"/>
    <xf numFmtId="0" fontId="0" fillId="0" borderId="0" xfId="0" applyFont="1"/>
    <xf numFmtId="0" fontId="0" fillId="0" borderId="9" xfId="0" applyFont="1" applyBorder="1"/>
    <xf numFmtId="0" fontId="5" fillId="0" borderId="0" xfId="0" applyFont="1"/>
    <xf numFmtId="164" fontId="6" fillId="0" borderId="12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 applyAlignment="1">
      <alignment horizontal="center"/>
    </xf>
    <xf numFmtId="164" fontId="7" fillId="0" borderId="16" xfId="0" applyNumberFormat="1" applyFont="1" applyBorder="1"/>
    <xf numFmtId="166" fontId="0" fillId="0" borderId="1" xfId="0" applyNumberFormat="1" applyFont="1" applyBorder="1"/>
    <xf numFmtId="164" fontId="6" fillId="0" borderId="0" xfId="0" applyNumberFormat="1" applyFont="1"/>
    <xf numFmtId="164" fontId="8" fillId="0" borderId="16" xfId="0" applyNumberFormat="1" applyFont="1" applyBorder="1"/>
    <xf numFmtId="0" fontId="9" fillId="0" borderId="4" xfId="0" applyFont="1" applyBorder="1"/>
    <xf numFmtId="0" fontId="9" fillId="0" borderId="5" xfId="0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9" xfId="0" applyFont="1" applyBorder="1"/>
    <xf numFmtId="0" fontId="10" fillId="0" borderId="8" xfId="0" applyFont="1" applyBorder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7" fontId="11" fillId="0" borderId="0" xfId="0" applyNumberFormat="1" applyFont="1"/>
    <xf numFmtId="168" fontId="9" fillId="0" borderId="0" xfId="0" applyNumberFormat="1" applyFont="1"/>
    <xf numFmtId="0" fontId="6" fillId="0" borderId="9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164" fontId="9" fillId="0" borderId="0" xfId="0" applyNumberFormat="1" applyFont="1"/>
    <xf numFmtId="168" fontId="9" fillId="0" borderId="11" xfId="0" applyNumberFormat="1" applyFont="1" applyBorder="1"/>
    <xf numFmtId="0" fontId="6" fillId="0" borderId="17" xfId="0" applyFont="1" applyBorder="1"/>
    <xf numFmtId="0" fontId="6" fillId="0" borderId="18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8" xfId="0" applyFont="1" applyBorder="1" applyAlignment="1">
      <alignment horizontal="center"/>
    </xf>
    <xf numFmtId="0" fontId="6" fillId="0" borderId="19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8"/>
  <sheetViews>
    <sheetView tabSelected="1" workbookViewId="0">
      <selection activeCell="B22" sqref="B22"/>
    </sheetView>
  </sheetViews>
  <sheetFormatPr baseColWidth="10" defaultColWidth="13.5" defaultRowHeight="15" customHeight="1" x14ac:dyDescent="0"/>
  <cols>
    <col min="1" max="1" width="16.1640625" customWidth="1"/>
    <col min="2" max="2" width="17.5" customWidth="1"/>
    <col min="3" max="3" width="31.83203125" customWidth="1"/>
    <col min="4" max="4" width="7.5" customWidth="1"/>
    <col min="5" max="8" width="11.1640625" customWidth="1"/>
    <col min="9" max="9" width="3.5" customWidth="1"/>
    <col min="10" max="13" width="11.1640625" customWidth="1"/>
    <col min="14" max="14" width="16.5" customWidth="1"/>
    <col min="15" max="15" width="15.5" customWidth="1"/>
    <col min="16" max="16" width="2.83203125" customWidth="1"/>
    <col min="17" max="17" width="5.1640625" customWidth="1"/>
    <col min="18" max="18" width="11.1640625" customWidth="1"/>
    <col min="19" max="19" width="10.5" customWidth="1"/>
    <col min="20" max="32" width="11.1640625" customWidth="1"/>
  </cols>
  <sheetData>
    <row r="1" spans="1:32" ht="1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3"/>
      <c r="K1" s="3"/>
      <c r="L1" s="2"/>
      <c r="M1" s="3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1" t="s">
        <v>1</v>
      </c>
      <c r="B2" s="1"/>
      <c r="C2" s="2"/>
      <c r="D2" s="67" t="s">
        <v>2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2"/>
      <c r="C3" s="2"/>
      <c r="D3" s="2"/>
      <c r="E3" s="2"/>
      <c r="F3" s="2"/>
      <c r="G3" s="69" t="s">
        <v>3</v>
      </c>
      <c r="H3" s="70"/>
      <c r="I3" s="70"/>
      <c r="J3" s="70"/>
      <c r="K3" s="70"/>
      <c r="L3" s="70"/>
      <c r="M3" s="71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" customHeight="1">
      <c r="A4" s="6" t="s">
        <v>37</v>
      </c>
      <c r="B4" s="6"/>
      <c r="C4" s="6"/>
      <c r="D4" s="6"/>
      <c r="E4" s="6"/>
      <c r="F4" s="6"/>
      <c r="G4" s="6"/>
      <c r="H4" s="6"/>
      <c r="I4" s="6"/>
      <c r="J4" s="5"/>
      <c r="K4" s="5"/>
      <c r="L4" s="6"/>
      <c r="M4" s="5"/>
      <c r="N4" s="7"/>
      <c r="O4" s="6"/>
      <c r="P4" s="6"/>
      <c r="Q4" s="6"/>
      <c r="R4" s="8" t="s">
        <v>4</v>
      </c>
      <c r="S4" s="9"/>
      <c r="T4" s="9"/>
      <c r="U4" s="9"/>
      <c r="V4" s="10"/>
      <c r="W4" s="2"/>
      <c r="X4" s="6"/>
      <c r="Y4" s="6"/>
      <c r="Z4" s="6"/>
      <c r="AA4" s="6"/>
      <c r="AB4" s="6"/>
      <c r="AC4" s="6"/>
      <c r="AD4" s="6"/>
      <c r="AE4" s="6"/>
      <c r="AF4" s="6"/>
    </row>
    <row r="5" spans="1:32" ht="15" customHeight="1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1"/>
      <c r="M5" s="3"/>
      <c r="N5" s="4"/>
      <c r="O5" s="2"/>
      <c r="P5" s="2"/>
      <c r="Q5" s="2"/>
      <c r="R5" s="12" t="s">
        <v>5</v>
      </c>
      <c r="S5" s="5" t="s">
        <v>6</v>
      </c>
      <c r="T5" s="5" t="s">
        <v>7</v>
      </c>
      <c r="U5" s="5" t="s">
        <v>8</v>
      </c>
      <c r="V5" s="13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30.75" customHeight="1">
      <c r="A6" s="2" t="s">
        <v>9</v>
      </c>
      <c r="B6" s="2" t="s">
        <v>10</v>
      </c>
      <c r="C6" s="2" t="s">
        <v>11</v>
      </c>
      <c r="D6" s="2" t="s">
        <v>12</v>
      </c>
      <c r="E6" s="14" t="s">
        <v>13</v>
      </c>
      <c r="F6" s="14" t="s">
        <v>14</v>
      </c>
      <c r="G6" s="15" t="s">
        <v>15</v>
      </c>
      <c r="H6" s="15" t="s">
        <v>16</v>
      </c>
      <c r="I6" s="2"/>
      <c r="J6" s="16" t="s">
        <v>17</v>
      </c>
      <c r="K6" s="17" t="s">
        <v>18</v>
      </c>
      <c r="L6" s="16" t="s">
        <v>19</v>
      </c>
      <c r="M6" s="18" t="s">
        <v>20</v>
      </c>
      <c r="N6" s="19" t="s">
        <v>5</v>
      </c>
      <c r="O6" s="3"/>
      <c r="P6" s="2"/>
      <c r="Q6" s="2"/>
      <c r="R6" s="20">
        <v>212110</v>
      </c>
      <c r="S6" s="21">
        <v>212130</v>
      </c>
      <c r="T6" s="21">
        <v>212210</v>
      </c>
      <c r="U6" s="21">
        <v>212310</v>
      </c>
      <c r="V6" s="22" t="s">
        <v>21</v>
      </c>
      <c r="W6" s="23"/>
      <c r="X6" s="2"/>
      <c r="Y6" s="2"/>
      <c r="Z6" s="2"/>
      <c r="AA6" s="2"/>
      <c r="AB6" s="2"/>
      <c r="AC6" s="2"/>
      <c r="AD6" s="2"/>
      <c r="AE6" s="2"/>
      <c r="AF6" s="2"/>
    </row>
    <row r="7" spans="1:32" ht="15" customHeight="1">
      <c r="A7" s="2"/>
      <c r="B7" s="2"/>
      <c r="C7" s="2"/>
      <c r="D7" s="2"/>
      <c r="E7" s="24"/>
      <c r="F7" s="24"/>
      <c r="G7" s="24"/>
      <c r="H7" s="24"/>
      <c r="I7" s="2"/>
      <c r="J7" s="25"/>
      <c r="K7" s="3"/>
      <c r="L7" s="26"/>
      <c r="M7" s="25"/>
      <c r="N7" s="27"/>
      <c r="O7" s="2"/>
      <c r="P7" s="2"/>
      <c r="Q7" s="2"/>
      <c r="R7" s="28"/>
      <c r="S7" s="29"/>
      <c r="T7" s="29"/>
      <c r="U7" s="29"/>
      <c r="V7" s="30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" customHeight="1">
      <c r="A8" s="31" t="s">
        <v>9</v>
      </c>
      <c r="B8" s="2" t="s">
        <v>22</v>
      </c>
      <c r="C8" s="2" t="s">
        <v>23</v>
      </c>
      <c r="D8" s="2" t="s">
        <v>24</v>
      </c>
      <c r="E8" s="24"/>
      <c r="F8" s="24"/>
      <c r="G8" s="24"/>
      <c r="H8" s="24"/>
      <c r="I8" s="2"/>
      <c r="J8" s="25">
        <f>SUM(E8:I8)</f>
        <v>0</v>
      </c>
      <c r="K8" s="3">
        <f>J8/8</f>
        <v>0</v>
      </c>
      <c r="L8" s="26" t="s">
        <v>25</v>
      </c>
      <c r="M8" s="25"/>
      <c r="N8" s="32">
        <v>10</v>
      </c>
      <c r="O8" s="2" t="s">
        <v>26</v>
      </c>
      <c r="P8" s="2"/>
      <c r="Q8" s="2"/>
      <c r="R8" s="28"/>
      <c r="S8" s="29"/>
      <c r="T8" s="29"/>
      <c r="U8" s="29"/>
      <c r="V8" s="30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8" customHeight="1">
      <c r="A9" s="2"/>
      <c r="B9" s="2"/>
      <c r="C9" s="2"/>
      <c r="D9" s="2"/>
      <c r="E9" s="2"/>
      <c r="F9" s="2"/>
      <c r="G9" s="2"/>
      <c r="H9" s="2"/>
      <c r="I9" s="2"/>
      <c r="J9" s="33">
        <f>SUM(J7:J8)</f>
        <v>0</v>
      </c>
      <c r="K9" s="34">
        <f>SUM(K7:K8)</f>
        <v>0</v>
      </c>
      <c r="L9" s="35"/>
      <c r="M9" s="36"/>
      <c r="N9" s="37">
        <f>SUM(N7:N8)</f>
        <v>10</v>
      </c>
      <c r="O9" s="2"/>
      <c r="P9" s="2"/>
      <c r="Q9" s="2"/>
      <c r="R9" s="38" t="e">
        <f>SUM(#REF!)</f>
        <v>#REF!</v>
      </c>
      <c r="S9" s="38" t="e">
        <f>SUM(#REF!)</f>
        <v>#REF!</v>
      </c>
      <c r="T9" s="38" t="e">
        <f>SUM(#REF!)</f>
        <v>#REF!</v>
      </c>
      <c r="U9" s="38" t="e">
        <f>SUM(#REF!)</f>
        <v>#REF!</v>
      </c>
      <c r="V9" s="38" t="e">
        <f>SUM(#REF!)</f>
        <v>#REF!</v>
      </c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" customHeight="1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2"/>
      <c r="M10" s="3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" customHeight="1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2"/>
      <c r="M11" s="3"/>
      <c r="N11" s="4"/>
      <c r="O11" s="72" t="s">
        <v>27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" customHeight="1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2"/>
      <c r="M12" s="3" t="s">
        <v>28</v>
      </c>
      <c r="N12" s="39" t="e">
        <f>-SUM(N8+#REF!)</f>
        <v>#REF!</v>
      </c>
      <c r="O12" s="6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2"/>
      <c r="M13" s="3"/>
      <c r="N13" s="3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1" customHeight="1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2"/>
      <c r="M14" s="3"/>
      <c r="N14" s="40" t="e">
        <f>SUM(N9:N13)</f>
        <v>#REF!</v>
      </c>
      <c r="O14" s="2" t="s">
        <v>29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" customHeight="1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2"/>
      <c r="M15" s="3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" customHeight="1">
      <c r="A16" s="2"/>
      <c r="B16" s="2" t="s">
        <v>30</v>
      </c>
      <c r="C16" s="2"/>
      <c r="D16" s="2"/>
      <c r="E16" s="2"/>
      <c r="F16" s="2"/>
      <c r="G16" s="2"/>
      <c r="H16" s="2"/>
      <c r="I16" s="2"/>
      <c r="J16" s="3"/>
      <c r="K16" s="3"/>
      <c r="L16" s="2"/>
      <c r="M16" s="3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" customHeight="1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2"/>
      <c r="M17" s="3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>
      <c r="A18" s="2"/>
      <c r="B18" s="2"/>
      <c r="C18" s="2"/>
      <c r="D18" s="2"/>
      <c r="E18" s="2"/>
      <c r="F18" s="2"/>
      <c r="G18" s="2"/>
      <c r="H18" s="2"/>
      <c r="I18" s="2"/>
      <c r="J18" s="3"/>
      <c r="K18" s="3"/>
      <c r="L18" s="2"/>
      <c r="M18" s="3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41" t="s">
        <v>31</v>
      </c>
      <c r="M19" s="42"/>
      <c r="N19" s="43"/>
      <c r="O19" s="44"/>
      <c r="P19" s="42"/>
      <c r="Q19" s="44"/>
      <c r="R19" s="45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46"/>
      <c r="M20" s="47"/>
      <c r="N20" s="48"/>
      <c r="O20" s="49"/>
      <c r="P20" s="47"/>
      <c r="Q20" s="49"/>
      <c r="R20" s="5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46"/>
      <c r="M21" s="47"/>
      <c r="N21" s="48"/>
      <c r="O21" s="49"/>
      <c r="P21" s="47"/>
      <c r="Q21" s="49"/>
      <c r="R21" s="5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7.25" customHeight="1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51" t="s">
        <v>32</v>
      </c>
      <c r="M22" s="52"/>
      <c r="N22" s="53"/>
      <c r="O22" s="54" t="s">
        <v>33</v>
      </c>
      <c r="P22" s="47"/>
      <c r="Q22" s="49"/>
      <c r="R22" s="5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customHeight="1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46"/>
      <c r="M23" s="47"/>
      <c r="N23" s="48"/>
      <c r="O23" s="49"/>
      <c r="P23" s="47"/>
      <c r="Q23" s="49"/>
      <c r="R23" s="5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" customHeight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46"/>
      <c r="M24" s="47"/>
      <c r="N24" s="48"/>
      <c r="O24" s="49"/>
      <c r="P24" s="47"/>
      <c r="Q24" s="49"/>
      <c r="R24" s="50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customHeight="1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46"/>
      <c r="M25" s="47"/>
      <c r="N25" s="48"/>
      <c r="O25" s="55"/>
      <c r="P25" s="47"/>
      <c r="Q25" s="49"/>
      <c r="R25" s="50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customHeight="1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46"/>
      <c r="M26" s="47"/>
      <c r="N26" s="48" t="s">
        <v>34</v>
      </c>
      <c r="O26" s="55" t="e">
        <f>#REF!+#REF!</f>
        <v>#REF!</v>
      </c>
      <c r="P26" s="47"/>
      <c r="Q26" s="55"/>
      <c r="R26" s="5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" customHeight="1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57"/>
      <c r="M27" s="58"/>
      <c r="N27" s="48" t="s">
        <v>35</v>
      </c>
      <c r="O27" s="59" t="e">
        <f>#REF!+#REF!</f>
        <v>#REF!</v>
      </c>
      <c r="P27" s="73" t="s">
        <v>36</v>
      </c>
      <c r="Q27" s="68"/>
      <c r="R27" s="7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customHeight="1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57"/>
      <c r="M28" s="58"/>
      <c r="N28" s="48"/>
      <c r="O28" s="60" t="e">
        <f>SUM(O26:O27)</f>
        <v>#REF!</v>
      </c>
      <c r="P28" s="47"/>
      <c r="Q28" s="55"/>
      <c r="R28" s="56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61"/>
      <c r="M29" s="62"/>
      <c r="N29" s="63"/>
      <c r="O29" s="64"/>
      <c r="P29" s="65"/>
      <c r="Q29" s="64"/>
      <c r="R29" s="66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2"/>
      <c r="M30" s="3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2"/>
      <c r="M31" s="3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2"/>
      <c r="M32" s="3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2"/>
      <c r="M33" s="3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2"/>
      <c r="M34" s="3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2"/>
      <c r="M35" s="3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2"/>
      <c r="M36" s="3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2"/>
      <c r="M37" s="3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2"/>
      <c r="M38" s="3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3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3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3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3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3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3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3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3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3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3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3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3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3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3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3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3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3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3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3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3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3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3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3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3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3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3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3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3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3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3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3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3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3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3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3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3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3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3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3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3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3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3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3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3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3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3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3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3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3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3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3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3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3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3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3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3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3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3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3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3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3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3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2"/>
      <c r="M101" s="3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2"/>
      <c r="M102" s="3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2"/>
      <c r="M103" s="3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2"/>
      <c r="M104" s="3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2"/>
      <c r="M105" s="3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2"/>
      <c r="M106" s="3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2"/>
      <c r="M107" s="3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2"/>
      <c r="M108" s="3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2"/>
      <c r="M109" s="3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2"/>
      <c r="M110" s="3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2"/>
      <c r="M111" s="3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2"/>
      <c r="M112" s="3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2"/>
      <c r="M113" s="3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2"/>
      <c r="M114" s="3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2"/>
      <c r="M115" s="3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2"/>
      <c r="M116" s="3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2"/>
      <c r="M117" s="3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2"/>
      <c r="M118" s="3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"/>
      <c r="M119" s="3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"/>
      <c r="M120" s="3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2"/>
      <c r="M121" s="3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2"/>
      <c r="M122" s="3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2"/>
      <c r="M123" s="3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2"/>
      <c r="M124" s="3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2"/>
      <c r="M125" s="3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2"/>
      <c r="M126" s="3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2"/>
      <c r="M127" s="3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2"/>
      <c r="M128" s="3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2"/>
      <c r="M129" s="3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2"/>
      <c r="M130" s="3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2"/>
      <c r="M131" s="3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2"/>
      <c r="M132" s="3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2"/>
      <c r="M133" s="3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2"/>
      <c r="M134" s="3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2"/>
      <c r="M135" s="3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2"/>
      <c r="M136" s="3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2"/>
      <c r="M137" s="3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2"/>
      <c r="M138" s="3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2"/>
      <c r="M139" s="3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2"/>
      <c r="M140" s="3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2"/>
      <c r="M141" s="3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2"/>
      <c r="M142" s="3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2"/>
      <c r="M143" s="3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2"/>
      <c r="M144" s="3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2"/>
      <c r="M145" s="3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2"/>
      <c r="M146" s="3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2"/>
      <c r="M147" s="3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2"/>
      <c r="M148" s="3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2"/>
      <c r="M149" s="3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2"/>
      <c r="M150" s="3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2"/>
      <c r="M151" s="3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2"/>
      <c r="M152" s="3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2"/>
      <c r="M153" s="3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2"/>
      <c r="M154" s="3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2"/>
      <c r="M155" s="3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2"/>
      <c r="M156" s="3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2"/>
      <c r="M157" s="3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2"/>
      <c r="M158" s="3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2"/>
      <c r="M159" s="3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2"/>
      <c r="M160" s="3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2"/>
      <c r="M161" s="3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2"/>
      <c r="M162" s="3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2"/>
      <c r="M163" s="3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2"/>
      <c r="M164" s="3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2"/>
      <c r="M165" s="3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2"/>
      <c r="M166" s="3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2"/>
      <c r="M167" s="3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2"/>
      <c r="M168" s="3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2"/>
      <c r="M169" s="3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2"/>
      <c r="M170" s="3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2"/>
      <c r="M171" s="3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2"/>
      <c r="M172" s="3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2"/>
      <c r="M173" s="3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2"/>
      <c r="M174" s="3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2"/>
      <c r="M175" s="3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2"/>
      <c r="M176" s="3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2"/>
      <c r="M177" s="3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2"/>
      <c r="M178" s="3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2"/>
      <c r="M179" s="3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2"/>
      <c r="M180" s="3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2"/>
      <c r="M181" s="3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2"/>
      <c r="M182" s="3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2"/>
      <c r="M183" s="3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2"/>
      <c r="M184" s="3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2"/>
      <c r="M185" s="3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2"/>
      <c r="M186" s="3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2"/>
      <c r="M187" s="3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2"/>
      <c r="M188" s="3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2"/>
      <c r="M189" s="3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2"/>
      <c r="M190" s="3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2"/>
      <c r="M191" s="3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2"/>
      <c r="M192" s="3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2"/>
      <c r="M193" s="3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2"/>
      <c r="M194" s="3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2"/>
      <c r="M195" s="3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2"/>
      <c r="M196" s="3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2"/>
      <c r="M197" s="3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2"/>
      <c r="M198" s="3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2"/>
      <c r="M199" s="3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2"/>
      <c r="M200" s="3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2"/>
      <c r="M201" s="3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2"/>
      <c r="M202" s="3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2"/>
      <c r="M203" s="3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2"/>
      <c r="M204" s="3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2"/>
      <c r="M205" s="3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2"/>
      <c r="M206" s="3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2"/>
      <c r="M207" s="3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2"/>
      <c r="M208" s="3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2"/>
      <c r="M209" s="3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2"/>
      <c r="M210" s="3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2"/>
      <c r="M211" s="3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2"/>
      <c r="M212" s="3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2"/>
      <c r="M213" s="3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2"/>
      <c r="M214" s="3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2"/>
      <c r="M215" s="3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2"/>
      <c r="M216" s="3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2"/>
      <c r="M217" s="3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2"/>
      <c r="M218" s="3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2"/>
      <c r="M219" s="3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2"/>
      <c r="M220" s="3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2"/>
      <c r="M221" s="3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2"/>
      <c r="M222" s="3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2"/>
      <c r="M223" s="3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2"/>
      <c r="M224" s="3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2"/>
      <c r="M225" s="3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2"/>
      <c r="M226" s="3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2"/>
      <c r="M227" s="3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2"/>
      <c r="M228" s="3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2"/>
      <c r="M229" s="3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2"/>
      <c r="M230" s="3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2"/>
      <c r="M231" s="3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2"/>
      <c r="M232" s="3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2"/>
      <c r="M233" s="3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2"/>
      <c r="M234" s="3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2"/>
      <c r="M235" s="3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2"/>
      <c r="M236" s="3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2"/>
      <c r="M237" s="3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2"/>
      <c r="M238" s="3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2"/>
      <c r="M239" s="3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2"/>
      <c r="M240" s="3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2"/>
      <c r="M241" s="3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2"/>
      <c r="M242" s="3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2"/>
      <c r="M243" s="3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2"/>
      <c r="M244" s="3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2"/>
      <c r="M245" s="3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2"/>
      <c r="M246" s="3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2"/>
      <c r="M247" s="3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2"/>
      <c r="M248" s="3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2"/>
      <c r="M249" s="3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2"/>
      <c r="M250" s="3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2"/>
      <c r="M251" s="3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2"/>
      <c r="M252" s="3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2"/>
      <c r="M253" s="3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2"/>
      <c r="M254" s="3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2"/>
      <c r="M255" s="3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2"/>
      <c r="M256" s="3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2"/>
      <c r="M257" s="3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2"/>
      <c r="M258" s="3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2"/>
      <c r="M259" s="3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2"/>
      <c r="M260" s="3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2"/>
      <c r="M261" s="3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2"/>
      <c r="M262" s="3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2"/>
      <c r="M263" s="3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2"/>
      <c r="M264" s="3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2"/>
      <c r="M265" s="3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2"/>
      <c r="M266" s="3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2"/>
      <c r="M267" s="3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2"/>
      <c r="M268" s="3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2"/>
      <c r="M269" s="3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2"/>
      <c r="M270" s="3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2"/>
      <c r="M271" s="3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2"/>
      <c r="M272" s="3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2"/>
      <c r="M273" s="3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2"/>
      <c r="M274" s="3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2"/>
      <c r="M275" s="3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2"/>
      <c r="M276" s="3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2"/>
      <c r="M277" s="3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2"/>
      <c r="M278" s="3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2"/>
      <c r="M279" s="3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2"/>
      <c r="M280" s="3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2"/>
      <c r="M281" s="3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2"/>
      <c r="M282" s="3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2"/>
      <c r="M283" s="3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2"/>
      <c r="M284" s="3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2"/>
      <c r="M285" s="3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2"/>
      <c r="M286" s="3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2"/>
      <c r="M287" s="3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2"/>
      <c r="M288" s="3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2"/>
      <c r="M289" s="3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2"/>
      <c r="M290" s="3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2"/>
      <c r="M291" s="3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2"/>
      <c r="M292" s="3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2"/>
      <c r="M293" s="3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2"/>
      <c r="M294" s="3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2"/>
      <c r="M295" s="3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2"/>
      <c r="M296" s="3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2"/>
      <c r="M297" s="3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2"/>
      <c r="M298" s="3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2"/>
      <c r="M299" s="3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2"/>
      <c r="M300" s="3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2"/>
      <c r="M301" s="3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2"/>
      <c r="M302" s="3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2"/>
      <c r="M303" s="3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2"/>
      <c r="M304" s="3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2"/>
      <c r="M305" s="3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2"/>
      <c r="M306" s="3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2"/>
      <c r="M307" s="3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2"/>
      <c r="M308" s="3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2"/>
      <c r="M309" s="3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2"/>
      <c r="M310" s="3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2"/>
      <c r="M311" s="3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2"/>
      <c r="M312" s="3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2"/>
      <c r="M313" s="3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2"/>
      <c r="M314" s="3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2"/>
      <c r="M315" s="3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2"/>
      <c r="M316" s="3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2"/>
      <c r="M317" s="3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2"/>
      <c r="M318" s="3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2"/>
      <c r="M319" s="3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2"/>
      <c r="M320" s="3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2"/>
      <c r="M321" s="3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2"/>
      <c r="M322" s="3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2"/>
      <c r="M323" s="3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2"/>
      <c r="M324" s="3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2"/>
      <c r="M325" s="3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2"/>
      <c r="M326" s="3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2"/>
      <c r="M327" s="3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2"/>
      <c r="M328" s="3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2"/>
      <c r="M329" s="3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2"/>
      <c r="M330" s="3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2"/>
      <c r="M331" s="3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2"/>
      <c r="M332" s="3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2"/>
      <c r="M333" s="3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2"/>
      <c r="M334" s="3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2"/>
      <c r="M335" s="3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2"/>
      <c r="M336" s="3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2"/>
      <c r="M337" s="3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2"/>
      <c r="M338" s="3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2"/>
      <c r="M339" s="3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2"/>
      <c r="M340" s="3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2"/>
      <c r="M341" s="3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2"/>
      <c r="M342" s="3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2"/>
      <c r="M343" s="3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2"/>
      <c r="M344" s="3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2"/>
      <c r="M345" s="3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2"/>
      <c r="M346" s="3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2"/>
      <c r="M347" s="3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3"/>
      <c r="L348" s="2"/>
      <c r="M348" s="3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2"/>
      <c r="M349" s="3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3"/>
      <c r="L350" s="2"/>
      <c r="M350" s="3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3"/>
      <c r="L351" s="2"/>
      <c r="M351" s="3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3"/>
      <c r="L352" s="2"/>
      <c r="M352" s="3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3"/>
      <c r="L353" s="2"/>
      <c r="M353" s="3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3"/>
      <c r="L354" s="2"/>
      <c r="M354" s="3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3"/>
      <c r="L355" s="2"/>
      <c r="M355" s="3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3"/>
      <c r="L356" s="2"/>
      <c r="M356" s="3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3"/>
      <c r="L357" s="2"/>
      <c r="M357" s="3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3"/>
      <c r="L358" s="2"/>
      <c r="M358" s="3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3"/>
      <c r="L359" s="2"/>
      <c r="M359" s="3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3"/>
      <c r="L360" s="2"/>
      <c r="M360" s="3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3"/>
      <c r="L361" s="2"/>
      <c r="M361" s="3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3"/>
      <c r="L362" s="2"/>
      <c r="M362" s="3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3"/>
      <c r="L363" s="2"/>
      <c r="M363" s="3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3"/>
      <c r="L364" s="2"/>
      <c r="M364" s="3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3"/>
      <c r="L365" s="2"/>
      <c r="M365" s="3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3"/>
      <c r="L366" s="2"/>
      <c r="M366" s="3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3"/>
      <c r="L367" s="2"/>
      <c r="M367" s="3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3"/>
      <c r="L368" s="2"/>
      <c r="M368" s="3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3"/>
      <c r="L369" s="2"/>
      <c r="M369" s="3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3"/>
      <c r="L370" s="2"/>
      <c r="M370" s="3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3"/>
      <c r="L371" s="2"/>
      <c r="M371" s="3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3"/>
      <c r="L372" s="2"/>
      <c r="M372" s="3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3"/>
      <c r="L373" s="2"/>
      <c r="M373" s="3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3"/>
      <c r="L374" s="2"/>
      <c r="M374" s="3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3"/>
      <c r="L375" s="2"/>
      <c r="M375" s="3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3"/>
      <c r="L376" s="2"/>
      <c r="M376" s="3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3"/>
      <c r="L377" s="2"/>
      <c r="M377" s="3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3"/>
      <c r="L378" s="2"/>
      <c r="M378" s="3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3"/>
      <c r="L379" s="2"/>
      <c r="M379" s="3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3"/>
      <c r="L380" s="2"/>
      <c r="M380" s="3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3"/>
      <c r="L381" s="2"/>
      <c r="M381" s="3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3"/>
      <c r="L382" s="2"/>
      <c r="M382" s="3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3"/>
      <c r="L383" s="2"/>
      <c r="M383" s="3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3"/>
      <c r="L384" s="2"/>
      <c r="M384" s="3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3"/>
      <c r="L385" s="2"/>
      <c r="M385" s="3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3"/>
      <c r="L386" s="2"/>
      <c r="M386" s="3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3"/>
      <c r="L387" s="2"/>
      <c r="M387" s="3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3"/>
      <c r="L388" s="2"/>
      <c r="M388" s="3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3"/>
      <c r="L389" s="2"/>
      <c r="M389" s="3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3"/>
      <c r="L390" s="2"/>
      <c r="M390" s="3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3"/>
      <c r="L391" s="2"/>
      <c r="M391" s="3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3"/>
      <c r="L392" s="2"/>
      <c r="M392" s="3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3"/>
      <c r="L393" s="2"/>
      <c r="M393" s="3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3"/>
      <c r="L394" s="2"/>
      <c r="M394" s="3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3"/>
      <c r="L395" s="2"/>
      <c r="M395" s="3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3"/>
      <c r="L396" s="2"/>
      <c r="M396" s="3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3"/>
      <c r="L397" s="2"/>
      <c r="M397" s="3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3"/>
      <c r="L398" s="2"/>
      <c r="M398" s="3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3"/>
      <c r="L399" s="2"/>
      <c r="M399" s="3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3"/>
      <c r="L400" s="2"/>
      <c r="M400" s="3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2"/>
      <c r="M401" s="3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3"/>
      <c r="L402" s="2"/>
      <c r="M402" s="3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3"/>
      <c r="L403" s="2"/>
      <c r="M403" s="3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3"/>
      <c r="L404" s="2"/>
      <c r="M404" s="3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3"/>
      <c r="L405" s="2"/>
      <c r="M405" s="3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3"/>
      <c r="L406" s="2"/>
      <c r="M406" s="3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3"/>
      <c r="L407" s="2"/>
      <c r="M407" s="3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3"/>
      <c r="L408" s="2"/>
      <c r="M408" s="3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3"/>
      <c r="L409" s="2"/>
      <c r="M409" s="3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3"/>
      <c r="L410" s="2"/>
      <c r="M410" s="3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3"/>
      <c r="L411" s="2"/>
      <c r="M411" s="3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3"/>
      <c r="L412" s="2"/>
      <c r="M412" s="3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3"/>
      <c r="L413" s="2"/>
      <c r="M413" s="3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3"/>
      <c r="L414" s="2"/>
      <c r="M414" s="3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3"/>
      <c r="L415" s="2"/>
      <c r="M415" s="3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3"/>
      <c r="L416" s="2"/>
      <c r="M416" s="3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3"/>
      <c r="L417" s="2"/>
      <c r="M417" s="3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3"/>
      <c r="L418" s="2"/>
      <c r="M418" s="3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3"/>
      <c r="L419" s="2"/>
      <c r="M419" s="3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3"/>
      <c r="L420" s="2"/>
      <c r="M420" s="3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3"/>
      <c r="L421" s="2"/>
      <c r="M421" s="3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3"/>
      <c r="L422" s="2"/>
      <c r="M422" s="3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3"/>
      <c r="L423" s="2"/>
      <c r="M423" s="3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3"/>
      <c r="L424" s="2"/>
      <c r="M424" s="3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3"/>
      <c r="L425" s="2"/>
      <c r="M425" s="3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3"/>
      <c r="L426" s="2"/>
      <c r="M426" s="3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3"/>
      <c r="L427" s="2"/>
      <c r="M427" s="3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3"/>
      <c r="L428" s="2"/>
      <c r="M428" s="3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3"/>
      <c r="L429" s="2"/>
      <c r="M429" s="3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3"/>
      <c r="L430" s="2"/>
      <c r="M430" s="3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3"/>
      <c r="L431" s="2"/>
      <c r="M431" s="3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3"/>
      <c r="L432" s="2"/>
      <c r="M432" s="3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3"/>
      <c r="L433" s="2"/>
      <c r="M433" s="3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3"/>
      <c r="L434" s="2"/>
      <c r="M434" s="3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3"/>
      <c r="L435" s="2"/>
      <c r="M435" s="3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3"/>
      <c r="L436" s="2"/>
      <c r="M436" s="3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3"/>
      <c r="L437" s="2"/>
      <c r="M437" s="3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3"/>
      <c r="L438" s="2"/>
      <c r="M438" s="3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3"/>
      <c r="L439" s="2"/>
      <c r="M439" s="3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3"/>
      <c r="L440" s="2"/>
      <c r="M440" s="3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3"/>
      <c r="L441" s="2"/>
      <c r="M441" s="3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3"/>
      <c r="L442" s="2"/>
      <c r="M442" s="3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3"/>
      <c r="L443" s="2"/>
      <c r="M443" s="3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3"/>
      <c r="L444" s="2"/>
      <c r="M444" s="3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3"/>
      <c r="L445" s="2"/>
      <c r="M445" s="3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3"/>
      <c r="L446" s="2"/>
      <c r="M446" s="3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3"/>
      <c r="L447" s="2"/>
      <c r="M447" s="3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3"/>
      <c r="L448" s="2"/>
      <c r="M448" s="3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3"/>
      <c r="L449" s="2"/>
      <c r="M449" s="3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3"/>
      <c r="L450" s="2"/>
      <c r="M450" s="3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3"/>
      <c r="L451" s="2"/>
      <c r="M451" s="3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3"/>
      <c r="L452" s="2"/>
      <c r="M452" s="3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3"/>
      <c r="L453" s="2"/>
      <c r="M453" s="3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2"/>
      <c r="M454" s="3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2"/>
      <c r="M455" s="3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3"/>
      <c r="L456" s="2"/>
      <c r="M456" s="3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2"/>
      <c r="M457" s="3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3"/>
      <c r="L458" s="2"/>
      <c r="M458" s="3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3"/>
      <c r="L459" s="2"/>
      <c r="M459" s="3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3"/>
      <c r="L460" s="2"/>
      <c r="M460" s="3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3"/>
      <c r="L461" s="2"/>
      <c r="M461" s="3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3"/>
      <c r="L462" s="2"/>
      <c r="M462" s="3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3"/>
      <c r="L463" s="2"/>
      <c r="M463" s="3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3"/>
      <c r="L464" s="2"/>
      <c r="M464" s="3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3"/>
      <c r="L465" s="2"/>
      <c r="M465" s="3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3"/>
      <c r="L466" s="2"/>
      <c r="M466" s="3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3"/>
      <c r="L467" s="2"/>
      <c r="M467" s="3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3"/>
      <c r="L468" s="2"/>
      <c r="M468" s="3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3"/>
      <c r="L469" s="2"/>
      <c r="M469" s="3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3"/>
      <c r="L470" s="2"/>
      <c r="M470" s="3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3"/>
      <c r="L471" s="2"/>
      <c r="M471" s="3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3"/>
      <c r="L472" s="2"/>
      <c r="M472" s="3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3"/>
      <c r="L473" s="2"/>
      <c r="M473" s="3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3"/>
      <c r="L474" s="2"/>
      <c r="M474" s="3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3"/>
      <c r="L475" s="2"/>
      <c r="M475" s="3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3"/>
      <c r="L476" s="2"/>
      <c r="M476" s="3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3"/>
      <c r="L477" s="2"/>
      <c r="M477" s="3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3"/>
      <c r="L478" s="2"/>
      <c r="M478" s="3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3"/>
      <c r="L479" s="2"/>
      <c r="M479" s="3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3"/>
      <c r="L480" s="2"/>
      <c r="M480" s="3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3"/>
      <c r="L481" s="2"/>
      <c r="M481" s="3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3"/>
      <c r="L482" s="2"/>
      <c r="M482" s="3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3"/>
      <c r="L483" s="2"/>
      <c r="M483" s="3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3"/>
      <c r="L484" s="2"/>
      <c r="M484" s="3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3"/>
      <c r="L485" s="2"/>
      <c r="M485" s="3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3"/>
      <c r="L486" s="2"/>
      <c r="M486" s="3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3"/>
      <c r="L487" s="2"/>
      <c r="M487" s="3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3"/>
      <c r="L488" s="2"/>
      <c r="M488" s="3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3"/>
      <c r="L489" s="2"/>
      <c r="M489" s="3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3"/>
      <c r="L490" s="2"/>
      <c r="M490" s="3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3"/>
      <c r="L491" s="2"/>
      <c r="M491" s="3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3"/>
      <c r="L492" s="2"/>
      <c r="M492" s="3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3"/>
      <c r="L493" s="2"/>
      <c r="M493" s="3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3"/>
      <c r="L494" s="2"/>
      <c r="M494" s="3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3"/>
      <c r="L495" s="2"/>
      <c r="M495" s="3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3"/>
      <c r="L496" s="2"/>
      <c r="M496" s="3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3"/>
      <c r="L497" s="2"/>
      <c r="M497" s="3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3"/>
      <c r="L498" s="2"/>
      <c r="M498" s="3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3"/>
      <c r="L499" s="2"/>
      <c r="M499" s="3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3"/>
      <c r="L500" s="2"/>
      <c r="M500" s="3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3"/>
      <c r="L501" s="2"/>
      <c r="M501" s="3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3"/>
      <c r="L502" s="2"/>
      <c r="M502" s="3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3"/>
      <c r="L503" s="2"/>
      <c r="M503" s="3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3"/>
      <c r="L504" s="2"/>
      <c r="M504" s="3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3"/>
      <c r="L505" s="2"/>
      <c r="M505" s="3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3"/>
      <c r="L506" s="2"/>
      <c r="M506" s="3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3"/>
      <c r="L507" s="2"/>
      <c r="M507" s="3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3"/>
      <c r="L508" s="2"/>
      <c r="M508" s="3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3"/>
      <c r="L509" s="2"/>
      <c r="M509" s="3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3"/>
      <c r="L510" s="2"/>
      <c r="M510" s="3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3"/>
      <c r="L511" s="2"/>
      <c r="M511" s="3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3"/>
      <c r="L512" s="2"/>
      <c r="M512" s="3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3"/>
      <c r="L513" s="2"/>
      <c r="M513" s="3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3"/>
      <c r="L514" s="2"/>
      <c r="M514" s="3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3"/>
      <c r="L515" s="2"/>
      <c r="M515" s="3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3"/>
      <c r="L516" s="2"/>
      <c r="M516" s="3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3"/>
      <c r="L517" s="2"/>
      <c r="M517" s="3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3"/>
      <c r="L518" s="2"/>
      <c r="M518" s="3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3"/>
      <c r="L519" s="2"/>
      <c r="M519" s="3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3"/>
      <c r="L520" s="2"/>
      <c r="M520" s="3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3"/>
      <c r="L521" s="2"/>
      <c r="M521" s="3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3"/>
      <c r="L522" s="2"/>
      <c r="M522" s="3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3"/>
      <c r="L523" s="2"/>
      <c r="M523" s="3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3"/>
      <c r="L524" s="2"/>
      <c r="M524" s="3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3"/>
      <c r="L525" s="2"/>
      <c r="M525" s="3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3"/>
      <c r="L526" s="2"/>
      <c r="M526" s="3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3"/>
      <c r="L527" s="2"/>
      <c r="M527" s="3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3"/>
      <c r="L528" s="2"/>
      <c r="M528" s="3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3"/>
      <c r="L529" s="2"/>
      <c r="M529" s="3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3"/>
      <c r="L530" s="2"/>
      <c r="M530" s="3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3"/>
      <c r="L531" s="2"/>
      <c r="M531" s="3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3"/>
      <c r="L532" s="2"/>
      <c r="M532" s="3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3"/>
      <c r="L533" s="2"/>
      <c r="M533" s="3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3"/>
      <c r="L534" s="2"/>
      <c r="M534" s="3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3"/>
      <c r="L535" s="2"/>
      <c r="M535" s="3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3"/>
      <c r="L536" s="2"/>
      <c r="M536" s="3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3"/>
      <c r="L537" s="2"/>
      <c r="M537" s="3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3"/>
      <c r="L538" s="2"/>
      <c r="M538" s="3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3"/>
      <c r="L539" s="2"/>
      <c r="M539" s="3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3"/>
      <c r="L540" s="2"/>
      <c r="M540" s="3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3"/>
      <c r="L541" s="2"/>
      <c r="M541" s="3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3"/>
      <c r="L542" s="2"/>
      <c r="M542" s="3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3"/>
      <c r="L543" s="2"/>
      <c r="M543" s="3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3"/>
      <c r="L544" s="2"/>
      <c r="M544" s="3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3"/>
      <c r="L545" s="2"/>
      <c r="M545" s="3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3"/>
      <c r="L546" s="2"/>
      <c r="M546" s="3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3"/>
      <c r="L547" s="2"/>
      <c r="M547" s="3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3"/>
      <c r="L548" s="2"/>
      <c r="M548" s="3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3"/>
      <c r="L549" s="2"/>
      <c r="M549" s="3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3"/>
      <c r="L550" s="2"/>
      <c r="M550" s="3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3"/>
      <c r="L551" s="2"/>
      <c r="M551" s="3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3"/>
      <c r="L552" s="2"/>
      <c r="M552" s="3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3"/>
      <c r="L553" s="2"/>
      <c r="M553" s="3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3"/>
      <c r="L554" s="2"/>
      <c r="M554" s="3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3"/>
      <c r="L555" s="2"/>
      <c r="M555" s="3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3"/>
      <c r="L556" s="2"/>
      <c r="M556" s="3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3"/>
      <c r="L557" s="2"/>
      <c r="M557" s="3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3"/>
      <c r="L558" s="2"/>
      <c r="M558" s="3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3"/>
      <c r="L559" s="2"/>
      <c r="M559" s="3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3"/>
      <c r="L560" s="2"/>
      <c r="M560" s="3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3"/>
      <c r="L561" s="2"/>
      <c r="M561" s="3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3"/>
      <c r="L562" s="2"/>
      <c r="M562" s="3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3"/>
      <c r="L563" s="2"/>
      <c r="M563" s="3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3"/>
      <c r="L564" s="2"/>
      <c r="M564" s="3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3"/>
      <c r="L565" s="2"/>
      <c r="M565" s="3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3"/>
      <c r="L566" s="2"/>
      <c r="M566" s="3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3"/>
      <c r="L567" s="2"/>
      <c r="M567" s="3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3"/>
      <c r="L568" s="2"/>
      <c r="M568" s="3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3"/>
      <c r="L569" s="2"/>
      <c r="M569" s="3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3"/>
      <c r="L570" s="2"/>
      <c r="M570" s="3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3"/>
      <c r="L571" s="2"/>
      <c r="M571" s="3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3"/>
      <c r="L572" s="2"/>
      <c r="M572" s="3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3"/>
      <c r="L573" s="2"/>
      <c r="M573" s="3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3"/>
      <c r="L574" s="2"/>
      <c r="M574" s="3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3"/>
      <c r="L575" s="2"/>
      <c r="M575" s="3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3"/>
      <c r="L576" s="2"/>
      <c r="M576" s="3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3"/>
      <c r="L577" s="2"/>
      <c r="M577" s="3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3"/>
      <c r="L578" s="2"/>
      <c r="M578" s="3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3"/>
      <c r="L579" s="2"/>
      <c r="M579" s="3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3"/>
      <c r="L580" s="2"/>
      <c r="M580" s="3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3"/>
      <c r="L581" s="2"/>
      <c r="M581" s="3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3"/>
      <c r="L582" s="2"/>
      <c r="M582" s="3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3"/>
      <c r="L583" s="2"/>
      <c r="M583" s="3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3"/>
      <c r="L584" s="2"/>
      <c r="M584" s="3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3"/>
      <c r="L585" s="2"/>
      <c r="M585" s="3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3"/>
      <c r="L586" s="2"/>
      <c r="M586" s="3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3"/>
      <c r="L587" s="2"/>
      <c r="M587" s="3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3"/>
      <c r="L588" s="2"/>
      <c r="M588" s="3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3"/>
      <c r="L589" s="2"/>
      <c r="M589" s="3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3"/>
      <c r="L590" s="2"/>
      <c r="M590" s="3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3"/>
      <c r="L591" s="2"/>
      <c r="M591" s="3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3"/>
      <c r="L592" s="2"/>
      <c r="M592" s="3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3"/>
      <c r="L593" s="2"/>
      <c r="M593" s="3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3"/>
      <c r="L594" s="2"/>
      <c r="M594" s="3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3"/>
      <c r="L595" s="2"/>
      <c r="M595" s="3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3"/>
      <c r="L596" s="2"/>
      <c r="M596" s="3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3"/>
      <c r="L597" s="2"/>
      <c r="M597" s="3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3"/>
      <c r="L598" s="2"/>
      <c r="M598" s="3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3"/>
      <c r="L599" s="2"/>
      <c r="M599" s="3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3"/>
      <c r="L600" s="2"/>
      <c r="M600" s="3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3"/>
      <c r="L601" s="2"/>
      <c r="M601" s="3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3"/>
      <c r="L602" s="2"/>
      <c r="M602" s="3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3"/>
      <c r="L603" s="2"/>
      <c r="M603" s="3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3"/>
      <c r="L604" s="2"/>
      <c r="M604" s="3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3"/>
      <c r="L605" s="2"/>
      <c r="M605" s="3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3"/>
      <c r="L606" s="2"/>
      <c r="M606" s="3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3"/>
      <c r="L607" s="2"/>
      <c r="M607" s="3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3"/>
      <c r="L608" s="2"/>
      <c r="M608" s="3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3"/>
      <c r="L609" s="2"/>
      <c r="M609" s="3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3"/>
      <c r="L610" s="2"/>
      <c r="M610" s="3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3"/>
      <c r="L611" s="2"/>
      <c r="M611" s="3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3"/>
      <c r="L612" s="2"/>
      <c r="M612" s="3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3"/>
      <c r="L613" s="2"/>
      <c r="M613" s="3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3"/>
      <c r="L614" s="2"/>
      <c r="M614" s="3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3"/>
      <c r="L615" s="2"/>
      <c r="M615" s="3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3"/>
      <c r="L616" s="2"/>
      <c r="M616" s="3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3"/>
      <c r="L617" s="2"/>
      <c r="M617" s="3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3"/>
      <c r="L618" s="2"/>
      <c r="M618" s="3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3"/>
      <c r="L619" s="2"/>
      <c r="M619" s="3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3"/>
      <c r="L620" s="2"/>
      <c r="M620" s="3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3"/>
      <c r="L621" s="2"/>
      <c r="M621" s="3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3"/>
      <c r="L622" s="2"/>
      <c r="M622" s="3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3"/>
      <c r="L623" s="2"/>
      <c r="M623" s="3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3"/>
      <c r="L624" s="2"/>
      <c r="M624" s="3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3"/>
      <c r="L625" s="2"/>
      <c r="M625" s="3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3"/>
      <c r="L626" s="2"/>
      <c r="M626" s="3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3"/>
      <c r="L627" s="2"/>
      <c r="M627" s="3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3"/>
      <c r="L628" s="2"/>
      <c r="M628" s="3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3"/>
      <c r="L629" s="2"/>
      <c r="M629" s="3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3"/>
      <c r="L630" s="2"/>
      <c r="M630" s="3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3"/>
      <c r="L631" s="2"/>
      <c r="M631" s="3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3"/>
      <c r="L632" s="2"/>
      <c r="M632" s="3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3"/>
      <c r="L633" s="2"/>
      <c r="M633" s="3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3"/>
      <c r="L634" s="2"/>
      <c r="M634" s="3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3"/>
      <c r="L635" s="2"/>
      <c r="M635" s="3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3"/>
      <c r="L636" s="2"/>
      <c r="M636" s="3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3"/>
      <c r="L637" s="2"/>
      <c r="M637" s="3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3"/>
      <c r="L638" s="2"/>
      <c r="M638" s="3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3"/>
      <c r="L639" s="2"/>
      <c r="M639" s="3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3"/>
      <c r="L640" s="2"/>
      <c r="M640" s="3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3"/>
      <c r="L641" s="2"/>
      <c r="M641" s="3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3"/>
      <c r="L642" s="2"/>
      <c r="M642" s="3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3"/>
      <c r="L643" s="2"/>
      <c r="M643" s="3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3"/>
      <c r="L644" s="2"/>
      <c r="M644" s="3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3"/>
      <c r="L645" s="2"/>
      <c r="M645" s="3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3"/>
      <c r="L646" s="2"/>
      <c r="M646" s="3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3"/>
      <c r="L647" s="2"/>
      <c r="M647" s="3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3"/>
      <c r="L648" s="2"/>
      <c r="M648" s="3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3"/>
      <c r="L649" s="2"/>
      <c r="M649" s="3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3"/>
      <c r="L650" s="2"/>
      <c r="M650" s="3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3"/>
      <c r="L651" s="2"/>
      <c r="M651" s="3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3"/>
      <c r="L652" s="2"/>
      <c r="M652" s="3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3"/>
      <c r="L653" s="2"/>
      <c r="M653" s="3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3"/>
      <c r="L654" s="2"/>
      <c r="M654" s="3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3"/>
      <c r="L655" s="2"/>
      <c r="M655" s="3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3"/>
      <c r="L656" s="2"/>
      <c r="M656" s="3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3"/>
      <c r="L657" s="2"/>
      <c r="M657" s="3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3"/>
      <c r="L658" s="2"/>
      <c r="M658" s="3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3"/>
      <c r="L659" s="2"/>
      <c r="M659" s="3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3"/>
      <c r="L660" s="2"/>
      <c r="M660" s="3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3"/>
      <c r="L661" s="2"/>
      <c r="M661" s="3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3"/>
      <c r="L662" s="2"/>
      <c r="M662" s="3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3"/>
      <c r="L663" s="2"/>
      <c r="M663" s="3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3"/>
      <c r="L664" s="2"/>
      <c r="M664" s="3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3"/>
      <c r="L665" s="2"/>
      <c r="M665" s="3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3"/>
      <c r="L666" s="2"/>
      <c r="M666" s="3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3"/>
      <c r="L667" s="2"/>
      <c r="M667" s="3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3"/>
      <c r="L668" s="2"/>
      <c r="M668" s="3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3"/>
      <c r="L669" s="2"/>
      <c r="M669" s="3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3"/>
      <c r="L670" s="2"/>
      <c r="M670" s="3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3"/>
      <c r="L671" s="2"/>
      <c r="M671" s="3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3"/>
      <c r="L672" s="2"/>
      <c r="M672" s="3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3"/>
      <c r="L673" s="2"/>
      <c r="M673" s="3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3"/>
      <c r="L674" s="2"/>
      <c r="M674" s="3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3"/>
      <c r="L675" s="2"/>
      <c r="M675" s="3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3"/>
      <c r="L676" s="2"/>
      <c r="M676" s="3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3"/>
      <c r="L677" s="2"/>
      <c r="M677" s="3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3"/>
      <c r="L678" s="2"/>
      <c r="M678" s="3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3"/>
      <c r="L679" s="2"/>
      <c r="M679" s="3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3"/>
      <c r="L680" s="2"/>
      <c r="M680" s="3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3"/>
      <c r="L681" s="2"/>
      <c r="M681" s="3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3"/>
      <c r="L682" s="2"/>
      <c r="M682" s="3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3"/>
      <c r="L683" s="2"/>
      <c r="M683" s="3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3"/>
      <c r="L684" s="2"/>
      <c r="M684" s="3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3"/>
      <c r="L685" s="2"/>
      <c r="M685" s="3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3"/>
      <c r="L686" s="2"/>
      <c r="M686" s="3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3"/>
      <c r="L687" s="2"/>
      <c r="M687" s="3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3"/>
      <c r="L688" s="2"/>
      <c r="M688" s="3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3"/>
      <c r="L689" s="2"/>
      <c r="M689" s="3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3"/>
      <c r="L690" s="2"/>
      <c r="M690" s="3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3"/>
      <c r="L691" s="2"/>
      <c r="M691" s="3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3"/>
      <c r="L692" s="2"/>
      <c r="M692" s="3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3"/>
      <c r="L693" s="2"/>
      <c r="M693" s="3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3"/>
      <c r="L694" s="2"/>
      <c r="M694" s="3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3"/>
      <c r="L695" s="2"/>
      <c r="M695" s="3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3"/>
      <c r="L696" s="2"/>
      <c r="M696" s="3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3"/>
      <c r="L697" s="2"/>
      <c r="M697" s="3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3"/>
      <c r="L698" s="2"/>
      <c r="M698" s="3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3"/>
      <c r="L699" s="2"/>
      <c r="M699" s="3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3"/>
      <c r="L700" s="2"/>
      <c r="M700" s="3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3"/>
      <c r="L701" s="2"/>
      <c r="M701" s="3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3"/>
      <c r="L702" s="2"/>
      <c r="M702" s="3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3"/>
      <c r="L703" s="2"/>
      <c r="M703" s="3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3"/>
      <c r="L704" s="2"/>
      <c r="M704" s="3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3"/>
      <c r="L705" s="2"/>
      <c r="M705" s="3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3"/>
      <c r="L706" s="2"/>
      <c r="M706" s="3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3"/>
      <c r="L707" s="2"/>
      <c r="M707" s="3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3"/>
      <c r="L708" s="2"/>
      <c r="M708" s="3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3"/>
      <c r="L709" s="2"/>
      <c r="M709" s="3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3"/>
      <c r="L710" s="2"/>
      <c r="M710" s="3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3"/>
      <c r="L711" s="2"/>
      <c r="M711" s="3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3"/>
      <c r="L712" s="2"/>
      <c r="M712" s="3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3"/>
      <c r="L713" s="2"/>
      <c r="M713" s="3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3"/>
      <c r="L714" s="2"/>
      <c r="M714" s="3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3"/>
      <c r="L715" s="2"/>
      <c r="M715" s="3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3"/>
      <c r="L716" s="2"/>
      <c r="M716" s="3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3"/>
      <c r="L717" s="2"/>
      <c r="M717" s="3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3"/>
      <c r="L718" s="2"/>
      <c r="M718" s="3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3"/>
      <c r="L719" s="2"/>
      <c r="M719" s="3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3"/>
      <c r="L720" s="2"/>
      <c r="M720" s="3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3"/>
      <c r="L721" s="2"/>
      <c r="M721" s="3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3"/>
      <c r="L722" s="2"/>
      <c r="M722" s="3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3"/>
      <c r="L723" s="2"/>
      <c r="M723" s="3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3"/>
      <c r="L724" s="2"/>
      <c r="M724" s="3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3"/>
      <c r="L725" s="2"/>
      <c r="M725" s="3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3"/>
      <c r="L726" s="2"/>
      <c r="M726" s="3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3"/>
      <c r="L727" s="2"/>
      <c r="M727" s="3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3"/>
      <c r="L728" s="2"/>
      <c r="M728" s="3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3"/>
      <c r="L729" s="2"/>
      <c r="M729" s="3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3"/>
      <c r="L730" s="2"/>
      <c r="M730" s="3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3"/>
      <c r="L731" s="2"/>
      <c r="M731" s="3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3"/>
      <c r="L732" s="2"/>
      <c r="M732" s="3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3"/>
      <c r="L733" s="2"/>
      <c r="M733" s="3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3"/>
      <c r="L734" s="2"/>
      <c r="M734" s="3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3"/>
      <c r="L735" s="2"/>
      <c r="M735" s="3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3"/>
      <c r="L736" s="2"/>
      <c r="M736" s="3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3"/>
      <c r="L737" s="2"/>
      <c r="M737" s="3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3"/>
      <c r="L738" s="2"/>
      <c r="M738" s="3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3"/>
      <c r="L739" s="2"/>
      <c r="M739" s="3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3"/>
      <c r="L740" s="2"/>
      <c r="M740" s="3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3"/>
      <c r="L741" s="2"/>
      <c r="M741" s="3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3"/>
      <c r="L742" s="2"/>
      <c r="M742" s="3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3"/>
      <c r="L743" s="2"/>
      <c r="M743" s="3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3"/>
      <c r="L744" s="2"/>
      <c r="M744" s="3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3"/>
      <c r="L745" s="2"/>
      <c r="M745" s="3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3"/>
      <c r="L746" s="2"/>
      <c r="M746" s="3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3"/>
      <c r="L747" s="2"/>
      <c r="M747" s="3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3"/>
      <c r="L748" s="2"/>
      <c r="M748" s="3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3"/>
      <c r="L749" s="2"/>
      <c r="M749" s="3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3"/>
      <c r="L750" s="2"/>
      <c r="M750" s="3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3"/>
      <c r="L751" s="2"/>
      <c r="M751" s="3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3"/>
      <c r="L752" s="2"/>
      <c r="M752" s="3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3"/>
      <c r="L753" s="2"/>
      <c r="M753" s="3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3"/>
      <c r="L754" s="2"/>
      <c r="M754" s="3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3"/>
      <c r="L755" s="2"/>
      <c r="M755" s="3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3"/>
      <c r="L756" s="2"/>
      <c r="M756" s="3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3"/>
      <c r="L757" s="2"/>
      <c r="M757" s="3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3"/>
      <c r="L758" s="2"/>
      <c r="M758" s="3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3"/>
      <c r="L759" s="2"/>
      <c r="M759" s="3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3"/>
      <c r="L760" s="2"/>
      <c r="M760" s="3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3"/>
      <c r="L761" s="2"/>
      <c r="M761" s="3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3"/>
      <c r="L762" s="2"/>
      <c r="M762" s="3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3"/>
      <c r="L763" s="2"/>
      <c r="M763" s="3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3"/>
      <c r="L764" s="2"/>
      <c r="M764" s="3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3"/>
      <c r="L765" s="2"/>
      <c r="M765" s="3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3"/>
      <c r="L766" s="2"/>
      <c r="M766" s="3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3"/>
      <c r="L767" s="2"/>
      <c r="M767" s="3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3"/>
      <c r="L768" s="2"/>
      <c r="M768" s="3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3"/>
      <c r="L769" s="2"/>
      <c r="M769" s="3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3"/>
      <c r="L770" s="2"/>
      <c r="M770" s="3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3"/>
      <c r="L771" s="2"/>
      <c r="M771" s="3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3"/>
      <c r="L772" s="2"/>
      <c r="M772" s="3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3"/>
      <c r="L773" s="2"/>
      <c r="M773" s="3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3"/>
      <c r="L774" s="2"/>
      <c r="M774" s="3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3"/>
      <c r="L775" s="2"/>
      <c r="M775" s="3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3"/>
      <c r="L776" s="2"/>
      <c r="M776" s="3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3"/>
      <c r="L777" s="2"/>
      <c r="M777" s="3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3"/>
      <c r="L778" s="2"/>
      <c r="M778" s="3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3"/>
      <c r="L779" s="2"/>
      <c r="M779" s="3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3"/>
      <c r="L780" s="2"/>
      <c r="M780" s="3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3"/>
      <c r="L781" s="2"/>
      <c r="M781" s="3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3"/>
      <c r="L782" s="2"/>
      <c r="M782" s="3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3"/>
      <c r="L783" s="2"/>
      <c r="M783" s="3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3"/>
      <c r="L784" s="2"/>
      <c r="M784" s="3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3"/>
      <c r="L785" s="2"/>
      <c r="M785" s="3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3"/>
      <c r="L786" s="2"/>
      <c r="M786" s="3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3"/>
      <c r="L787" s="2"/>
      <c r="M787" s="3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3"/>
      <c r="L788" s="2"/>
      <c r="M788" s="3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3"/>
      <c r="L789" s="2"/>
      <c r="M789" s="3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3"/>
      <c r="L790" s="2"/>
      <c r="M790" s="3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3"/>
      <c r="L791" s="2"/>
      <c r="M791" s="3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3"/>
      <c r="L792" s="2"/>
      <c r="M792" s="3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3"/>
      <c r="L793" s="2"/>
      <c r="M793" s="3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3"/>
      <c r="L794" s="2"/>
      <c r="M794" s="3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3"/>
      <c r="L795" s="2"/>
      <c r="M795" s="3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3"/>
      <c r="L796" s="2"/>
      <c r="M796" s="3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3"/>
      <c r="L797" s="2"/>
      <c r="M797" s="3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3"/>
      <c r="L798" s="2"/>
      <c r="M798" s="3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3"/>
      <c r="L799" s="2"/>
      <c r="M799" s="3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3"/>
      <c r="L800" s="2"/>
      <c r="M800" s="3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3"/>
      <c r="L801" s="2"/>
      <c r="M801" s="3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3"/>
      <c r="L802" s="2"/>
      <c r="M802" s="3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3"/>
      <c r="L803" s="2"/>
      <c r="M803" s="3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3"/>
      <c r="L804" s="2"/>
      <c r="M804" s="3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3"/>
      <c r="L805" s="2"/>
      <c r="M805" s="3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3"/>
      <c r="L806" s="2"/>
      <c r="M806" s="3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3"/>
      <c r="L807" s="2"/>
      <c r="M807" s="3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3"/>
      <c r="L808" s="2"/>
      <c r="M808" s="3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3"/>
      <c r="L809" s="2"/>
      <c r="M809" s="3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3"/>
      <c r="L810" s="2"/>
      <c r="M810" s="3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3"/>
      <c r="L811" s="2"/>
      <c r="M811" s="3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3"/>
      <c r="L812" s="2"/>
      <c r="M812" s="3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3"/>
      <c r="L813" s="2"/>
      <c r="M813" s="3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3"/>
      <c r="L814" s="2"/>
      <c r="M814" s="3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3"/>
      <c r="L815" s="2"/>
      <c r="M815" s="3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3"/>
      <c r="L816" s="2"/>
      <c r="M816" s="3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3"/>
      <c r="L817" s="2"/>
      <c r="M817" s="3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3"/>
      <c r="L818" s="2"/>
      <c r="M818" s="3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3"/>
      <c r="L819" s="2"/>
      <c r="M819" s="3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3"/>
      <c r="L820" s="2"/>
      <c r="M820" s="3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3"/>
      <c r="L821" s="2"/>
      <c r="M821" s="3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3"/>
      <c r="L822" s="2"/>
      <c r="M822" s="3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3"/>
      <c r="L823" s="2"/>
      <c r="M823" s="3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3"/>
      <c r="L824" s="2"/>
      <c r="M824" s="3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3"/>
      <c r="L825" s="2"/>
      <c r="M825" s="3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3"/>
      <c r="L826" s="2"/>
      <c r="M826" s="3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3"/>
      <c r="L827" s="2"/>
      <c r="M827" s="3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3"/>
      <c r="L828" s="2"/>
      <c r="M828" s="3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3"/>
      <c r="L829" s="2"/>
      <c r="M829" s="3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3"/>
      <c r="L830" s="2"/>
      <c r="M830" s="3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3"/>
      <c r="L831" s="2"/>
      <c r="M831" s="3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3"/>
      <c r="L832" s="2"/>
      <c r="M832" s="3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3"/>
      <c r="L833" s="2"/>
      <c r="M833" s="3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3"/>
      <c r="L834" s="2"/>
      <c r="M834" s="3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3"/>
      <c r="L835" s="2"/>
      <c r="M835" s="3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3"/>
      <c r="L836" s="2"/>
      <c r="M836" s="3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3"/>
      <c r="L837" s="2"/>
      <c r="M837" s="3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3"/>
      <c r="L838" s="2"/>
      <c r="M838" s="3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3"/>
      <c r="L839" s="2"/>
      <c r="M839" s="3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3"/>
      <c r="L840" s="2"/>
      <c r="M840" s="3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3"/>
      <c r="L841" s="2"/>
      <c r="M841" s="3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3"/>
      <c r="L842" s="2"/>
      <c r="M842" s="3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3"/>
      <c r="L843" s="2"/>
      <c r="M843" s="3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3"/>
      <c r="L844" s="2"/>
      <c r="M844" s="3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3"/>
      <c r="L845" s="2"/>
      <c r="M845" s="3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3"/>
      <c r="L846" s="2"/>
      <c r="M846" s="3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3"/>
      <c r="L847" s="2"/>
      <c r="M847" s="3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3"/>
      <c r="L848" s="2"/>
      <c r="M848" s="3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3"/>
      <c r="L849" s="2"/>
      <c r="M849" s="3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3"/>
      <c r="L850" s="2"/>
      <c r="M850" s="3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3"/>
      <c r="L851" s="2"/>
      <c r="M851" s="3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3"/>
      <c r="L852" s="2"/>
      <c r="M852" s="3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3"/>
      <c r="L853" s="2"/>
      <c r="M853" s="3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3"/>
      <c r="L854" s="2"/>
      <c r="M854" s="3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3"/>
      <c r="L855" s="2"/>
      <c r="M855" s="3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3"/>
      <c r="L856" s="2"/>
      <c r="M856" s="3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3"/>
      <c r="L857" s="2"/>
      <c r="M857" s="3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3"/>
      <c r="L858" s="2"/>
      <c r="M858" s="3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3"/>
      <c r="L859" s="2"/>
      <c r="M859" s="3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3"/>
      <c r="L860" s="2"/>
      <c r="M860" s="3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3"/>
      <c r="L861" s="2"/>
      <c r="M861" s="3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3"/>
      <c r="L862" s="2"/>
      <c r="M862" s="3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3"/>
      <c r="L863" s="2"/>
      <c r="M863" s="3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3"/>
      <c r="L864" s="2"/>
      <c r="M864" s="3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3"/>
      <c r="L865" s="2"/>
      <c r="M865" s="3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3"/>
      <c r="L866" s="2"/>
      <c r="M866" s="3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3"/>
      <c r="L867" s="2"/>
      <c r="M867" s="3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3"/>
      <c r="L868" s="2"/>
      <c r="M868" s="3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3"/>
      <c r="L869" s="2"/>
      <c r="M869" s="3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3"/>
      <c r="L870" s="2"/>
      <c r="M870" s="3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3"/>
      <c r="L871" s="2"/>
      <c r="M871" s="3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3"/>
      <c r="L872" s="2"/>
      <c r="M872" s="3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3"/>
      <c r="L873" s="2"/>
      <c r="M873" s="3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3"/>
      <c r="L874" s="2"/>
      <c r="M874" s="3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3"/>
      <c r="L875" s="2"/>
      <c r="M875" s="3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3"/>
      <c r="L876" s="2"/>
      <c r="M876" s="3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3"/>
      <c r="L877" s="2"/>
      <c r="M877" s="3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3"/>
      <c r="L878" s="2"/>
      <c r="M878" s="3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3"/>
      <c r="L879" s="2"/>
      <c r="M879" s="3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3"/>
      <c r="L880" s="2"/>
      <c r="M880" s="3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3"/>
      <c r="L881" s="2"/>
      <c r="M881" s="3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3"/>
      <c r="L882" s="2"/>
      <c r="M882" s="3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3"/>
      <c r="L883" s="2"/>
      <c r="M883" s="3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3"/>
      <c r="L884" s="2"/>
      <c r="M884" s="3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3"/>
      <c r="L885" s="2"/>
      <c r="M885" s="3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3"/>
      <c r="L886" s="2"/>
      <c r="M886" s="3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3"/>
      <c r="L887" s="2"/>
      <c r="M887" s="3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3"/>
      <c r="L888" s="2"/>
      <c r="M888" s="3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3"/>
      <c r="L889" s="2"/>
      <c r="M889" s="3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3"/>
      <c r="L890" s="2"/>
      <c r="M890" s="3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3"/>
      <c r="L891" s="2"/>
      <c r="M891" s="3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3"/>
      <c r="L892" s="2"/>
      <c r="M892" s="3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3"/>
      <c r="L893" s="2"/>
      <c r="M893" s="3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3"/>
      <c r="L894" s="2"/>
      <c r="M894" s="3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3"/>
      <c r="L895" s="2"/>
      <c r="M895" s="3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3"/>
      <c r="L896" s="2"/>
      <c r="M896" s="3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3"/>
      <c r="L897" s="2"/>
      <c r="M897" s="3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3"/>
      <c r="L898" s="2"/>
      <c r="M898" s="3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3"/>
      <c r="L899" s="2"/>
      <c r="M899" s="3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3"/>
      <c r="L900" s="2"/>
      <c r="M900" s="3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3"/>
      <c r="L901" s="2"/>
      <c r="M901" s="3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3"/>
      <c r="L902" s="2"/>
      <c r="M902" s="3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3"/>
      <c r="L903" s="2"/>
      <c r="M903" s="3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3"/>
      <c r="L904" s="2"/>
      <c r="M904" s="3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3"/>
      <c r="L905" s="2"/>
      <c r="M905" s="3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3"/>
      <c r="L906" s="2"/>
      <c r="M906" s="3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3"/>
      <c r="L907" s="2"/>
      <c r="M907" s="3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3"/>
      <c r="L908" s="2"/>
      <c r="M908" s="3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3"/>
      <c r="L909" s="2"/>
      <c r="M909" s="3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3"/>
      <c r="L910" s="2"/>
      <c r="M910" s="3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3"/>
      <c r="L911" s="2"/>
      <c r="M911" s="3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3"/>
      <c r="L912" s="2"/>
      <c r="M912" s="3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3"/>
      <c r="L913" s="2"/>
      <c r="M913" s="3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3"/>
      <c r="L914" s="2"/>
      <c r="M914" s="3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3"/>
      <c r="L915" s="2"/>
      <c r="M915" s="3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3"/>
      <c r="L916" s="2"/>
      <c r="M916" s="3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3"/>
      <c r="L917" s="2"/>
      <c r="M917" s="3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3"/>
      <c r="L918" s="2"/>
      <c r="M918" s="3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3"/>
      <c r="L919" s="2"/>
      <c r="M919" s="3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3"/>
      <c r="L920" s="2"/>
      <c r="M920" s="3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3"/>
      <c r="L921" s="2"/>
      <c r="M921" s="3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3"/>
      <c r="L922" s="2"/>
      <c r="M922" s="3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3"/>
      <c r="L923" s="2"/>
      <c r="M923" s="3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3"/>
      <c r="L924" s="2"/>
      <c r="M924" s="3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3"/>
      <c r="L925" s="2"/>
      <c r="M925" s="3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3"/>
      <c r="L926" s="2"/>
      <c r="M926" s="3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3"/>
      <c r="L927" s="2"/>
      <c r="M927" s="3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3"/>
      <c r="L928" s="2"/>
      <c r="M928" s="3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3"/>
      <c r="L929" s="2"/>
      <c r="M929" s="3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3"/>
      <c r="L930" s="2"/>
      <c r="M930" s="3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3"/>
      <c r="L931" s="2"/>
      <c r="M931" s="3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3"/>
      <c r="L932" s="2"/>
      <c r="M932" s="3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3"/>
      <c r="L933" s="2"/>
      <c r="M933" s="3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3"/>
      <c r="L934" s="2"/>
      <c r="M934" s="3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3"/>
      <c r="L935" s="2"/>
      <c r="M935" s="3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3"/>
      <c r="L936" s="2"/>
      <c r="M936" s="3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3"/>
      <c r="L937" s="2"/>
      <c r="M937" s="3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3"/>
      <c r="L938" s="2"/>
      <c r="M938" s="3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3"/>
      <c r="L939" s="2"/>
      <c r="M939" s="3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3"/>
      <c r="L940" s="2"/>
      <c r="M940" s="3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3"/>
      <c r="L941" s="2"/>
      <c r="M941" s="3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3"/>
      <c r="L942" s="2"/>
      <c r="M942" s="3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3"/>
      <c r="L943" s="2"/>
      <c r="M943" s="3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3"/>
      <c r="L944" s="2"/>
      <c r="M944" s="3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3"/>
      <c r="L945" s="2"/>
      <c r="M945" s="3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3"/>
      <c r="L946" s="2"/>
      <c r="M946" s="3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3"/>
      <c r="L947" s="2"/>
      <c r="M947" s="3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3"/>
      <c r="L948" s="2"/>
      <c r="M948" s="3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3"/>
      <c r="L949" s="2"/>
      <c r="M949" s="3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3"/>
      <c r="L950" s="2"/>
      <c r="M950" s="3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3"/>
      <c r="L951" s="2"/>
      <c r="M951" s="3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3"/>
      <c r="L952" s="2"/>
      <c r="M952" s="3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3"/>
      <c r="L953" s="2"/>
      <c r="M953" s="3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3"/>
      <c r="L954" s="2"/>
      <c r="M954" s="3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3"/>
      <c r="L955" s="2"/>
      <c r="M955" s="3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3"/>
      <c r="L956" s="2"/>
      <c r="M956" s="3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3"/>
      <c r="L957" s="2"/>
      <c r="M957" s="3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3"/>
      <c r="L958" s="2"/>
      <c r="M958" s="3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3"/>
      <c r="L959" s="2"/>
      <c r="M959" s="3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3"/>
      <c r="L960" s="2"/>
      <c r="M960" s="3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3"/>
      <c r="L961" s="2"/>
      <c r="M961" s="3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3"/>
      <c r="L962" s="2"/>
      <c r="M962" s="3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3"/>
      <c r="L963" s="2"/>
      <c r="M963" s="3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3"/>
      <c r="L964" s="2"/>
      <c r="M964" s="3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3"/>
      <c r="L965" s="2"/>
      <c r="M965" s="3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3"/>
      <c r="L966" s="2"/>
      <c r="M966" s="3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3"/>
      <c r="L967" s="2"/>
      <c r="M967" s="3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3"/>
      <c r="L968" s="2"/>
      <c r="M968" s="3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3"/>
      <c r="L969" s="2"/>
      <c r="M969" s="3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3"/>
      <c r="L970" s="2"/>
      <c r="M970" s="3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3"/>
      <c r="L971" s="2"/>
      <c r="M971" s="3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3"/>
      <c r="L972" s="2"/>
      <c r="M972" s="3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3"/>
      <c r="L973" s="2"/>
      <c r="M973" s="3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3"/>
      <c r="L974" s="2"/>
      <c r="M974" s="3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3"/>
      <c r="L975" s="2"/>
      <c r="M975" s="3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3"/>
      <c r="L976" s="2"/>
      <c r="M976" s="3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3"/>
      <c r="L977" s="2"/>
      <c r="M977" s="3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3"/>
      <c r="L978" s="2"/>
      <c r="M978" s="3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3"/>
      <c r="L979" s="2"/>
      <c r="M979" s="3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3"/>
      <c r="L980" s="2"/>
      <c r="M980" s="3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3"/>
      <c r="L981" s="2"/>
      <c r="M981" s="3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3"/>
      <c r="L982" s="2"/>
      <c r="M982" s="3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3"/>
      <c r="L983" s="2"/>
      <c r="M983" s="3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3"/>
      <c r="L984" s="2"/>
      <c r="M984" s="3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3"/>
      <c r="L985" s="2"/>
      <c r="M985" s="3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3"/>
      <c r="L986" s="2"/>
      <c r="M986" s="3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3"/>
      <c r="L987" s="2"/>
      <c r="M987" s="3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3"/>
      <c r="L988" s="2"/>
      <c r="M988" s="3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mergeCells count="4">
    <mergeCell ref="D2:N2"/>
    <mergeCell ref="G3:M3"/>
    <mergeCell ref="O11:O12"/>
    <mergeCell ref="P27:R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Crown Court Defence2 May16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Rowe</cp:lastModifiedBy>
  <dcterms:created xsi:type="dcterms:W3CDTF">2016-07-19T16:49:25Z</dcterms:created>
  <dcterms:modified xsi:type="dcterms:W3CDTF">2016-07-28T11:40:43Z</dcterms:modified>
</cp:coreProperties>
</file>