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0240" windowHeight="4220"/>
  </bookViews>
  <sheets>
    <sheet name="olympics_tmp.csv" sheetId="1" r:id="rId1"/>
  </sheets>
  <definedNames>
    <definedName name="_xlnm.Print_Area" localSheetId="0">#REF!</definedName>
    <definedName name="_xlnm.Sheet_Title" localSheetId="0">"olympics_tmp.csv"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<sst xmlns="http://schemas.openxmlformats.org/spreadsheetml/2006/main" uniqueCount="2" count="2">
  <si>
    <t>Total</t>
  </si>
  <si>
    <t>Saudi Arabia (KSA)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</si>
</sst>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T149"/>
  <sheetViews>
    <sheetView workbookViewId="0" zoomScale="80" tabSelected="1">
      <pane xSplit="1" ySplit="2" topLeftCell="P3" activePane="bottomRight" state="frozen"/>
      <selection pane="bottomRight" activeCell="P150" sqref="P150"/>
    </sheetView>
  </sheetViews>
  <sheetFormatPr defaultRowHeight="12.75"/>
  <cols>
    <col min="1" max="1" style="0" width="26.998377403846156" customWidth="1"/>
    <col min="2" max="19" style="0" width="17.32038762019231" customWidth="1"/>
    <col min="20" max="20" style="0" width="9.142307692307693"/>
    <col min="21" max="21" style="0" width="28.034029447115387" customWidth="1"/>
    <col min="22" max="256" style="0" width="9.142307692307693"/>
  </cols>
  <sheetData>
    <row r="1" spans="1:25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</row>
    <row r="2" spans="1:254" customHeight="1" ht="33.75">
      <c r="A2" s="1" t="inlineStr">
        <is>
          <t>Country</t>
        </is>
      </c>
      <c r="B2" s="1" t="inlineStr">
        <is>
          <t>№ Summer</t>
        </is>
      </c>
      <c r="C2" s="1" t="inlineStr">
        <is>
          <t>Gold</t>
        </is>
      </c>
      <c r="D2" s="1" t="inlineStr">
        <is>
          <t>Silver</t>
        </is>
      </c>
      <c r="E2" s="1" t="inlineStr">
        <is>
          <t>Bronze</t>
        </is>
      </c>
      <c r="F2" s="1" t="s">
        <v>0</v>
      </c>
      <c r="G2" s="1" t="inlineStr">
        <is>
          <t>№ Winter</t>
        </is>
      </c>
      <c r="H2" s="1" t="inlineStr">
        <is>
          <t>Gold.1</t>
        </is>
      </c>
      <c r="I2" s="1" t="inlineStr">
        <is>
          <t>Delta</t>
        </is>
      </c>
      <c r="J2" s="1" t="inlineStr">
        <is>
          <t>Ratio (Summer-Winter/total)</t>
        </is>
      </c>
      <c r="K2" s="1" t="inlineStr">
        <is>
          <t>Silver.1</t>
        </is>
      </c>
      <c r="L2" s="1" t="inlineStr">
        <is>
          <t>Bronze.1</t>
        </is>
      </c>
      <c r="M2" s="1" t="s">
        <v>0</v>
      </c>
      <c r="N2" s="1" t="inlineStr">
        <is>
          <t>№ Games</t>
        </is>
      </c>
      <c r="O2" s="1" t="inlineStr">
        <is>
          <t>Gold.2</t>
        </is>
      </c>
      <c r="P2" s="1" t="inlineStr">
        <is>
          <t>Silver.2</t>
        </is>
      </c>
      <c r="Q2" s="1" t="inlineStr">
        <is>
          <t>Bronze.2</t>
        </is>
      </c>
      <c r="R2" s="1" t="inlineStr">
        <is>
          <t>Combined total</t>
        </is>
      </c>
      <c r="S2" s="1" t="inlineStr">
        <is>
          <t>Weighted</t>
        </is>
      </c>
      <c r="T2" s="1"/>
      <c r="U2" s="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</row>
    <row r="3" spans="1:254" ht="12.75" hidden="1">
      <c r="A3" t="inlineStr">
        <is>
          <t>Afghanistan (AFG)</t>
        </is>
      </c>
      <c r="B3">
        <v>13</v>
      </c>
      <c r="C3">
        <v>0</v>
      </c>
      <c r="D3">
        <v>0</v>
      </c>
      <c r="E3">
        <v>2</v>
      </c>
      <c r="F3">
        <v>2</v>
      </c>
      <c r="G3">
        <v>0</v>
      </c>
      <c r="H3">
        <v>0</v>
      </c>
      <c r="I3">
        <f>C3-H3</f>
        <v>0</v>
      </c>
      <c r="J3" t="e">
        <f>ABS(C3-H3)/O3</f>
        <v>#DIV/0!</v>
      </c>
      <c r="K3">
        <v>0</v>
      </c>
      <c r="L3">
        <v>0</v>
      </c>
      <c r="M3">
        <v>0</v>
      </c>
      <c r="N3">
        <v>13</v>
      </c>
      <c r="O3">
        <v>0</v>
      </c>
      <c r="P3">
        <v>0</v>
      </c>
      <c r="Q3">
        <v>2</v>
      </c>
      <c r="R3">
        <v>2</v>
      </c>
      <c r="S3">
        <f>(O3*3)+(P3*2)+Q3</f>
        <v>2</v>
      </c>
      <c r="U3" s="2"/>
    </row>
    <row r="4" spans="1:254" ht="12.75" hidden="1">
      <c r="A4" t="inlineStr">
        <is>
          <t>Algeria (ALG)</t>
        </is>
      </c>
      <c r="B4">
        <v>12</v>
      </c>
      <c r="C4">
        <v>5</v>
      </c>
      <c r="D4">
        <v>2</v>
      </c>
      <c r="E4">
        <v>8</v>
      </c>
      <c r="F4">
        <v>15</v>
      </c>
      <c r="G4">
        <v>3</v>
      </c>
      <c r="H4">
        <v>0</v>
      </c>
      <c r="I4">
        <f>C4-H4</f>
        <v>5</v>
      </c>
      <c r="J4">
        <f>ABS(C4-H4)/O4</f>
        <v>1</v>
      </c>
      <c r="K4">
        <v>0</v>
      </c>
      <c r="L4">
        <v>0</v>
      </c>
      <c r="M4">
        <v>0</v>
      </c>
      <c r="N4">
        <v>15</v>
      </c>
      <c r="O4">
        <v>5</v>
      </c>
      <c r="P4">
        <v>2</v>
      </c>
      <c r="Q4">
        <v>8</v>
      </c>
      <c r="R4">
        <v>15</v>
      </c>
      <c r="S4">
        <f>(O4*3)+(P4*2)+Q4</f>
        <v>27</v>
      </c>
      <c r="U4" s="2"/>
    </row>
    <row r="5" spans="1:254" ht="12.75" hidden="1">
      <c r="A5" t="inlineStr">
        <is>
          <t>Argentina (ARG)</t>
        </is>
      </c>
      <c r="B5">
        <v>23</v>
      </c>
      <c r="C5">
        <v>18</v>
      </c>
      <c r="D5">
        <v>24</v>
      </c>
      <c r="E5">
        <v>28</v>
      </c>
      <c r="F5">
        <v>70</v>
      </c>
      <c r="G5">
        <v>18</v>
      </c>
      <c r="H5">
        <v>0</v>
      </c>
      <c r="I5">
        <f>C5-H5</f>
        <v>18</v>
      </c>
      <c r="J5">
        <f>ABS(C5-H5)/O5</f>
        <v>1</v>
      </c>
      <c r="K5">
        <v>0</v>
      </c>
      <c r="L5">
        <v>0</v>
      </c>
      <c r="M5">
        <v>0</v>
      </c>
      <c r="N5">
        <v>41</v>
      </c>
      <c r="O5">
        <v>18</v>
      </c>
      <c r="P5">
        <v>24</v>
      </c>
      <c r="Q5">
        <v>28</v>
      </c>
      <c r="R5">
        <v>70</v>
      </c>
      <c r="S5">
        <f>(O5*3)+(P5*2)+Q5</f>
        <v>130</v>
      </c>
      <c r="U5" s="2"/>
    </row>
    <row r="6" spans="1:254" ht="12.75" hidden="1">
      <c r="A6" t="inlineStr">
        <is>
          <t>Armenia (ARM)</t>
        </is>
      </c>
      <c r="B6">
        <v>5</v>
      </c>
      <c r="C6">
        <v>1</v>
      </c>
      <c r="D6">
        <v>2</v>
      </c>
      <c r="E6">
        <v>9</v>
      </c>
      <c r="F6">
        <v>12</v>
      </c>
      <c r="G6">
        <v>6</v>
      </c>
      <c r="H6">
        <v>0</v>
      </c>
      <c r="I6">
        <f>C6-H6</f>
        <v>1</v>
      </c>
      <c r="J6">
        <f>ABS(C6-H6)/O6</f>
        <v>1</v>
      </c>
      <c r="K6">
        <v>0</v>
      </c>
      <c r="L6">
        <v>0</v>
      </c>
      <c r="M6">
        <v>0</v>
      </c>
      <c r="N6">
        <v>11</v>
      </c>
      <c r="O6">
        <v>1</v>
      </c>
      <c r="P6">
        <v>2</v>
      </c>
      <c r="Q6">
        <v>9</v>
      </c>
      <c r="R6">
        <v>12</v>
      </c>
      <c r="S6">
        <f>(O6*3)+(P6*2)+Q6</f>
        <v>16</v>
      </c>
      <c r="U6" s="2"/>
    </row>
    <row r="7" spans="1:254">
      <c r="A7" t="inlineStr">
        <is>
          <t>Australasia (ANZ) [ANZ]</t>
        </is>
      </c>
      <c r="B7">
        <v>2</v>
      </c>
      <c r="C7">
        <v>3</v>
      </c>
      <c r="D7">
        <v>4</v>
      </c>
      <c r="E7">
        <v>5</v>
      </c>
      <c r="F7">
        <v>12</v>
      </c>
      <c r="G7">
        <v>0</v>
      </c>
      <c r="H7">
        <v>0</v>
      </c>
      <c r="I7">
        <f>C7-H7</f>
        <v>3</v>
      </c>
      <c r="J7">
        <f>ABS(C7-H7)/O7</f>
        <v>1</v>
      </c>
      <c r="K7">
        <v>0</v>
      </c>
      <c r="L7">
        <v>0</v>
      </c>
      <c r="M7">
        <v>0</v>
      </c>
      <c r="N7">
        <v>2</v>
      </c>
      <c r="O7">
        <v>3</v>
      </c>
      <c r="P7">
        <v>4</v>
      </c>
      <c r="Q7">
        <v>5</v>
      </c>
      <c r="R7">
        <v>12</v>
      </c>
      <c r="S7">
        <f>(O7*3)+(P7*2)+Q7</f>
        <v>22</v>
      </c>
      <c r="U7" s="2"/>
    </row>
    <row r="8" spans="1:254">
      <c r="A8" t="inlineStr">
        <is>
          <t>Australia (AUS) [AUS] [Z]</t>
        </is>
      </c>
      <c r="B8">
        <v>25</v>
      </c>
      <c r="C8">
        <v>139</v>
      </c>
      <c r="D8">
        <v>152</v>
      </c>
      <c r="E8">
        <v>177</v>
      </c>
      <c r="F8">
        <v>468</v>
      </c>
      <c r="G8">
        <v>18</v>
      </c>
      <c r="H8">
        <v>5</v>
      </c>
      <c r="I8">
        <f>C8-H8</f>
        <v>134</v>
      </c>
      <c r="J8">
        <f>ABS(C8-H8)/O8</f>
        <v>0.93055555555555558</v>
      </c>
      <c r="K8">
        <v>3</v>
      </c>
      <c r="L8">
        <v>4</v>
      </c>
      <c r="M8">
        <v>12</v>
      </c>
      <c r="N8">
        <v>43</v>
      </c>
      <c r="O8">
        <v>144</v>
      </c>
      <c r="P8">
        <v>155</v>
      </c>
      <c r="Q8">
        <v>181</v>
      </c>
      <c r="R8">
        <v>480</v>
      </c>
      <c r="S8">
        <f>(O8*3)+(P8*2)+Q8</f>
        <v>923</v>
      </c>
      <c r="U8" s="2"/>
    </row>
    <row r="9" spans="1:254">
      <c r="A9" t="inlineStr">
        <is>
          <t>Austria (AUT)</t>
        </is>
      </c>
      <c r="B9">
        <v>26</v>
      </c>
      <c r="C9">
        <v>18</v>
      </c>
      <c r="D9">
        <v>33</v>
      </c>
      <c r="E9">
        <v>35</v>
      </c>
      <c r="F9">
        <v>86</v>
      </c>
      <c r="G9">
        <v>22</v>
      </c>
      <c r="H9">
        <v>59</v>
      </c>
      <c r="I9">
        <f>C9-H9</f>
        <v>-41</v>
      </c>
      <c r="J9">
        <f>ABS(C9-H9)/O9</f>
        <v>0.53246753246753242</v>
      </c>
      <c r="K9">
        <v>78</v>
      </c>
      <c r="L9">
        <v>81</v>
      </c>
      <c r="M9">
        <v>218</v>
      </c>
      <c r="N9">
        <v>48</v>
      </c>
      <c r="O9">
        <v>77</v>
      </c>
      <c r="P9">
        <v>111</v>
      </c>
      <c r="Q9">
        <v>116</v>
      </c>
      <c r="R9">
        <v>304</v>
      </c>
      <c r="S9">
        <f>(O9*3)+(P9*2)+Q9</f>
        <v>569</v>
      </c>
      <c r="U9" s="2"/>
    </row>
    <row r="10" spans="1:254" ht="12.75" hidden="1">
      <c r="A10" t="inlineStr">
        <is>
          <t>Azerbaijan (AZE)</t>
        </is>
      </c>
      <c r="B10">
        <v>5</v>
      </c>
      <c r="C10">
        <v>6</v>
      </c>
      <c r="D10">
        <v>5</v>
      </c>
      <c r="E10">
        <v>15</v>
      </c>
      <c r="F10">
        <v>26</v>
      </c>
      <c r="G10">
        <v>5</v>
      </c>
      <c r="H10">
        <v>0</v>
      </c>
      <c r="I10">
        <f>C10-H10</f>
        <v>6</v>
      </c>
      <c r="J10">
        <f>ABS(C10-H10)/O10</f>
        <v>1</v>
      </c>
      <c r="K10">
        <v>0</v>
      </c>
      <c r="L10">
        <v>0</v>
      </c>
      <c r="M10">
        <v>0</v>
      </c>
      <c r="N10">
        <v>10</v>
      </c>
      <c r="O10">
        <v>6</v>
      </c>
      <c r="P10">
        <v>5</v>
      </c>
      <c r="Q10">
        <v>15</v>
      </c>
      <c r="R10">
        <v>26</v>
      </c>
      <c r="S10">
        <f>(O10*3)+(P10*2)+Q10</f>
        <v>43</v>
      </c>
      <c r="U10" s="2"/>
    </row>
    <row r="11" spans="1:254" ht="12.75" hidden="1">
      <c r="A11" t="inlineStr">
        <is>
          <t>Bahamas (BAH)</t>
        </is>
      </c>
      <c r="B11">
        <v>15</v>
      </c>
      <c r="C11">
        <v>5</v>
      </c>
      <c r="D11">
        <v>2</v>
      </c>
      <c r="E11">
        <v>5</v>
      </c>
      <c r="F11">
        <v>12</v>
      </c>
      <c r="G11">
        <v>0</v>
      </c>
      <c r="H11">
        <v>0</v>
      </c>
      <c r="I11">
        <f>C11-H11</f>
        <v>5</v>
      </c>
      <c r="J11">
        <f>ABS(C11-H11)/O11</f>
        <v>1</v>
      </c>
      <c r="K11">
        <v>0</v>
      </c>
      <c r="L11">
        <v>0</v>
      </c>
      <c r="M11">
        <v>0</v>
      </c>
      <c r="N11">
        <v>15</v>
      </c>
      <c r="O11">
        <v>5</v>
      </c>
      <c r="P11">
        <v>2</v>
      </c>
      <c r="Q11">
        <v>5</v>
      </c>
      <c r="R11">
        <v>12</v>
      </c>
      <c r="S11">
        <f>(O11*3)+(P11*2)+Q11</f>
        <v>24</v>
      </c>
      <c r="U11" s="2"/>
    </row>
    <row r="12" spans="1:254" ht="12.75" hidden="1">
      <c r="A12" t="inlineStr">
        <is>
          <t>Bahrain (BRN)</t>
        </is>
      </c>
      <c r="B12">
        <v>8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f>C12-H12</f>
        <v>0</v>
      </c>
      <c r="J12" t="e">
        <f>ABS(C12-H12)/O12</f>
        <v>#DIV/0!</v>
      </c>
      <c r="K12">
        <v>0</v>
      </c>
      <c r="L12">
        <v>0</v>
      </c>
      <c r="M12">
        <v>0</v>
      </c>
      <c r="N12">
        <v>8</v>
      </c>
      <c r="O12">
        <v>0</v>
      </c>
      <c r="P12">
        <v>0</v>
      </c>
      <c r="Q12">
        <v>1</v>
      </c>
      <c r="R12">
        <v>1</v>
      </c>
      <c r="S12">
        <f>(O12*3)+(P12*2)+Q12</f>
        <v>1</v>
      </c>
      <c r="U12" s="2"/>
    </row>
    <row r="13" spans="1:254" ht="12.75" hidden="1">
      <c r="A13" t="inlineStr">
        <is>
          <t>Barbados (BAR) [BAR]</t>
        </is>
      </c>
      <c r="B13">
        <v>11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f>C13-H13</f>
        <v>0</v>
      </c>
      <c r="J13" t="e">
        <f>ABS(C13-H13)/O13</f>
        <v>#DIV/0!</v>
      </c>
      <c r="K13">
        <v>0</v>
      </c>
      <c r="L13">
        <v>0</v>
      </c>
      <c r="M13">
        <v>0</v>
      </c>
      <c r="N13">
        <v>11</v>
      </c>
      <c r="O13">
        <v>0</v>
      </c>
      <c r="P13">
        <v>0</v>
      </c>
      <c r="Q13">
        <v>1</v>
      </c>
      <c r="R13">
        <v>1</v>
      </c>
      <c r="S13">
        <f>(O13*3)+(P13*2)+Q13</f>
        <v>1</v>
      </c>
      <c r="U13" s="2"/>
    </row>
    <row r="14" spans="1:254">
      <c r="A14" t="inlineStr">
        <is>
          <t>Belarus (BLR)</t>
        </is>
      </c>
      <c r="B14">
        <v>5</v>
      </c>
      <c r="C14">
        <v>12</v>
      </c>
      <c r="D14">
        <v>24</v>
      </c>
      <c r="E14">
        <v>39</v>
      </c>
      <c r="F14">
        <v>75</v>
      </c>
      <c r="G14">
        <v>6</v>
      </c>
      <c r="H14">
        <v>6</v>
      </c>
      <c r="I14">
        <f>C14-H14</f>
        <v>6</v>
      </c>
      <c r="J14">
        <f>ABS(C14-H14)/O14</f>
        <v>0.33333333333333331</v>
      </c>
      <c r="K14">
        <v>4</v>
      </c>
      <c r="L14">
        <v>5</v>
      </c>
      <c r="M14">
        <v>15</v>
      </c>
      <c r="N14">
        <v>11</v>
      </c>
      <c r="O14">
        <v>18</v>
      </c>
      <c r="P14">
        <v>28</v>
      </c>
      <c r="Q14">
        <v>44</v>
      </c>
      <c r="R14">
        <v>90</v>
      </c>
      <c r="S14">
        <f>(O14*3)+(P14*2)+Q14</f>
        <v>154</v>
      </c>
      <c r="U14" s="2"/>
    </row>
    <row r="15" spans="1:254">
      <c r="A15" t="inlineStr">
        <is>
          <t>Belgium (BEL)</t>
        </is>
      </c>
      <c r="B15">
        <v>25</v>
      </c>
      <c r="C15">
        <v>37</v>
      </c>
      <c r="D15">
        <v>52</v>
      </c>
      <c r="E15">
        <v>53</v>
      </c>
      <c r="F15">
        <v>142</v>
      </c>
      <c r="G15">
        <v>20</v>
      </c>
      <c r="H15">
        <v>1</v>
      </c>
      <c r="I15">
        <f>C15-H15</f>
        <v>36</v>
      </c>
      <c r="J15">
        <f>ABS(C15-H15)/O15</f>
        <v>0.94736842105263153</v>
      </c>
      <c r="K15">
        <v>1</v>
      </c>
      <c r="L15">
        <v>3</v>
      </c>
      <c r="M15">
        <v>5</v>
      </c>
      <c r="N15">
        <v>45</v>
      </c>
      <c r="O15">
        <v>38</v>
      </c>
      <c r="P15">
        <v>53</v>
      </c>
      <c r="Q15">
        <v>56</v>
      </c>
      <c r="R15">
        <v>147</v>
      </c>
      <c r="S15">
        <f>(O15*3)+(P15*2)+Q15</f>
        <v>276</v>
      </c>
      <c r="U15" s="2"/>
    </row>
    <row r="16" spans="1:254">
      <c r="A16" t="inlineStr">
        <is>
          <t>Bermuda (BER)</t>
        </is>
      </c>
      <c r="B16">
        <v>17</v>
      </c>
      <c r="C16">
        <v>0</v>
      </c>
      <c r="D16">
        <v>0</v>
      </c>
      <c r="E16">
        <v>1</v>
      </c>
      <c r="F16">
        <v>1</v>
      </c>
      <c r="G16">
        <v>7</v>
      </c>
      <c r="H16">
        <v>0</v>
      </c>
      <c r="I16">
        <f>C16-H16</f>
        <v>0</v>
      </c>
      <c r="J16" t="e">
        <f>ABS(C16-H16)/O16</f>
        <v>#DIV/0!</v>
      </c>
      <c r="K16">
        <v>0</v>
      </c>
      <c r="L16">
        <v>0</v>
      </c>
      <c r="M16">
        <v>0</v>
      </c>
      <c r="N16">
        <v>24</v>
      </c>
      <c r="O16">
        <v>0</v>
      </c>
      <c r="P16">
        <v>0</v>
      </c>
      <c r="Q16">
        <v>1</v>
      </c>
      <c r="R16">
        <v>1</v>
      </c>
      <c r="S16">
        <f>(O16*3)+(P16*2)+Q16</f>
        <v>1</v>
      </c>
      <c r="U16" s="2"/>
    </row>
    <row r="17" spans="1:254" ht="12.75" hidden="1">
      <c r="A17" t="inlineStr">
        <is>
          <t>Bohemia (BOH) [BOH] [Z]</t>
        </is>
      </c>
      <c r="B17">
        <v>3</v>
      </c>
      <c r="C17">
        <v>0</v>
      </c>
      <c r="D17">
        <v>1</v>
      </c>
      <c r="E17">
        <v>3</v>
      </c>
      <c r="F17">
        <v>4</v>
      </c>
      <c r="G17">
        <v>0</v>
      </c>
      <c r="H17">
        <v>0</v>
      </c>
      <c r="I17">
        <f>C17-H17</f>
        <v>0</v>
      </c>
      <c r="J17" t="e">
        <f>ABS(C17-H17)/O17</f>
        <v>#DIV/0!</v>
      </c>
      <c r="K17">
        <v>0</v>
      </c>
      <c r="L17">
        <v>0</v>
      </c>
      <c r="M17">
        <v>0</v>
      </c>
      <c r="N17">
        <v>3</v>
      </c>
      <c r="O17">
        <v>0</v>
      </c>
      <c r="P17">
        <v>1</v>
      </c>
      <c r="Q17">
        <v>3</v>
      </c>
      <c r="R17">
        <v>4</v>
      </c>
      <c r="S17">
        <f>(O17*3)+(P17*2)+Q17</f>
        <v>5</v>
      </c>
      <c r="U17" s="2"/>
    </row>
    <row r="18" spans="1:254" ht="12.75" hidden="1">
      <c r="A18" t="inlineStr">
        <is>
          <t>Botswana (BOT)</t>
        </is>
      </c>
      <c r="B18">
        <v>9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f>C18-H18</f>
        <v>0</v>
      </c>
      <c r="J18" t="e">
        <f>ABS(C18-H18)/O18</f>
        <v>#DIV/0!</v>
      </c>
      <c r="K18">
        <v>0</v>
      </c>
      <c r="L18">
        <v>0</v>
      </c>
      <c r="M18">
        <v>0</v>
      </c>
      <c r="N18">
        <v>9</v>
      </c>
      <c r="O18">
        <v>0</v>
      </c>
      <c r="P18">
        <v>1</v>
      </c>
      <c r="Q18">
        <v>0</v>
      </c>
      <c r="R18">
        <v>1</v>
      </c>
      <c r="S18">
        <f>(O18*3)+(P18*2)+Q18</f>
        <v>2</v>
      </c>
      <c r="U18" s="2"/>
    </row>
    <row r="19" spans="1:254" ht="12.75" hidden="1">
      <c r="A19" t="inlineStr">
        <is>
          <t>Brazil (BRA)</t>
        </is>
      </c>
      <c r="B19">
        <v>21</v>
      </c>
      <c r="C19">
        <v>23</v>
      </c>
      <c r="D19">
        <v>30</v>
      </c>
      <c r="E19">
        <v>55</v>
      </c>
      <c r="F19">
        <v>108</v>
      </c>
      <c r="G19">
        <v>7</v>
      </c>
      <c r="H19">
        <v>0</v>
      </c>
      <c r="I19">
        <f>C19-H19</f>
        <v>23</v>
      </c>
      <c r="J19">
        <f>ABS(C19-H19)/O19</f>
        <v>1</v>
      </c>
      <c r="K19">
        <v>0</v>
      </c>
      <c r="L19">
        <v>0</v>
      </c>
      <c r="M19">
        <v>0</v>
      </c>
      <c r="N19">
        <v>28</v>
      </c>
      <c r="O19">
        <v>23</v>
      </c>
      <c r="P19">
        <v>30</v>
      </c>
      <c r="Q19">
        <v>55</v>
      </c>
      <c r="R19">
        <v>108</v>
      </c>
      <c r="S19">
        <f>(O19*3)+(P19*2)+Q19</f>
        <v>184</v>
      </c>
      <c r="U19" s="2"/>
    </row>
    <row r="20" spans="1:254" ht="12.75" hidden="1">
      <c r="A20" t="inlineStr">
        <is>
          <t>British West Indies (BWI) [BWI]</t>
        </is>
      </c>
      <c r="B20">
        <v>1</v>
      </c>
      <c r="C20">
        <v>0</v>
      </c>
      <c r="D20">
        <v>0</v>
      </c>
      <c r="E20">
        <v>2</v>
      </c>
      <c r="F20">
        <v>2</v>
      </c>
      <c r="G20">
        <v>0</v>
      </c>
      <c r="H20">
        <v>0</v>
      </c>
      <c r="I20">
        <f>C20-H20</f>
        <v>0</v>
      </c>
      <c r="J20" t="e">
        <f>ABS(C20-H20)/O20</f>
        <v>#DIV/0!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2</v>
      </c>
      <c r="R20">
        <v>2</v>
      </c>
      <c r="S20">
        <f>(O20*3)+(P20*2)+Q20</f>
        <v>2</v>
      </c>
      <c r="U20" s="2"/>
    </row>
    <row r="21" spans="1:254">
      <c r="A21" t="inlineStr">
        <is>
          <t>Bulgaria (BUL) [H]</t>
        </is>
      </c>
      <c r="B21">
        <v>19</v>
      </c>
      <c r="C21">
        <v>51</v>
      </c>
      <c r="D21">
        <v>85</v>
      </c>
      <c r="E21">
        <v>78</v>
      </c>
      <c r="F21">
        <v>214</v>
      </c>
      <c r="G21">
        <v>19</v>
      </c>
      <c r="H21">
        <v>1</v>
      </c>
      <c r="I21">
        <f>C21-H21</f>
        <v>50</v>
      </c>
      <c r="J21">
        <f>ABS(C21-H21)/O21</f>
        <v>0.96153846153846156</v>
      </c>
      <c r="K21">
        <v>2</v>
      </c>
      <c r="L21">
        <v>3</v>
      </c>
      <c r="M21">
        <v>6</v>
      </c>
      <c r="N21">
        <v>38</v>
      </c>
      <c r="O21">
        <v>52</v>
      </c>
      <c r="P21">
        <v>87</v>
      </c>
      <c r="Q21">
        <v>81</v>
      </c>
      <c r="R21">
        <v>220</v>
      </c>
      <c r="S21">
        <f>(O21*3)+(P21*2)+Q21</f>
        <v>411</v>
      </c>
      <c r="U21" s="2"/>
    </row>
    <row r="22" spans="1:254">
      <c r="A22" t="inlineStr">
        <is>
          <t>Burundi (BDI)</t>
        </is>
      </c>
      <c r="B22">
        <v>5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f>C22-H22</f>
        <v>1</v>
      </c>
      <c r="J22">
        <f>ABS(C22-H22)/O22</f>
        <v>1</v>
      </c>
      <c r="K22">
        <v>0</v>
      </c>
      <c r="L22">
        <v>0</v>
      </c>
      <c r="M22">
        <v>0</v>
      </c>
      <c r="N22">
        <v>5</v>
      </c>
      <c r="O22">
        <v>1</v>
      </c>
      <c r="P22">
        <v>0</v>
      </c>
      <c r="Q22">
        <v>0</v>
      </c>
      <c r="R22">
        <v>1</v>
      </c>
      <c r="S22">
        <f>(O22*3)+(P22*2)+Q22</f>
        <v>3</v>
      </c>
      <c r="U22" s="2"/>
    </row>
    <row r="23" spans="1:254" ht="12.75" hidden="1">
      <c r="A23" t="inlineStr">
        <is>
          <t>Cameroon (CMR)</t>
        </is>
      </c>
      <c r="B23">
        <v>13</v>
      </c>
      <c r="C23">
        <v>3</v>
      </c>
      <c r="D23">
        <v>1</v>
      </c>
      <c r="E23">
        <v>1</v>
      </c>
      <c r="F23">
        <v>5</v>
      </c>
      <c r="G23">
        <v>1</v>
      </c>
      <c r="H23">
        <v>0</v>
      </c>
      <c r="I23">
        <f>C23-H23</f>
        <v>3</v>
      </c>
      <c r="J23">
        <f>ABS(C23-H23)/O23</f>
        <v>1</v>
      </c>
      <c r="K23">
        <v>0</v>
      </c>
      <c r="L23">
        <v>0</v>
      </c>
      <c r="M23">
        <v>0</v>
      </c>
      <c r="N23">
        <v>14</v>
      </c>
      <c r="O23">
        <v>3</v>
      </c>
      <c r="P23">
        <v>1</v>
      </c>
      <c r="Q23">
        <v>1</v>
      </c>
      <c r="R23">
        <v>5</v>
      </c>
      <c r="S23">
        <f>(O23*3)+(P23*2)+Q23</f>
        <v>12</v>
      </c>
      <c r="U23" s="2"/>
    </row>
    <row r="24" spans="1:254" ht="12.75" hidden="1">
      <c r="A24" t="inlineStr">
        <is>
          <t>Canada (CAN)</t>
        </is>
      </c>
      <c r="B24">
        <v>25</v>
      </c>
      <c r="C24">
        <v>59</v>
      </c>
      <c r="D24">
        <v>99</v>
      </c>
      <c r="E24">
        <v>121</v>
      </c>
      <c r="F24">
        <v>279</v>
      </c>
      <c r="G24">
        <v>22</v>
      </c>
      <c r="H24">
        <v>62</v>
      </c>
      <c r="I24">
        <f>C24-H24</f>
        <v>-3</v>
      </c>
      <c r="J24">
        <f>ABS(C24-H24)/O24</f>
        <v>0.024793388429752067</v>
      </c>
      <c r="K24">
        <v>56</v>
      </c>
      <c r="L24">
        <v>52</v>
      </c>
      <c r="M24">
        <v>170</v>
      </c>
      <c r="N24">
        <v>47</v>
      </c>
      <c r="O24">
        <v>121</v>
      </c>
      <c r="P24">
        <v>155</v>
      </c>
      <c r="Q24">
        <v>173</v>
      </c>
      <c r="R24">
        <v>449</v>
      </c>
      <c r="S24">
        <f>(O24*3)+(P24*2)+Q24</f>
        <v>846</v>
      </c>
      <c r="U24" s="2"/>
    </row>
    <row r="25" spans="1:254" ht="12.75" hidden="1">
      <c r="A25" t="inlineStr">
        <is>
          <t>Chile (CHI) [I]</t>
        </is>
      </c>
      <c r="B25">
        <v>22</v>
      </c>
      <c r="C25">
        <v>2</v>
      </c>
      <c r="D25">
        <v>7</v>
      </c>
      <c r="E25">
        <v>4</v>
      </c>
      <c r="F25">
        <v>13</v>
      </c>
      <c r="G25">
        <v>16</v>
      </c>
      <c r="H25">
        <v>0</v>
      </c>
      <c r="I25">
        <f>C25-H25</f>
        <v>2</v>
      </c>
      <c r="J25">
        <f>ABS(C25-H25)/O25</f>
        <v>1</v>
      </c>
      <c r="K25">
        <v>0</v>
      </c>
      <c r="L25">
        <v>0</v>
      </c>
      <c r="M25">
        <v>0</v>
      </c>
      <c r="N25">
        <v>38</v>
      </c>
      <c r="O25">
        <v>2</v>
      </c>
      <c r="P25">
        <v>7</v>
      </c>
      <c r="Q25">
        <v>4</v>
      </c>
      <c r="R25">
        <v>13</v>
      </c>
      <c r="S25">
        <f>(O25*3)+(P25*2)+Q25</f>
        <v>24</v>
      </c>
      <c r="U25" s="2"/>
    </row>
    <row r="26" spans="1:254" ht="12.75" hidden="1">
      <c r="A26" t="inlineStr">
        <is>
          <t>China (CHN) [CHN]</t>
        </is>
      </c>
      <c r="B26">
        <v>9</v>
      </c>
      <c r="C26">
        <v>201</v>
      </c>
      <c r="D26">
        <v>146</v>
      </c>
      <c r="E26">
        <v>126</v>
      </c>
      <c r="F26">
        <v>473</v>
      </c>
      <c r="G26">
        <v>10</v>
      </c>
      <c r="H26">
        <v>12</v>
      </c>
      <c r="I26">
        <f>C26-H26</f>
        <v>189</v>
      </c>
      <c r="J26">
        <f>ABS(C26-H26)/O26</f>
        <v>0.88732394366197187</v>
      </c>
      <c r="K26">
        <v>22</v>
      </c>
      <c r="L26">
        <v>19</v>
      </c>
      <c r="M26">
        <v>53</v>
      </c>
      <c r="N26">
        <v>19</v>
      </c>
      <c r="O26">
        <v>213</v>
      </c>
      <c r="P26">
        <v>168</v>
      </c>
      <c r="Q26">
        <v>145</v>
      </c>
      <c r="R26">
        <v>526</v>
      </c>
      <c r="S26">
        <f>(O26*3)+(P26*2)+Q26</f>
        <v>1120</v>
      </c>
      <c r="U26" s="2"/>
    </row>
    <row r="27" spans="1:254" ht="12.75" hidden="1">
      <c r="A27" t="inlineStr">
        <is>
          <t>Chinese Taipei (TPE) [TPE] [TPE2]</t>
        </is>
      </c>
      <c r="B27">
        <v>13</v>
      </c>
      <c r="C27">
        <v>2</v>
      </c>
      <c r="D27">
        <v>7</v>
      </c>
      <c r="E27">
        <v>12</v>
      </c>
      <c r="F27">
        <v>21</v>
      </c>
      <c r="G27">
        <v>11</v>
      </c>
      <c r="H27">
        <v>0</v>
      </c>
      <c r="I27">
        <f>C27-H27</f>
        <v>2</v>
      </c>
      <c r="J27">
        <f>ABS(C27-H27)/O27</f>
        <v>1</v>
      </c>
      <c r="K27">
        <v>0</v>
      </c>
      <c r="L27">
        <v>0</v>
      </c>
      <c r="M27">
        <v>0</v>
      </c>
      <c r="N27">
        <v>24</v>
      </c>
      <c r="O27">
        <v>2</v>
      </c>
      <c r="P27">
        <v>7</v>
      </c>
      <c r="Q27">
        <v>12</v>
      </c>
      <c r="R27">
        <v>21</v>
      </c>
      <c r="S27">
        <f>(O27*3)+(P27*2)+Q27</f>
        <v>32</v>
      </c>
      <c r="U27" s="2"/>
    </row>
    <row r="28" spans="1:254" ht="12.75" hidden="1">
      <c r="A28" t="inlineStr">
        <is>
          <t>Colombia (COL)</t>
        </is>
      </c>
      <c r="B28">
        <v>18</v>
      </c>
      <c r="C28">
        <v>2</v>
      </c>
      <c r="D28">
        <v>6</v>
      </c>
      <c r="E28">
        <v>11</v>
      </c>
      <c r="F28">
        <v>19</v>
      </c>
      <c r="G28">
        <v>1</v>
      </c>
      <c r="H28">
        <v>0</v>
      </c>
      <c r="I28">
        <f>C28-H28</f>
        <v>2</v>
      </c>
      <c r="J28">
        <f>ABS(C28-H28)/O28</f>
        <v>1</v>
      </c>
      <c r="K28">
        <v>0</v>
      </c>
      <c r="L28">
        <v>0</v>
      </c>
      <c r="M28">
        <v>0</v>
      </c>
      <c r="N28">
        <v>19</v>
      </c>
      <c r="O28">
        <v>2</v>
      </c>
      <c r="P28">
        <v>6</v>
      </c>
      <c r="Q28">
        <v>11</v>
      </c>
      <c r="R28">
        <v>19</v>
      </c>
      <c r="S28">
        <f>(O28*3)+(P28*2)+Q28</f>
        <v>29</v>
      </c>
      <c r="U28" s="2"/>
    </row>
    <row r="29" spans="1:254" ht="12.75" hidden="1">
      <c r="A29" t="inlineStr">
        <is>
          <t>Costa Rica (CRC)</t>
        </is>
      </c>
      <c r="B29">
        <v>14</v>
      </c>
      <c r="C29">
        <v>1</v>
      </c>
      <c r="D29">
        <v>1</v>
      </c>
      <c r="E29">
        <v>2</v>
      </c>
      <c r="F29">
        <v>4</v>
      </c>
      <c r="G29">
        <v>6</v>
      </c>
      <c r="H29">
        <v>0</v>
      </c>
      <c r="I29">
        <f>C29-H29</f>
        <v>1</v>
      </c>
      <c r="J29">
        <f>ABS(C29-H29)/O29</f>
        <v>1</v>
      </c>
      <c r="K29">
        <v>0</v>
      </c>
      <c r="L29">
        <v>0</v>
      </c>
      <c r="M29">
        <v>0</v>
      </c>
      <c r="N29">
        <v>20</v>
      </c>
      <c r="O29">
        <v>1</v>
      </c>
      <c r="P29">
        <v>1</v>
      </c>
      <c r="Q29">
        <v>2</v>
      </c>
      <c r="R29">
        <v>4</v>
      </c>
      <c r="S29">
        <f>(O29*3)+(P29*2)+Q29</f>
        <v>7</v>
      </c>
      <c r="U29" s="2"/>
    </row>
    <row r="30" spans="1:254" ht="12.75" hidden="1">
      <c r="A30" t="inlineStr">
        <is>
          <t>Croatia (CRO)</t>
        </is>
      </c>
      <c r="B30">
        <v>6</v>
      </c>
      <c r="C30">
        <v>6</v>
      </c>
      <c r="D30">
        <v>7</v>
      </c>
      <c r="E30">
        <v>10</v>
      </c>
      <c r="F30">
        <v>23</v>
      </c>
      <c r="G30">
        <v>7</v>
      </c>
      <c r="H30">
        <v>4</v>
      </c>
      <c r="I30">
        <f>C30-H30</f>
        <v>2</v>
      </c>
      <c r="J30">
        <f>ABS(C30-H30)/O30</f>
        <v>0.20000000000000001</v>
      </c>
      <c r="K30">
        <v>6</v>
      </c>
      <c r="L30">
        <v>1</v>
      </c>
      <c r="M30">
        <v>11</v>
      </c>
      <c r="N30">
        <v>13</v>
      </c>
      <c r="O30">
        <v>10</v>
      </c>
      <c r="P30">
        <v>13</v>
      </c>
      <c r="Q30">
        <v>11</v>
      </c>
      <c r="R30">
        <v>34</v>
      </c>
      <c r="S30">
        <f>(O30*3)+(P30*2)+Q30</f>
        <v>67</v>
      </c>
      <c r="U30" s="2"/>
    </row>
    <row r="31" spans="1:254">
      <c r="A31" t="inlineStr">
        <is>
          <t>Cuba (CUB) [Z]</t>
        </is>
      </c>
      <c r="B31">
        <v>19</v>
      </c>
      <c r="C31">
        <v>72</v>
      </c>
      <c r="D31">
        <v>67</v>
      </c>
      <c r="E31">
        <v>70</v>
      </c>
      <c r="F31">
        <v>209</v>
      </c>
      <c r="G31">
        <v>0</v>
      </c>
      <c r="H31">
        <v>0</v>
      </c>
      <c r="I31">
        <f>C31-H31</f>
        <v>72</v>
      </c>
      <c r="J31">
        <f>ABS(C31-H31)/O31</f>
        <v>1</v>
      </c>
      <c r="K31">
        <v>0</v>
      </c>
      <c r="L31">
        <v>0</v>
      </c>
      <c r="M31">
        <v>0</v>
      </c>
      <c r="N31">
        <v>19</v>
      </c>
      <c r="O31">
        <v>72</v>
      </c>
      <c r="P31">
        <v>67</v>
      </c>
      <c r="Q31">
        <v>70</v>
      </c>
      <c r="R31">
        <v>209</v>
      </c>
      <c r="S31">
        <f>(O31*3)+(P31*2)+Q31</f>
        <v>420</v>
      </c>
      <c r="U31" s="2"/>
    </row>
    <row r="32" spans="1:254">
      <c r="A32" t="inlineStr">
        <is>
          <t>Cyprus (CYP)</t>
        </is>
      </c>
      <c r="B32">
        <v>9</v>
      </c>
      <c r="C32">
        <v>0</v>
      </c>
      <c r="D32">
        <v>1</v>
      </c>
      <c r="E32">
        <v>0</v>
      </c>
      <c r="F32">
        <v>1</v>
      </c>
      <c r="G32">
        <v>10</v>
      </c>
      <c r="H32">
        <v>0</v>
      </c>
      <c r="I32">
        <f>C32-H32</f>
        <v>0</v>
      </c>
      <c r="J32" t="e">
        <f>ABS(C32-H32)/O32</f>
        <v>#DIV/0!</v>
      </c>
      <c r="K32">
        <v>0</v>
      </c>
      <c r="L32">
        <v>0</v>
      </c>
      <c r="M32">
        <v>0</v>
      </c>
      <c r="N32">
        <v>19</v>
      </c>
      <c r="O32">
        <v>0</v>
      </c>
      <c r="P32">
        <v>1</v>
      </c>
      <c r="Q32">
        <v>0</v>
      </c>
      <c r="R32">
        <v>1</v>
      </c>
      <c r="S32">
        <f>(O32*3)+(P32*2)+Q32</f>
        <v>2</v>
      </c>
      <c r="U32" s="2"/>
    </row>
    <row r="33" spans="1:254" ht="12.75" hidden="1">
      <c r="A33" t="inlineStr">
        <is>
          <t>Czechoslovakia (TCH) [TCH]</t>
        </is>
      </c>
      <c r="B33">
        <v>16</v>
      </c>
      <c r="C33">
        <v>49</v>
      </c>
      <c r="D33">
        <v>49</v>
      </c>
      <c r="E33">
        <v>45</v>
      </c>
      <c r="F33">
        <v>143</v>
      </c>
      <c r="G33">
        <v>16</v>
      </c>
      <c r="H33">
        <v>2</v>
      </c>
      <c r="I33">
        <f>C33-H33</f>
        <v>47</v>
      </c>
      <c r="J33">
        <f>ABS(C33-H33)/O33</f>
        <v>0.92156862745098034</v>
      </c>
      <c r="K33">
        <v>8</v>
      </c>
      <c r="L33">
        <v>15</v>
      </c>
      <c r="M33">
        <v>25</v>
      </c>
      <c r="N33">
        <v>32</v>
      </c>
      <c r="O33">
        <v>51</v>
      </c>
      <c r="P33">
        <v>57</v>
      </c>
      <c r="Q33">
        <v>60</v>
      </c>
      <c r="R33">
        <v>168</v>
      </c>
      <c r="S33">
        <f>(O33*3)+(P33*2)+Q33</f>
        <v>327</v>
      </c>
      <c r="U33" s="2"/>
    </row>
    <row r="34" spans="1:254">
      <c r="A34" t="inlineStr">
        <is>
          <t>Czech Republic (CZE) [CZE]</t>
        </is>
      </c>
      <c r="B34">
        <v>5</v>
      </c>
      <c r="C34">
        <v>14</v>
      </c>
      <c r="D34">
        <v>15</v>
      </c>
      <c r="E34">
        <v>15</v>
      </c>
      <c r="F34">
        <v>44</v>
      </c>
      <c r="G34">
        <v>6</v>
      </c>
      <c r="H34">
        <v>7</v>
      </c>
      <c r="I34">
        <f>C34-H34</f>
        <v>7</v>
      </c>
      <c r="J34">
        <f>ABS(C34-H34)/O34</f>
        <v>0.33333333333333331</v>
      </c>
      <c r="K34">
        <v>9</v>
      </c>
      <c r="L34">
        <v>8</v>
      </c>
      <c r="M34">
        <v>24</v>
      </c>
      <c r="N34">
        <v>11</v>
      </c>
      <c r="O34">
        <v>21</v>
      </c>
      <c r="P34">
        <v>24</v>
      </c>
      <c r="Q34">
        <v>23</v>
      </c>
      <c r="R34">
        <v>68</v>
      </c>
      <c r="S34">
        <f>(O34*3)+(P34*2)+Q34</f>
        <v>134</v>
      </c>
      <c r="U34" s="2"/>
    </row>
    <row r="35" spans="1:254" ht="12.75" hidden="1">
      <c r="A35" t="inlineStr">
        <is>
          <t>Denmark (DEN) [Z]</t>
        </is>
      </c>
      <c r="B35">
        <v>26</v>
      </c>
      <c r="C35">
        <v>43</v>
      </c>
      <c r="D35">
        <v>68</v>
      </c>
      <c r="E35">
        <v>68</v>
      </c>
      <c r="F35">
        <v>179</v>
      </c>
      <c r="G35">
        <v>13</v>
      </c>
      <c r="H35">
        <v>0</v>
      </c>
      <c r="I35">
        <f>C35-H35</f>
        <v>43</v>
      </c>
      <c r="J35">
        <f>ABS(C35-H35)/O35</f>
        <v>1</v>
      </c>
      <c r="K35">
        <v>1</v>
      </c>
      <c r="L35">
        <v>0</v>
      </c>
      <c r="M35">
        <v>1</v>
      </c>
      <c r="N35">
        <v>39</v>
      </c>
      <c r="O35">
        <v>43</v>
      </c>
      <c r="P35">
        <v>69</v>
      </c>
      <c r="Q35">
        <v>68</v>
      </c>
      <c r="R35">
        <v>180</v>
      </c>
      <c r="S35">
        <f>(O35*3)+(P35*2)+Q35</f>
        <v>335</v>
      </c>
      <c r="U35" s="2"/>
    </row>
    <row r="36" spans="1:254">
      <c r="A36" t="inlineStr">
        <is>
          <t>Djibouti (DJI) [B]</t>
        </is>
      </c>
      <c r="B36">
        <v>7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f>C36-H36</f>
        <v>0</v>
      </c>
      <c r="J36" t="e">
        <f>ABS(C36-H36)/O36</f>
        <v>#DIV/0!</v>
      </c>
      <c r="K36">
        <v>0</v>
      </c>
      <c r="L36">
        <v>0</v>
      </c>
      <c r="M36">
        <v>0</v>
      </c>
      <c r="N36">
        <v>7</v>
      </c>
      <c r="O36">
        <v>0</v>
      </c>
      <c r="P36">
        <v>0</v>
      </c>
      <c r="Q36">
        <v>1</v>
      </c>
      <c r="R36">
        <v>1</v>
      </c>
      <c r="S36">
        <f>(O36*3)+(P36*2)+Q36</f>
        <v>1</v>
      </c>
      <c r="U36" s="2"/>
    </row>
    <row r="37" spans="1:254">
      <c r="A37" t="inlineStr">
        <is>
          <t>Dominican Republic (DOM)</t>
        </is>
      </c>
      <c r="B37">
        <v>13</v>
      </c>
      <c r="C37">
        <v>3</v>
      </c>
      <c r="D37">
        <v>2</v>
      </c>
      <c r="E37">
        <v>1</v>
      </c>
      <c r="F37">
        <v>6</v>
      </c>
      <c r="G37">
        <v>0</v>
      </c>
      <c r="H37">
        <v>0</v>
      </c>
      <c r="I37">
        <f>C37-H37</f>
        <v>3</v>
      </c>
      <c r="J37">
        <f>ABS(C37-H37)/O37</f>
        <v>1</v>
      </c>
      <c r="K37">
        <v>0</v>
      </c>
      <c r="L37">
        <v>0</v>
      </c>
      <c r="M37">
        <v>0</v>
      </c>
      <c r="N37">
        <v>13</v>
      </c>
      <c r="O37">
        <v>3</v>
      </c>
      <c r="P37">
        <v>2</v>
      </c>
      <c r="Q37">
        <v>1</v>
      </c>
      <c r="R37">
        <v>6</v>
      </c>
      <c r="S37">
        <f>(O37*3)+(P37*2)+Q37</f>
        <v>14</v>
      </c>
      <c r="U37" s="2"/>
    </row>
    <row r="38" spans="1:254" ht="12.75" hidden="1">
      <c r="A38" t="inlineStr">
        <is>
          <t>East Germany (GDR) [GDR]</t>
        </is>
      </c>
      <c r="B38">
        <v>5</v>
      </c>
      <c r="C38">
        <v>153</v>
      </c>
      <c r="D38">
        <v>129</v>
      </c>
      <c r="E38">
        <v>127</v>
      </c>
      <c r="F38">
        <v>409</v>
      </c>
      <c r="G38">
        <v>6</v>
      </c>
      <c r="H38">
        <v>39</v>
      </c>
      <c r="I38">
        <f>C38-H38</f>
        <v>114</v>
      </c>
      <c r="J38">
        <f>ABS(C38-H38)/O38</f>
        <v>0.59375</v>
      </c>
      <c r="K38">
        <v>36</v>
      </c>
      <c r="L38">
        <v>35</v>
      </c>
      <c r="M38">
        <v>110</v>
      </c>
      <c r="N38">
        <v>11</v>
      </c>
      <c r="O38">
        <v>192</v>
      </c>
      <c r="P38">
        <v>165</v>
      </c>
      <c r="Q38">
        <v>162</v>
      </c>
      <c r="R38">
        <v>519</v>
      </c>
      <c r="S38">
        <f>(O38*3)+(P38*2)+Q38</f>
        <v>1068</v>
      </c>
      <c r="U38" s="2"/>
    </row>
    <row r="39" spans="1:254">
      <c r="A39" t="inlineStr">
        <is>
          <t>Ecuador (ECU)</t>
        </is>
      </c>
      <c r="B39">
        <v>13</v>
      </c>
      <c r="C39">
        <v>1</v>
      </c>
      <c r="D39">
        <v>1</v>
      </c>
      <c r="E39">
        <v>0</v>
      </c>
      <c r="F39">
        <v>2</v>
      </c>
      <c r="G39">
        <v>0</v>
      </c>
      <c r="H39">
        <v>0</v>
      </c>
      <c r="I39">
        <f>C39-H39</f>
        <v>1</v>
      </c>
      <c r="J39">
        <f>ABS(C39-H39)/O39</f>
        <v>1</v>
      </c>
      <c r="K39">
        <v>0</v>
      </c>
      <c r="L39">
        <v>0</v>
      </c>
      <c r="M39">
        <v>0</v>
      </c>
      <c r="N39">
        <v>13</v>
      </c>
      <c r="O39">
        <v>1</v>
      </c>
      <c r="P39">
        <v>1</v>
      </c>
      <c r="Q39">
        <v>0</v>
      </c>
      <c r="R39">
        <v>2</v>
      </c>
      <c r="S39">
        <f>(O39*3)+(P39*2)+Q39</f>
        <v>5</v>
      </c>
      <c r="U39" s="2"/>
    </row>
    <row r="40" spans="1:254" ht="12.75" hidden="1">
      <c r="A40" t="inlineStr">
        <is>
          <t>Egypt (EGY) [EGY] [Z]</t>
        </is>
      </c>
      <c r="B40">
        <v>21</v>
      </c>
      <c r="C40">
        <v>7</v>
      </c>
      <c r="D40">
        <v>9</v>
      </c>
      <c r="E40">
        <v>10</v>
      </c>
      <c r="F40">
        <v>26</v>
      </c>
      <c r="G40">
        <v>1</v>
      </c>
      <c r="H40">
        <v>0</v>
      </c>
      <c r="I40">
        <f>C40-H40</f>
        <v>7</v>
      </c>
      <c r="J40">
        <f>ABS(C40-H40)/O40</f>
        <v>1</v>
      </c>
      <c r="K40">
        <v>0</v>
      </c>
      <c r="L40">
        <v>0</v>
      </c>
      <c r="M40">
        <v>0</v>
      </c>
      <c r="N40">
        <v>22</v>
      </c>
      <c r="O40">
        <v>7</v>
      </c>
      <c r="P40">
        <v>9</v>
      </c>
      <c r="Q40">
        <v>10</v>
      </c>
      <c r="R40">
        <v>26</v>
      </c>
      <c r="S40">
        <f>(O40*3)+(P40*2)+Q40</f>
        <v>49</v>
      </c>
      <c r="U40" s="2"/>
    </row>
    <row r="41" spans="1:254" ht="12.75" hidden="1">
      <c r="A41" t="inlineStr">
        <is>
          <t>Eritrea (ERI)</t>
        </is>
      </c>
      <c r="B41">
        <v>4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f>C41-H41</f>
        <v>0</v>
      </c>
      <c r="J41" t="e">
        <f>ABS(C41-H41)/O41</f>
        <v>#DIV/0!</v>
      </c>
      <c r="K41">
        <v>0</v>
      </c>
      <c r="L41">
        <v>0</v>
      </c>
      <c r="M41">
        <v>0</v>
      </c>
      <c r="N41">
        <v>4</v>
      </c>
      <c r="O41">
        <v>0</v>
      </c>
      <c r="P41">
        <v>0</v>
      </c>
      <c r="Q41">
        <v>1</v>
      </c>
      <c r="R41">
        <v>1</v>
      </c>
      <c r="S41">
        <f>(O41*3)+(P41*2)+Q41</f>
        <v>1</v>
      </c>
      <c r="U41" s="2"/>
    </row>
    <row r="42" spans="1:254" ht="12.75" hidden="1">
      <c r="A42" t="inlineStr">
        <is>
          <t>Estonia (EST)</t>
        </is>
      </c>
      <c r="B42">
        <v>11</v>
      </c>
      <c r="C42">
        <v>9</v>
      </c>
      <c r="D42">
        <v>9</v>
      </c>
      <c r="E42">
        <v>15</v>
      </c>
      <c r="F42">
        <v>33</v>
      </c>
      <c r="G42">
        <v>9</v>
      </c>
      <c r="H42">
        <v>4</v>
      </c>
      <c r="I42">
        <f>C42-H42</f>
        <v>5</v>
      </c>
      <c r="J42">
        <f>ABS(C42-H42)/O42</f>
        <v>0.38461538461538464</v>
      </c>
      <c r="K42">
        <v>2</v>
      </c>
      <c r="L42">
        <v>1</v>
      </c>
      <c r="M42">
        <v>7</v>
      </c>
      <c r="N42">
        <v>20</v>
      </c>
      <c r="O42">
        <v>13</v>
      </c>
      <c r="P42">
        <v>11</v>
      </c>
      <c r="Q42">
        <v>16</v>
      </c>
      <c r="R42">
        <v>40</v>
      </c>
      <c r="S42">
        <f>(O42*3)+(P42*2)+Q42</f>
        <v>77</v>
      </c>
      <c r="U42" s="2"/>
    </row>
    <row r="43" spans="1:254" ht="12.75" hidden="1">
      <c r="A43" t="inlineStr">
        <is>
          <t>Ethiopia (ETH)</t>
        </is>
      </c>
      <c r="B43">
        <v>12</v>
      </c>
      <c r="C43">
        <v>21</v>
      </c>
      <c r="D43">
        <v>7</v>
      </c>
      <c r="E43">
        <v>17</v>
      </c>
      <c r="F43">
        <v>45</v>
      </c>
      <c r="G43">
        <v>2</v>
      </c>
      <c r="H43">
        <v>0</v>
      </c>
      <c r="I43">
        <f>C43-H43</f>
        <v>21</v>
      </c>
      <c r="J43">
        <f>ABS(C43-H43)/O43</f>
        <v>1</v>
      </c>
      <c r="K43">
        <v>0</v>
      </c>
      <c r="L43">
        <v>0</v>
      </c>
      <c r="M43">
        <v>0</v>
      </c>
      <c r="N43">
        <v>14</v>
      </c>
      <c r="O43">
        <v>21</v>
      </c>
      <c r="P43">
        <v>7</v>
      </c>
      <c r="Q43">
        <v>17</v>
      </c>
      <c r="R43">
        <v>45</v>
      </c>
      <c r="S43">
        <f>(O43*3)+(P43*2)+Q43</f>
        <v>94</v>
      </c>
      <c r="U43" s="2"/>
    </row>
    <row r="44" spans="1:254" ht="12.75" hidden="1">
      <c r="A44" t="inlineStr">
        <is>
          <t>Finland (FIN)</t>
        </is>
      </c>
      <c r="B44">
        <v>24</v>
      </c>
      <c r="C44">
        <v>101</v>
      </c>
      <c r="D44">
        <v>84</v>
      </c>
      <c r="E44">
        <v>117</v>
      </c>
      <c r="F44">
        <v>302</v>
      </c>
      <c r="G44">
        <v>22</v>
      </c>
      <c r="H44">
        <v>42</v>
      </c>
      <c r="I44">
        <f>C44-H44</f>
        <v>59</v>
      </c>
      <c r="J44">
        <f>ABS(C44-H44)/O44</f>
        <v>0.41258741258741261</v>
      </c>
      <c r="K44">
        <v>62</v>
      </c>
      <c r="L44">
        <v>57</v>
      </c>
      <c r="M44">
        <v>161</v>
      </c>
      <c r="N44">
        <v>46</v>
      </c>
      <c r="O44">
        <v>143</v>
      </c>
      <c r="P44">
        <v>146</v>
      </c>
      <c r="Q44">
        <v>174</v>
      </c>
      <c r="R44">
        <v>463</v>
      </c>
      <c r="S44">
        <f>(O44*3)+(P44*2)+Q44</f>
        <v>895</v>
      </c>
      <c r="U44" s="2"/>
    </row>
    <row r="45" spans="1:254" ht="12.75" hidden="1">
      <c r="A45" t="inlineStr">
        <is>
          <t>France (FRA) [O] [P] [Z]</t>
        </is>
      </c>
      <c r="B45">
        <v>27</v>
      </c>
      <c r="C45">
        <v>202</v>
      </c>
      <c r="D45">
        <v>223</v>
      </c>
      <c r="E45">
        <v>246</v>
      </c>
      <c r="F45">
        <v>671</v>
      </c>
      <c r="G45">
        <v>22</v>
      </c>
      <c r="H45">
        <v>31</v>
      </c>
      <c r="I45">
        <f>C45-H45</f>
        <v>171</v>
      </c>
      <c r="J45">
        <f>ABS(C45-H45)/O45</f>
        <v>0.73390557939914158</v>
      </c>
      <c r="K45">
        <v>31</v>
      </c>
      <c r="L45">
        <v>47</v>
      </c>
      <c r="M45">
        <v>109</v>
      </c>
      <c r="N45">
        <v>49</v>
      </c>
      <c r="O45">
        <v>233</v>
      </c>
      <c r="P45">
        <v>254</v>
      </c>
      <c r="Q45">
        <v>293</v>
      </c>
      <c r="R45">
        <v>780</v>
      </c>
      <c r="S45">
        <f>(O45*3)+(P45*2)+Q45</f>
        <v>1500</v>
      </c>
      <c r="U45" s="2"/>
    </row>
    <row r="46" spans="1:254" ht="12.75" hidden="1">
      <c r="A46" t="inlineStr">
        <is>
          <t>Gabon (GAB)</t>
        </is>
      </c>
      <c r="B46">
        <v>9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f>C46-H46</f>
        <v>0</v>
      </c>
      <c r="J46" t="e">
        <f>ABS(C46-H46)/O46</f>
        <v>#DIV/0!</v>
      </c>
      <c r="K46">
        <v>0</v>
      </c>
      <c r="L46">
        <v>0</v>
      </c>
      <c r="M46">
        <v>0</v>
      </c>
      <c r="N46">
        <v>9</v>
      </c>
      <c r="O46">
        <v>0</v>
      </c>
      <c r="P46">
        <v>1</v>
      </c>
      <c r="Q46">
        <v>0</v>
      </c>
      <c r="R46">
        <v>1</v>
      </c>
      <c r="S46">
        <f>(O46*3)+(P46*2)+Q46</f>
        <v>2</v>
      </c>
      <c r="U46" s="2"/>
    </row>
    <row r="47" spans="1:254" ht="12.75" hidden="1">
      <c r="A47" t="inlineStr">
        <is>
          <t>Georgia (GEO)</t>
        </is>
      </c>
      <c r="B47">
        <v>5</v>
      </c>
      <c r="C47">
        <v>6</v>
      </c>
      <c r="D47">
        <v>5</v>
      </c>
      <c r="E47">
        <v>14</v>
      </c>
      <c r="F47">
        <v>25</v>
      </c>
      <c r="G47">
        <v>6</v>
      </c>
      <c r="H47">
        <v>0</v>
      </c>
      <c r="I47">
        <f>C47-H47</f>
        <v>6</v>
      </c>
      <c r="J47">
        <f>ABS(C47-H47)/O47</f>
        <v>1</v>
      </c>
      <c r="K47">
        <v>0</v>
      </c>
      <c r="L47">
        <v>0</v>
      </c>
      <c r="M47">
        <v>0</v>
      </c>
      <c r="N47">
        <v>11</v>
      </c>
      <c r="O47">
        <v>6</v>
      </c>
      <c r="P47">
        <v>5</v>
      </c>
      <c r="Q47">
        <v>14</v>
      </c>
      <c r="R47">
        <v>25</v>
      </c>
      <c r="S47">
        <f>(O47*3)+(P47*2)+Q47</f>
        <v>42</v>
      </c>
      <c r="U47" s="2"/>
    </row>
    <row r="48" spans="1:254" ht="12.75" hidden="1">
      <c r="A48" t="inlineStr">
        <is>
          <t>Germany (GER) [GER] [Z]</t>
        </is>
      </c>
      <c r="B48">
        <v>15</v>
      </c>
      <c r="C48">
        <v>174</v>
      </c>
      <c r="D48">
        <v>182</v>
      </c>
      <c r="E48">
        <v>217</v>
      </c>
      <c r="F48">
        <v>573</v>
      </c>
      <c r="G48">
        <v>11</v>
      </c>
      <c r="H48">
        <v>78</v>
      </c>
      <c r="I48">
        <f>C48-H48</f>
        <v>96</v>
      </c>
      <c r="J48">
        <f>ABS(C48-H48)/O48</f>
        <v>0.38095238095238093</v>
      </c>
      <c r="K48">
        <v>78</v>
      </c>
      <c r="L48">
        <v>53</v>
      </c>
      <c r="M48">
        <v>209</v>
      </c>
      <c r="N48">
        <v>26</v>
      </c>
      <c r="O48">
        <v>252</v>
      </c>
      <c r="P48">
        <v>260</v>
      </c>
      <c r="Q48">
        <v>270</v>
      </c>
      <c r="R48">
        <v>782</v>
      </c>
      <c r="S48">
        <f>(O48*3)+(P48*2)+Q48</f>
        <v>1546</v>
      </c>
      <c r="U48" s="2"/>
    </row>
    <row r="49" spans="1:254" ht="12.75" hidden="1">
      <c r="A49" t="inlineStr">
        <is>
          <t>Ghana (GHA) [GHA]</t>
        </is>
      </c>
      <c r="B49">
        <v>13</v>
      </c>
      <c r="C49">
        <v>0</v>
      </c>
      <c r="D49">
        <v>1</v>
      </c>
      <c r="E49">
        <v>3</v>
      </c>
      <c r="F49">
        <v>4</v>
      </c>
      <c r="G49">
        <v>1</v>
      </c>
      <c r="H49">
        <v>0</v>
      </c>
      <c r="I49">
        <f>C49-H49</f>
        <v>0</v>
      </c>
      <c r="J49" t="e">
        <f>ABS(C49-H49)/O49</f>
        <v>#DIV/0!</v>
      </c>
      <c r="K49">
        <v>0</v>
      </c>
      <c r="L49">
        <v>0</v>
      </c>
      <c r="M49">
        <v>0</v>
      </c>
      <c r="N49">
        <v>14</v>
      </c>
      <c r="O49">
        <v>0</v>
      </c>
      <c r="P49">
        <v>1</v>
      </c>
      <c r="Q49">
        <v>3</v>
      </c>
      <c r="R49">
        <v>4</v>
      </c>
      <c r="S49">
        <f>(O49*3)+(P49*2)+Q49</f>
        <v>5</v>
      </c>
      <c r="U49" s="2"/>
    </row>
    <row r="50" spans="1:254" ht="12.75" hidden="1">
      <c r="A50" t="inlineStr">
        <is>
          <t>Great Britain (GBR) [GBR] [Z]</t>
        </is>
      </c>
      <c r="B50">
        <v>27</v>
      </c>
      <c r="C50">
        <v>236</v>
      </c>
      <c r="D50">
        <v>272</v>
      </c>
      <c r="E50">
        <v>272</v>
      </c>
      <c r="F50">
        <v>780</v>
      </c>
      <c r="G50">
        <v>22</v>
      </c>
      <c r="H50">
        <v>10</v>
      </c>
      <c r="I50">
        <f>C50-H50</f>
        <v>226</v>
      </c>
      <c r="J50">
        <f>ABS(C50-H50)/O50</f>
        <v>0.91869918699186992</v>
      </c>
      <c r="K50">
        <v>4</v>
      </c>
      <c r="L50">
        <v>12</v>
      </c>
      <c r="M50">
        <v>26</v>
      </c>
      <c r="N50">
        <v>49</v>
      </c>
      <c r="O50">
        <v>246</v>
      </c>
      <c r="P50">
        <v>276</v>
      </c>
      <c r="Q50">
        <v>284</v>
      </c>
      <c r="R50">
        <v>806</v>
      </c>
      <c r="S50">
        <f>(O50*3)+(P50*2)+Q50</f>
        <v>1574</v>
      </c>
      <c r="U50" s="2"/>
    </row>
    <row r="51" spans="1:254" ht="12.75" hidden="1">
      <c r="A51" t="inlineStr">
        <is>
          <t>Greece (GRE) [Z]</t>
        </is>
      </c>
      <c r="B51">
        <v>27</v>
      </c>
      <c r="C51">
        <v>30</v>
      </c>
      <c r="D51">
        <v>42</v>
      </c>
      <c r="E51">
        <v>39</v>
      </c>
      <c r="F51">
        <v>111</v>
      </c>
      <c r="G51">
        <v>18</v>
      </c>
      <c r="H51">
        <v>0</v>
      </c>
      <c r="I51">
        <f>C51-H51</f>
        <v>30</v>
      </c>
      <c r="J51">
        <f>ABS(C51-H51)/O51</f>
        <v>1</v>
      </c>
      <c r="K51">
        <v>0</v>
      </c>
      <c r="L51">
        <v>0</v>
      </c>
      <c r="M51">
        <v>0</v>
      </c>
      <c r="N51">
        <v>45</v>
      </c>
      <c r="O51">
        <v>30</v>
      </c>
      <c r="P51">
        <v>42</v>
      </c>
      <c r="Q51">
        <v>39</v>
      </c>
      <c r="R51">
        <v>111</v>
      </c>
      <c r="S51">
        <f>(O51*3)+(P51*2)+Q51</f>
        <v>213</v>
      </c>
      <c r="U51" s="2"/>
    </row>
    <row r="52" spans="1:254" ht="12.75" hidden="1">
      <c r="A52" t="inlineStr">
        <is>
          <t>Grenada (GRN)</t>
        </is>
      </c>
      <c r="B52">
        <v>8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f>C52-H52</f>
        <v>1</v>
      </c>
      <c r="J52">
        <f>ABS(C52-H52)/O52</f>
        <v>1</v>
      </c>
      <c r="K52">
        <v>0</v>
      </c>
      <c r="L52">
        <v>0</v>
      </c>
      <c r="M52">
        <v>0</v>
      </c>
      <c r="N52">
        <v>8</v>
      </c>
      <c r="O52">
        <v>1</v>
      </c>
      <c r="P52">
        <v>0</v>
      </c>
      <c r="Q52">
        <v>0</v>
      </c>
      <c r="R52">
        <v>1</v>
      </c>
      <c r="S52">
        <f>(O52*3)+(P52*2)+Q52</f>
        <v>3</v>
      </c>
      <c r="U52" s="2"/>
    </row>
    <row r="53" spans="1:254">
      <c r="A53" t="inlineStr">
        <is>
          <t>Guatemala (GUA)</t>
        </is>
      </c>
      <c r="B53">
        <v>13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f>C53-H53</f>
        <v>0</v>
      </c>
      <c r="J53" t="e">
        <f>ABS(C53-H53)/O53</f>
        <v>#DIV/0!</v>
      </c>
      <c r="K53">
        <v>0</v>
      </c>
      <c r="L53">
        <v>0</v>
      </c>
      <c r="M53">
        <v>0</v>
      </c>
      <c r="N53">
        <v>14</v>
      </c>
      <c r="O53">
        <v>0</v>
      </c>
      <c r="P53">
        <v>1</v>
      </c>
      <c r="Q53">
        <v>0</v>
      </c>
      <c r="R53">
        <v>1</v>
      </c>
      <c r="S53">
        <f>(O53*3)+(P53*2)+Q53</f>
        <v>2</v>
      </c>
      <c r="U53" s="2"/>
    </row>
    <row r="54" spans="1:254">
      <c r="A54" t="inlineStr">
        <is>
          <t>Guyana (GUY) [GUY]</t>
        </is>
      </c>
      <c r="B54">
        <v>16</v>
      </c>
      <c r="C54">
        <v>0</v>
      </c>
      <c r="D54">
        <v>0</v>
      </c>
      <c r="E54">
        <v>1</v>
      </c>
      <c r="F54">
        <v>1</v>
      </c>
      <c r="G54">
        <v>0</v>
      </c>
      <c r="H54">
        <v>0</v>
      </c>
      <c r="I54">
        <f>C54-H54</f>
        <v>0</v>
      </c>
      <c r="J54" t="e">
        <f>ABS(C54-H54)/O54</f>
        <v>#DIV/0!</v>
      </c>
      <c r="K54">
        <v>0</v>
      </c>
      <c r="L54">
        <v>0</v>
      </c>
      <c r="M54">
        <v>0</v>
      </c>
      <c r="N54">
        <v>16</v>
      </c>
      <c r="O54">
        <v>0</v>
      </c>
      <c r="P54">
        <v>0</v>
      </c>
      <c r="Q54">
        <v>1</v>
      </c>
      <c r="R54">
        <v>1</v>
      </c>
      <c r="S54">
        <f>(O54*3)+(P54*2)+Q54</f>
        <v>1</v>
      </c>
      <c r="U54" s="2"/>
    </row>
    <row r="55" spans="1:254" ht="12.75" hidden="1">
      <c r="A55" t="inlineStr">
        <is>
          <t>Haiti (HAI) [J]</t>
        </is>
      </c>
      <c r="B55">
        <v>14</v>
      </c>
      <c r="C55">
        <v>0</v>
      </c>
      <c r="D55">
        <v>1</v>
      </c>
      <c r="E55">
        <v>1</v>
      </c>
      <c r="F55">
        <v>2</v>
      </c>
      <c r="G55">
        <v>0</v>
      </c>
      <c r="H55">
        <v>0</v>
      </c>
      <c r="I55">
        <f>C55-H55</f>
        <v>0</v>
      </c>
      <c r="J55" t="e">
        <f>ABS(C55-H55)/O55</f>
        <v>#DIV/0!</v>
      </c>
      <c r="K55">
        <v>0</v>
      </c>
      <c r="L55">
        <v>0</v>
      </c>
      <c r="M55">
        <v>0</v>
      </c>
      <c r="N55">
        <v>14</v>
      </c>
      <c r="O55">
        <v>0</v>
      </c>
      <c r="P55">
        <v>1</v>
      </c>
      <c r="Q55">
        <v>1</v>
      </c>
      <c r="R55">
        <v>2</v>
      </c>
      <c r="S55">
        <f>(O55*3)+(P55*2)+Q55</f>
        <v>3</v>
      </c>
      <c r="U55" s="2"/>
    </row>
    <row r="56" spans="1:254" ht="12.75" hidden="1">
      <c r="A56" t="inlineStr">
        <is>
          <t>Hong Kong (HKG) [HKG]</t>
        </is>
      </c>
      <c r="B56">
        <v>15</v>
      </c>
      <c r="C56">
        <v>1</v>
      </c>
      <c r="D56">
        <v>1</v>
      </c>
      <c r="E56">
        <v>1</v>
      </c>
      <c r="F56">
        <v>3</v>
      </c>
      <c r="G56">
        <v>4</v>
      </c>
      <c r="H56">
        <v>0</v>
      </c>
      <c r="I56">
        <f>C56-H56</f>
        <v>1</v>
      </c>
      <c r="J56">
        <f>ABS(C56-H56)/O56</f>
        <v>1</v>
      </c>
      <c r="K56">
        <v>0</v>
      </c>
      <c r="L56">
        <v>0</v>
      </c>
      <c r="M56">
        <v>0</v>
      </c>
      <c r="N56">
        <v>19</v>
      </c>
      <c r="O56">
        <v>1</v>
      </c>
      <c r="P56">
        <v>1</v>
      </c>
      <c r="Q56">
        <v>1</v>
      </c>
      <c r="R56">
        <v>3</v>
      </c>
      <c r="S56">
        <f>(O56*3)+(P56*2)+Q56</f>
        <v>6</v>
      </c>
      <c r="U56" s="2"/>
    </row>
    <row r="57" spans="1:254">
      <c r="A57" t="inlineStr">
        <is>
          <t>Hungary (HUN)</t>
        </is>
      </c>
      <c r="B57">
        <v>25</v>
      </c>
      <c r="C57">
        <v>167</v>
      </c>
      <c r="D57">
        <v>144</v>
      </c>
      <c r="E57">
        <v>165</v>
      </c>
      <c r="F57">
        <v>476</v>
      </c>
      <c r="G57">
        <v>22</v>
      </c>
      <c r="H57">
        <v>0</v>
      </c>
      <c r="I57">
        <f>C57-H57</f>
        <v>167</v>
      </c>
      <c r="J57">
        <f>ABS(C57-H57)/O57</f>
        <v>1</v>
      </c>
      <c r="K57">
        <v>2</v>
      </c>
      <c r="L57">
        <v>4</v>
      </c>
      <c r="M57">
        <v>6</v>
      </c>
      <c r="N57">
        <v>47</v>
      </c>
      <c r="O57">
        <v>167</v>
      </c>
      <c r="P57">
        <v>146</v>
      </c>
      <c r="Q57">
        <v>169</v>
      </c>
      <c r="R57">
        <v>482</v>
      </c>
      <c r="S57">
        <f>(O57*3)+(P57*2)+Q57</f>
        <v>962</v>
      </c>
      <c r="U57" s="2"/>
    </row>
    <row r="58" spans="1:254" ht="12.75" hidden="1">
      <c r="A58" t="inlineStr">
        <is>
          <t>Iceland (ISL)</t>
        </is>
      </c>
      <c r="B58">
        <v>19</v>
      </c>
      <c r="C58">
        <v>0</v>
      </c>
      <c r="D58">
        <v>2</v>
      </c>
      <c r="E58">
        <v>2</v>
      </c>
      <c r="F58">
        <v>4</v>
      </c>
      <c r="G58">
        <v>17</v>
      </c>
      <c r="H58">
        <v>0</v>
      </c>
      <c r="I58">
        <f>C58-H58</f>
        <v>0</v>
      </c>
      <c r="J58" t="e">
        <f>ABS(C58-H58)/O58</f>
        <v>#DIV/0!</v>
      </c>
      <c r="K58">
        <v>0</v>
      </c>
      <c r="L58">
        <v>0</v>
      </c>
      <c r="M58">
        <v>0</v>
      </c>
      <c r="N58">
        <v>36</v>
      </c>
      <c r="O58">
        <v>0</v>
      </c>
      <c r="P58">
        <v>2</v>
      </c>
      <c r="Q58">
        <v>2</v>
      </c>
      <c r="R58">
        <v>4</v>
      </c>
      <c r="S58">
        <f>(O58*3)+(P58*2)+Q58</f>
        <v>6</v>
      </c>
      <c r="U58" s="2"/>
    </row>
    <row r="59" spans="1:254" ht="12.75" hidden="1">
      <c r="A59" t="inlineStr">
        <is>
          <t>Independent Olympic Participants (IOP) [IOP]</t>
        </is>
      </c>
      <c r="B59">
        <v>1</v>
      </c>
      <c r="C59">
        <v>0</v>
      </c>
      <c r="D59">
        <v>1</v>
      </c>
      <c r="E59">
        <v>2</v>
      </c>
      <c r="F59">
        <v>3</v>
      </c>
      <c r="G59">
        <v>0</v>
      </c>
      <c r="H59">
        <v>0</v>
      </c>
      <c r="I59">
        <f>C59-H59</f>
        <v>0</v>
      </c>
      <c r="J59" t="e">
        <f>ABS(C59-H59)/O59</f>
        <v>#DIV/0!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2</v>
      </c>
      <c r="R59">
        <v>3</v>
      </c>
      <c r="S59">
        <f>(O59*3)+(P59*2)+Q59</f>
        <v>4</v>
      </c>
      <c r="U59" s="2"/>
    </row>
    <row r="60" spans="1:254" ht="12.75" hidden="1">
      <c r="A60" t="inlineStr">
        <is>
          <t>India (IND) [F]</t>
        </is>
      </c>
      <c r="B60">
        <v>23</v>
      </c>
      <c r="C60">
        <v>9</v>
      </c>
      <c r="D60">
        <v>6</v>
      </c>
      <c r="E60">
        <v>11</v>
      </c>
      <c r="F60">
        <v>26</v>
      </c>
      <c r="G60">
        <v>9</v>
      </c>
      <c r="H60">
        <v>0</v>
      </c>
      <c r="I60">
        <f>C60-H60</f>
        <v>9</v>
      </c>
      <c r="J60">
        <f>ABS(C60-H60)/O60</f>
        <v>1</v>
      </c>
      <c r="K60">
        <v>0</v>
      </c>
      <c r="L60">
        <v>0</v>
      </c>
      <c r="M60">
        <v>0</v>
      </c>
      <c r="N60">
        <v>32</v>
      </c>
      <c r="O60">
        <v>9</v>
      </c>
      <c r="P60">
        <v>6</v>
      </c>
      <c r="Q60">
        <v>11</v>
      </c>
      <c r="R60">
        <v>26</v>
      </c>
      <c r="S60">
        <f>(O60*3)+(P60*2)+Q60</f>
        <v>50</v>
      </c>
      <c r="U60" s="2"/>
    </row>
    <row r="61" spans="1:254" ht="12.75" hidden="1">
      <c r="A61" t="inlineStr">
        <is>
          <t>Indonesia (INA)</t>
        </is>
      </c>
      <c r="B61">
        <v>14</v>
      </c>
      <c r="C61">
        <v>6</v>
      </c>
      <c r="D61">
        <v>10</v>
      </c>
      <c r="E61">
        <v>11</v>
      </c>
      <c r="F61">
        <v>27</v>
      </c>
      <c r="G61">
        <v>0</v>
      </c>
      <c r="H61">
        <v>0</v>
      </c>
      <c r="I61">
        <f>C61-H61</f>
        <v>6</v>
      </c>
      <c r="J61">
        <f>ABS(C61-H61)/O61</f>
        <v>1</v>
      </c>
      <c r="K61">
        <v>0</v>
      </c>
      <c r="L61">
        <v>0</v>
      </c>
      <c r="M61">
        <v>0</v>
      </c>
      <c r="N61">
        <v>14</v>
      </c>
      <c r="O61">
        <v>6</v>
      </c>
      <c r="P61">
        <v>10</v>
      </c>
      <c r="Q61">
        <v>11</v>
      </c>
      <c r="R61">
        <v>27</v>
      </c>
      <c r="S61">
        <f>(O61*3)+(P61*2)+Q61</f>
        <v>49</v>
      </c>
      <c r="U61" s="2"/>
    </row>
    <row r="62" spans="1:254" ht="12.75" hidden="1">
      <c r="A62" t="inlineStr">
        <is>
          <t>Iran (IRI) [K]</t>
        </is>
      </c>
      <c r="B62">
        <v>15</v>
      </c>
      <c r="C62">
        <v>15</v>
      </c>
      <c r="D62">
        <v>20</v>
      </c>
      <c r="E62">
        <v>25</v>
      </c>
      <c r="F62">
        <v>60</v>
      </c>
      <c r="G62">
        <v>10</v>
      </c>
      <c r="H62">
        <v>0</v>
      </c>
      <c r="I62">
        <f>C62-H62</f>
        <v>15</v>
      </c>
      <c r="J62">
        <f>ABS(C62-H62)/O62</f>
        <v>1</v>
      </c>
      <c r="K62">
        <v>0</v>
      </c>
      <c r="L62">
        <v>0</v>
      </c>
      <c r="M62">
        <v>0</v>
      </c>
      <c r="N62">
        <v>25</v>
      </c>
      <c r="O62">
        <v>15</v>
      </c>
      <c r="P62">
        <v>20</v>
      </c>
      <c r="Q62">
        <v>25</v>
      </c>
      <c r="R62">
        <v>60</v>
      </c>
      <c r="S62">
        <f>(O62*3)+(P62*2)+Q62</f>
        <v>110</v>
      </c>
      <c r="U62" s="2"/>
    </row>
    <row r="63" spans="1:254" ht="12.75" hidden="1">
      <c r="A63" t="inlineStr">
        <is>
          <t>Iraq (IRQ)</t>
        </is>
      </c>
      <c r="B63">
        <v>13</v>
      </c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>
        <f>C63-H63</f>
        <v>0</v>
      </c>
      <c r="J63" t="e">
        <f>ABS(C63-H63)/O63</f>
        <v>#DIV/0!</v>
      </c>
      <c r="K63">
        <v>0</v>
      </c>
      <c r="L63">
        <v>0</v>
      </c>
      <c r="M63">
        <v>0</v>
      </c>
      <c r="N63">
        <v>13</v>
      </c>
      <c r="O63">
        <v>0</v>
      </c>
      <c r="P63">
        <v>0</v>
      </c>
      <c r="Q63">
        <v>1</v>
      </c>
      <c r="R63">
        <v>1</v>
      </c>
      <c r="S63">
        <f>(O63*3)+(P63*2)+Q63</f>
        <v>1</v>
      </c>
      <c r="U63" s="2"/>
    </row>
    <row r="64" spans="1:254" ht="12.75" hidden="1">
      <c r="A64" t="inlineStr">
        <is>
          <t>Ireland (IRL)</t>
        </is>
      </c>
      <c r="B64">
        <v>20</v>
      </c>
      <c r="C64">
        <v>9</v>
      </c>
      <c r="D64">
        <v>8</v>
      </c>
      <c r="E64">
        <v>12</v>
      </c>
      <c r="F64">
        <v>29</v>
      </c>
      <c r="G64">
        <v>6</v>
      </c>
      <c r="H64">
        <v>0</v>
      </c>
      <c r="I64">
        <f>C64-H64</f>
        <v>9</v>
      </c>
      <c r="J64">
        <f>ABS(C64-H64)/O64</f>
        <v>1</v>
      </c>
      <c r="K64">
        <v>0</v>
      </c>
      <c r="L64">
        <v>0</v>
      </c>
      <c r="M64">
        <v>0</v>
      </c>
      <c r="N64">
        <v>26</v>
      </c>
      <c r="O64">
        <v>9</v>
      </c>
      <c r="P64">
        <v>8</v>
      </c>
      <c r="Q64">
        <v>12</v>
      </c>
      <c r="R64">
        <v>29</v>
      </c>
      <c r="S64">
        <f>(O64*3)+(P64*2)+Q64</f>
        <v>55</v>
      </c>
    </row>
    <row r="65" spans="1:254" ht="12.75" hidden="1">
      <c r="A65" t="inlineStr">
        <is>
          <t>Israel (ISR)</t>
        </is>
      </c>
      <c r="B65">
        <v>15</v>
      </c>
      <c r="C65">
        <v>1</v>
      </c>
      <c r="D65">
        <v>1</v>
      </c>
      <c r="E65">
        <v>5</v>
      </c>
      <c r="F65">
        <v>7</v>
      </c>
      <c r="G65">
        <v>6</v>
      </c>
      <c r="H65">
        <v>0</v>
      </c>
      <c r="I65">
        <f>C65-H65</f>
        <v>1</v>
      </c>
      <c r="J65">
        <f>ABS(C65-H65)/O65</f>
        <v>1</v>
      </c>
      <c r="K65">
        <v>0</v>
      </c>
      <c r="L65">
        <v>0</v>
      </c>
      <c r="M65">
        <v>0</v>
      </c>
      <c r="N65">
        <v>21</v>
      </c>
      <c r="O65">
        <v>1</v>
      </c>
      <c r="P65">
        <v>1</v>
      </c>
      <c r="Q65">
        <v>5</v>
      </c>
      <c r="R65">
        <v>7</v>
      </c>
      <c r="S65">
        <f>(O65*3)+(P65*2)+Q65</f>
        <v>10</v>
      </c>
    </row>
    <row r="66" spans="1:254" ht="12.75" hidden="1">
      <c r="A66" t="inlineStr">
        <is>
          <t>Italy (ITA) [M] [S]</t>
        </is>
      </c>
      <c r="B66">
        <v>26</v>
      </c>
      <c r="C66">
        <v>198</v>
      </c>
      <c r="D66">
        <v>166</v>
      </c>
      <c r="E66">
        <v>185</v>
      </c>
      <c r="F66">
        <v>549</v>
      </c>
      <c r="G66">
        <v>22</v>
      </c>
      <c r="H66">
        <v>37</v>
      </c>
      <c r="I66">
        <f>C66-H66</f>
        <v>161</v>
      </c>
      <c r="J66">
        <f>ABS(C66-H66)/O66</f>
        <v>0.68510638297872339</v>
      </c>
      <c r="K66">
        <v>34</v>
      </c>
      <c r="L66">
        <v>43</v>
      </c>
      <c r="M66">
        <v>114</v>
      </c>
      <c r="N66">
        <v>48</v>
      </c>
      <c r="O66">
        <v>235</v>
      </c>
      <c r="P66">
        <v>200</v>
      </c>
      <c r="Q66">
        <v>228</v>
      </c>
      <c r="R66">
        <v>663</v>
      </c>
      <c r="S66">
        <f>(O66*3)+(P66*2)+Q66</f>
        <v>1333</v>
      </c>
    </row>
    <row r="67" spans="1:254" ht="12.75" hidden="1">
      <c r="A67" t="inlineStr">
        <is>
          <t>Ivory Coast (CIV) [CIV]</t>
        </is>
      </c>
      <c r="B67">
        <v>12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f>C67-H67</f>
        <v>0</v>
      </c>
      <c r="J67" t="e">
        <f>ABS(C67-H67)/O67</f>
        <v>#DIV/0!</v>
      </c>
      <c r="K67">
        <v>0</v>
      </c>
      <c r="L67">
        <v>0</v>
      </c>
      <c r="M67">
        <v>0</v>
      </c>
      <c r="N67">
        <v>12</v>
      </c>
      <c r="O67">
        <v>0</v>
      </c>
      <c r="P67">
        <v>1</v>
      </c>
      <c r="Q67">
        <v>0</v>
      </c>
      <c r="R67">
        <v>1</v>
      </c>
      <c r="S67">
        <f>(O67*3)+(P67*2)+Q67</f>
        <v>2</v>
      </c>
    </row>
    <row r="68" spans="1:254" ht="12.75" hidden="1">
      <c r="A68" t="inlineStr">
        <is>
          <t>Jamaica (JAM) [JAM]</t>
        </is>
      </c>
      <c r="B68">
        <v>16</v>
      </c>
      <c r="C68">
        <v>17</v>
      </c>
      <c r="D68">
        <v>30</v>
      </c>
      <c r="E68">
        <v>20</v>
      </c>
      <c r="F68">
        <v>67</v>
      </c>
      <c r="G68">
        <v>7</v>
      </c>
      <c r="H68">
        <v>0</v>
      </c>
      <c r="I68">
        <f>C68-H68</f>
        <v>17</v>
      </c>
      <c r="J68">
        <f>ABS(C68-H68)/O68</f>
        <v>1</v>
      </c>
      <c r="K68">
        <v>0</v>
      </c>
      <c r="L68">
        <v>0</v>
      </c>
      <c r="M68">
        <v>0</v>
      </c>
      <c r="N68">
        <v>23</v>
      </c>
      <c r="O68">
        <v>17</v>
      </c>
      <c r="P68">
        <v>30</v>
      </c>
      <c r="Q68">
        <v>20</v>
      </c>
      <c r="R68">
        <v>67</v>
      </c>
      <c r="S68">
        <f>(O68*3)+(P68*2)+Q68</f>
        <v>131</v>
      </c>
    </row>
    <row r="69" spans="1:254" ht="12.75" hidden="1">
      <c r="A69" t="inlineStr">
        <is>
          <t>Japan (JPN)</t>
        </is>
      </c>
      <c r="B69">
        <v>21</v>
      </c>
      <c r="C69">
        <v>130</v>
      </c>
      <c r="D69">
        <v>126</v>
      </c>
      <c r="E69">
        <v>142</v>
      </c>
      <c r="F69">
        <v>398</v>
      </c>
      <c r="G69">
        <v>20</v>
      </c>
      <c r="H69">
        <v>10</v>
      </c>
      <c r="I69">
        <f>C69-H69</f>
        <v>120</v>
      </c>
      <c r="J69">
        <f>ABS(C69-H69)/O69</f>
        <v>0.8571428571428571</v>
      </c>
      <c r="K69">
        <v>17</v>
      </c>
      <c r="L69">
        <v>18</v>
      </c>
      <c r="M69">
        <v>45</v>
      </c>
      <c r="N69">
        <v>41</v>
      </c>
      <c r="O69">
        <v>140</v>
      </c>
      <c r="P69">
        <v>143</v>
      </c>
      <c r="Q69">
        <v>160</v>
      </c>
      <c r="R69">
        <v>443</v>
      </c>
      <c r="S69">
        <f>(O69*3)+(P69*2)+Q69</f>
        <v>866</v>
      </c>
    </row>
    <row r="70" spans="1:254" ht="12.75" hidden="1">
      <c r="A70" t="inlineStr">
        <is>
          <t>Kazakhstan (KAZ)</t>
        </is>
      </c>
      <c r="B70">
        <v>5</v>
      </c>
      <c r="C70">
        <v>16</v>
      </c>
      <c r="D70">
        <v>17</v>
      </c>
      <c r="E70">
        <v>19</v>
      </c>
      <c r="F70">
        <v>52</v>
      </c>
      <c r="G70">
        <v>6</v>
      </c>
      <c r="H70">
        <v>1</v>
      </c>
      <c r="I70">
        <f>C70-H70</f>
        <v>15</v>
      </c>
      <c r="J70">
        <f>ABS(C70-H70)/O70</f>
        <v>0.88235294117647056</v>
      </c>
      <c r="K70">
        <v>3</v>
      </c>
      <c r="L70">
        <v>3</v>
      </c>
      <c r="M70">
        <v>7</v>
      </c>
      <c r="N70">
        <v>11</v>
      </c>
      <c r="O70">
        <v>17</v>
      </c>
      <c r="P70">
        <v>20</v>
      </c>
      <c r="Q70">
        <v>22</v>
      </c>
      <c r="R70">
        <v>59</v>
      </c>
      <c r="S70">
        <f>(O70*3)+(P70*2)+Q70</f>
        <v>113</v>
      </c>
    </row>
    <row r="71" spans="1:254" ht="12.75" hidden="1">
      <c r="A71" t="inlineStr">
        <is>
          <t>Kenya (KEN)</t>
        </is>
      </c>
      <c r="B71">
        <v>13</v>
      </c>
      <c r="C71">
        <v>25</v>
      </c>
      <c r="D71">
        <v>32</v>
      </c>
      <c r="E71">
        <v>29</v>
      </c>
      <c r="F71">
        <v>86</v>
      </c>
      <c r="G71">
        <v>3</v>
      </c>
      <c r="H71">
        <v>0</v>
      </c>
      <c r="I71">
        <f>C71-H71</f>
        <v>25</v>
      </c>
      <c r="J71">
        <f>ABS(C71-H71)/O71</f>
        <v>1</v>
      </c>
      <c r="K71">
        <v>0</v>
      </c>
      <c r="L71">
        <v>0</v>
      </c>
      <c r="M71">
        <v>0</v>
      </c>
      <c r="N71">
        <v>16</v>
      </c>
      <c r="O71">
        <v>25</v>
      </c>
      <c r="P71">
        <v>32</v>
      </c>
      <c r="Q71">
        <v>29</v>
      </c>
      <c r="R71">
        <v>86</v>
      </c>
      <c r="S71">
        <f>(O71*3)+(P71*2)+Q71</f>
        <v>168</v>
      </c>
    </row>
    <row r="72" spans="1:254">
      <c r="A72" t="inlineStr">
        <is>
          <t>Kuwait (KUW)</t>
        </is>
      </c>
      <c r="B72">
        <v>12</v>
      </c>
      <c r="C72">
        <v>0</v>
      </c>
      <c r="D72">
        <v>0</v>
      </c>
      <c r="E72">
        <v>2</v>
      </c>
      <c r="F72">
        <v>2</v>
      </c>
      <c r="G72">
        <v>0</v>
      </c>
      <c r="H72">
        <v>0</v>
      </c>
      <c r="I72">
        <f>C72-H72</f>
        <v>0</v>
      </c>
      <c r="J72" t="e">
        <f>ABS(C72-H72)/O72</f>
        <v>#DIV/0!</v>
      </c>
      <c r="K72">
        <v>0</v>
      </c>
      <c r="L72">
        <v>0</v>
      </c>
      <c r="M72">
        <v>0</v>
      </c>
      <c r="N72">
        <v>12</v>
      </c>
      <c r="O72">
        <v>0</v>
      </c>
      <c r="P72">
        <v>0</v>
      </c>
      <c r="Q72">
        <v>2</v>
      </c>
      <c r="R72">
        <v>2</v>
      </c>
      <c r="S72">
        <f>(O72*3)+(P72*2)+Q72</f>
        <v>2</v>
      </c>
    </row>
    <row r="73" spans="1:254" ht="12.75" hidden="1">
      <c r="A73" t="inlineStr">
        <is>
          <t>Kyrgyzstan (KGZ)</t>
        </is>
      </c>
      <c r="B73">
        <v>5</v>
      </c>
      <c r="C73">
        <v>0</v>
      </c>
      <c r="D73">
        <v>1</v>
      </c>
      <c r="E73">
        <v>2</v>
      </c>
      <c r="F73">
        <v>3</v>
      </c>
      <c r="G73">
        <v>6</v>
      </c>
      <c r="H73">
        <v>0</v>
      </c>
      <c r="I73">
        <f>C73-H73</f>
        <v>0</v>
      </c>
      <c r="J73" t="e">
        <f>ABS(C73-H73)/O73</f>
        <v>#DIV/0!</v>
      </c>
      <c r="K73">
        <v>0</v>
      </c>
      <c r="L73">
        <v>0</v>
      </c>
      <c r="M73">
        <v>0</v>
      </c>
      <c r="N73">
        <v>11</v>
      </c>
      <c r="O73">
        <v>0</v>
      </c>
      <c r="P73">
        <v>1</v>
      </c>
      <c r="Q73">
        <v>2</v>
      </c>
      <c r="R73">
        <v>3</v>
      </c>
      <c r="S73">
        <f>(O73*3)+(P73*2)+Q73</f>
        <v>4</v>
      </c>
    </row>
    <row r="74" spans="1:254" ht="12.75" hidden="1">
      <c r="A74" t="inlineStr">
        <is>
          <t>Latvia (LAT)</t>
        </is>
      </c>
      <c r="B74">
        <v>10</v>
      </c>
      <c r="C74">
        <v>3</v>
      </c>
      <c r="D74">
        <v>11</v>
      </c>
      <c r="E74">
        <v>5</v>
      </c>
      <c r="F74">
        <v>19</v>
      </c>
      <c r="G74">
        <v>10</v>
      </c>
      <c r="H74">
        <v>0</v>
      </c>
      <c r="I74">
        <f>C74-H74</f>
        <v>3</v>
      </c>
      <c r="J74">
        <f>ABS(C74-H74)/O74</f>
        <v>1</v>
      </c>
      <c r="K74">
        <v>4</v>
      </c>
      <c r="L74">
        <v>3</v>
      </c>
      <c r="M74">
        <v>7</v>
      </c>
      <c r="N74">
        <v>20</v>
      </c>
      <c r="O74">
        <v>3</v>
      </c>
      <c r="P74">
        <v>15</v>
      </c>
      <c r="Q74">
        <v>8</v>
      </c>
      <c r="R74">
        <v>26</v>
      </c>
      <c r="S74">
        <f>(O74*3)+(P74*2)+Q74</f>
        <v>47</v>
      </c>
    </row>
    <row r="75" spans="1:254" ht="12.75" hidden="1">
      <c r="A75" t="inlineStr">
        <is>
          <t>Lebanon (LIB)</t>
        </is>
      </c>
      <c r="B75">
        <v>16</v>
      </c>
      <c r="C75">
        <v>0</v>
      </c>
      <c r="D75">
        <v>2</v>
      </c>
      <c r="E75">
        <v>2</v>
      </c>
      <c r="F75">
        <v>4</v>
      </c>
      <c r="G75">
        <v>16</v>
      </c>
      <c r="H75">
        <v>0</v>
      </c>
      <c r="I75">
        <f>C75-H75</f>
        <v>0</v>
      </c>
      <c r="J75" t="e">
        <f>ABS(C75-H75)/O75</f>
        <v>#DIV/0!</v>
      </c>
      <c r="K75">
        <v>0</v>
      </c>
      <c r="L75">
        <v>0</v>
      </c>
      <c r="M75">
        <v>0</v>
      </c>
      <c r="N75">
        <v>32</v>
      </c>
      <c r="O75">
        <v>0</v>
      </c>
      <c r="P75">
        <v>2</v>
      </c>
      <c r="Q75">
        <v>2</v>
      </c>
      <c r="R75">
        <v>4</v>
      </c>
      <c r="S75">
        <f>(O75*3)+(P75*2)+Q75</f>
        <v>6</v>
      </c>
    </row>
    <row r="76" spans="1:254" ht="12.75" hidden="1">
      <c r="A76" t="inlineStr">
        <is>
          <t>Liechtenstein (LIE)</t>
        </is>
      </c>
      <c r="B76">
        <v>16</v>
      </c>
      <c r="C76">
        <v>0</v>
      </c>
      <c r="D76">
        <v>0</v>
      </c>
      <c r="E76">
        <v>0</v>
      </c>
      <c r="F76">
        <v>0</v>
      </c>
      <c r="G76">
        <v>18</v>
      </c>
      <c r="H76">
        <v>2</v>
      </c>
      <c r="I76">
        <f>C76-H76</f>
        <v>-2</v>
      </c>
      <c r="J76">
        <f>ABS(C76-H76)/O76</f>
        <v>1</v>
      </c>
      <c r="K76">
        <v>2</v>
      </c>
      <c r="L76">
        <v>5</v>
      </c>
      <c r="M76">
        <v>9</v>
      </c>
      <c r="N76">
        <v>34</v>
      </c>
      <c r="O76">
        <v>2</v>
      </c>
      <c r="P76">
        <v>2</v>
      </c>
      <c r="Q76">
        <v>5</v>
      </c>
      <c r="R76">
        <v>9</v>
      </c>
      <c r="S76">
        <f>(O76*3)+(P76*2)+Q76</f>
        <v>15</v>
      </c>
    </row>
    <row r="77" spans="1:254">
      <c r="A77" t="inlineStr">
        <is>
          <t>Lithuania (LTU)</t>
        </is>
      </c>
      <c r="B77">
        <v>8</v>
      </c>
      <c r="C77">
        <v>6</v>
      </c>
      <c r="D77">
        <v>5</v>
      </c>
      <c r="E77">
        <v>10</v>
      </c>
      <c r="F77">
        <v>21</v>
      </c>
      <c r="G77">
        <v>8</v>
      </c>
      <c r="H77">
        <v>0</v>
      </c>
      <c r="I77">
        <f>C77-H77</f>
        <v>6</v>
      </c>
      <c r="J77">
        <f>ABS(C77-H77)/O77</f>
        <v>1</v>
      </c>
      <c r="K77">
        <v>0</v>
      </c>
      <c r="L77">
        <v>0</v>
      </c>
      <c r="M77">
        <v>0</v>
      </c>
      <c r="N77">
        <v>16</v>
      </c>
      <c r="O77">
        <v>6</v>
      </c>
      <c r="P77">
        <v>5</v>
      </c>
      <c r="Q77">
        <v>10</v>
      </c>
      <c r="R77">
        <v>21</v>
      </c>
      <c r="S77">
        <f>(O77*3)+(P77*2)+Q77</f>
        <v>38</v>
      </c>
    </row>
    <row r="78" spans="1:254">
      <c r="A78" t="inlineStr">
        <is>
          <t>Luxembourg (LUX) [O]</t>
        </is>
      </c>
      <c r="B78">
        <v>22</v>
      </c>
      <c r="C78">
        <v>1</v>
      </c>
      <c r="D78">
        <v>1</v>
      </c>
      <c r="E78">
        <v>0</v>
      </c>
      <c r="F78">
        <v>2</v>
      </c>
      <c r="G78">
        <v>8</v>
      </c>
      <c r="H78">
        <v>0</v>
      </c>
      <c r="I78">
        <f>C78-H78</f>
        <v>1</v>
      </c>
      <c r="J78">
        <f>ABS(C78-H78)/O78</f>
        <v>1</v>
      </c>
      <c r="K78">
        <v>2</v>
      </c>
      <c r="L78">
        <v>0</v>
      </c>
      <c r="M78">
        <v>2</v>
      </c>
      <c r="N78">
        <v>30</v>
      </c>
      <c r="O78">
        <v>1</v>
      </c>
      <c r="P78">
        <v>3</v>
      </c>
      <c r="Q78">
        <v>0</v>
      </c>
      <c r="R78">
        <v>4</v>
      </c>
      <c r="S78">
        <f>(O78*3)+(P78*2)+Q78</f>
        <v>9</v>
      </c>
    </row>
    <row r="79" spans="1:254" ht="12.75" hidden="1">
      <c r="A79" t="inlineStr">
        <is>
          <t>Macedonia (MKD)</t>
        </is>
      </c>
      <c r="B79">
        <v>5</v>
      </c>
      <c r="C79">
        <v>0</v>
      </c>
      <c r="D79">
        <v>0</v>
      </c>
      <c r="E79">
        <v>1</v>
      </c>
      <c r="F79">
        <v>1</v>
      </c>
      <c r="G79">
        <v>5</v>
      </c>
      <c r="H79">
        <v>0</v>
      </c>
      <c r="I79">
        <f>C79-H79</f>
        <v>0</v>
      </c>
      <c r="J79" t="e">
        <f>ABS(C79-H79)/O79</f>
        <v>#DIV/0!</v>
      </c>
      <c r="K79">
        <v>0</v>
      </c>
      <c r="L79">
        <v>0</v>
      </c>
      <c r="M79">
        <v>0</v>
      </c>
      <c r="N79">
        <v>10</v>
      </c>
      <c r="O79">
        <v>0</v>
      </c>
      <c r="P79">
        <v>0</v>
      </c>
      <c r="Q79">
        <v>1</v>
      </c>
      <c r="R79">
        <v>1</v>
      </c>
      <c r="S79">
        <f>(O79*3)+(P79*2)+Q79</f>
        <v>1</v>
      </c>
    </row>
    <row r="80" spans="1:254" ht="12.75" hidden="1">
      <c r="A80" t="inlineStr">
        <is>
          <t>Malaysia (MAS) [MAS]</t>
        </is>
      </c>
      <c r="B80">
        <v>12</v>
      </c>
      <c r="C80">
        <v>0</v>
      </c>
      <c r="D80">
        <v>3</v>
      </c>
      <c r="E80">
        <v>3</v>
      </c>
      <c r="F80">
        <v>6</v>
      </c>
      <c r="G80">
        <v>0</v>
      </c>
      <c r="H80">
        <v>0</v>
      </c>
      <c r="I80">
        <f>C80-H80</f>
        <v>0</v>
      </c>
      <c r="J80" t="e">
        <f>ABS(C80-H80)/O80</f>
        <v>#DIV/0!</v>
      </c>
      <c r="K80">
        <v>0</v>
      </c>
      <c r="L80">
        <v>0</v>
      </c>
      <c r="M80">
        <v>0</v>
      </c>
      <c r="N80">
        <v>12</v>
      </c>
      <c r="O80">
        <v>0</v>
      </c>
      <c r="P80">
        <v>3</v>
      </c>
      <c r="Q80">
        <v>3</v>
      </c>
      <c r="R80">
        <v>6</v>
      </c>
      <c r="S80">
        <f>(O80*3)+(P80*2)+Q80</f>
        <v>9</v>
      </c>
    </row>
    <row r="81" spans="1:254">
      <c r="A81" t="inlineStr">
        <is>
          <t>Mauritius (MRI)</t>
        </is>
      </c>
      <c r="B81">
        <v>8</v>
      </c>
      <c r="C81">
        <v>0</v>
      </c>
      <c r="D81">
        <v>0</v>
      </c>
      <c r="E81">
        <v>1</v>
      </c>
      <c r="F81">
        <v>1</v>
      </c>
      <c r="G81">
        <v>0</v>
      </c>
      <c r="H81">
        <v>0</v>
      </c>
      <c r="I81">
        <f>C81-H81</f>
        <v>0</v>
      </c>
      <c r="J81" t="e">
        <f>ABS(C81-H81)/O81</f>
        <v>#DIV/0!</v>
      </c>
      <c r="K81">
        <v>0</v>
      </c>
      <c r="L81">
        <v>0</v>
      </c>
      <c r="M81">
        <v>0</v>
      </c>
      <c r="N81">
        <v>8</v>
      </c>
      <c r="O81">
        <v>0</v>
      </c>
      <c r="P81">
        <v>0</v>
      </c>
      <c r="Q81">
        <v>1</v>
      </c>
      <c r="R81">
        <v>1</v>
      </c>
      <c r="S81">
        <f>(O81*3)+(P81*2)+Q81</f>
        <v>1</v>
      </c>
    </row>
    <row r="82" spans="1:254" ht="12.75" hidden="1">
      <c r="A82" t="inlineStr">
        <is>
          <t>Mexico (MEX)</t>
        </is>
      </c>
      <c r="B82">
        <v>22</v>
      </c>
      <c r="C82">
        <v>13</v>
      </c>
      <c r="D82">
        <v>21</v>
      </c>
      <c r="E82">
        <v>28</v>
      </c>
      <c r="F82">
        <v>62</v>
      </c>
      <c r="G82">
        <v>8</v>
      </c>
      <c r="H82">
        <v>0</v>
      </c>
      <c r="I82">
        <f>C82-H82</f>
        <v>13</v>
      </c>
      <c r="J82">
        <f>ABS(C82-H82)/O82</f>
        <v>1</v>
      </c>
      <c r="K82">
        <v>0</v>
      </c>
      <c r="L82">
        <v>0</v>
      </c>
      <c r="M82">
        <v>0</v>
      </c>
      <c r="N82">
        <v>30</v>
      </c>
      <c r="O82">
        <v>13</v>
      </c>
      <c r="P82">
        <v>21</v>
      </c>
      <c r="Q82">
        <v>28</v>
      </c>
      <c r="R82">
        <v>62</v>
      </c>
      <c r="S82">
        <f>(O82*3)+(P82*2)+Q82</f>
        <v>109</v>
      </c>
    </row>
    <row r="83" spans="1:254" ht="12.75" hidden="1">
      <c r="A83" t="inlineStr">
        <is>
          <t>Mixed team (ZZX) [ZZX]</t>
        </is>
      </c>
      <c r="B83">
        <v>3</v>
      </c>
      <c r="C83">
        <v>8</v>
      </c>
      <c r="D83">
        <v>5</v>
      </c>
      <c r="E83">
        <v>4</v>
      </c>
      <c r="F83">
        <v>17</v>
      </c>
      <c r="G83">
        <v>0</v>
      </c>
      <c r="H83">
        <v>0</v>
      </c>
      <c r="I83">
        <f>C83-H83</f>
        <v>8</v>
      </c>
      <c r="J83">
        <f>ABS(C83-H83)/O83</f>
        <v>1</v>
      </c>
      <c r="K83">
        <v>0</v>
      </c>
      <c r="L83">
        <v>0</v>
      </c>
      <c r="M83">
        <v>0</v>
      </c>
      <c r="N83">
        <v>3</v>
      </c>
      <c r="O83">
        <v>8</v>
      </c>
      <c r="P83">
        <v>5</v>
      </c>
      <c r="Q83">
        <v>4</v>
      </c>
      <c r="R83">
        <v>17</v>
      </c>
      <c r="S83">
        <f>(O83*3)+(P83*2)+Q83</f>
        <v>38</v>
      </c>
    </row>
    <row r="84" spans="1:254" ht="12.75" hidden="1">
      <c r="A84" t="inlineStr">
        <is>
          <t>Moldova (MDA)</t>
        </is>
      </c>
      <c r="B84">
        <v>5</v>
      </c>
      <c r="C84">
        <v>0</v>
      </c>
      <c r="D84">
        <v>2</v>
      </c>
      <c r="E84">
        <v>5</v>
      </c>
      <c r="F84">
        <v>7</v>
      </c>
      <c r="G84">
        <v>6</v>
      </c>
      <c r="H84">
        <v>0</v>
      </c>
      <c r="I84">
        <f>C84-H84</f>
        <v>0</v>
      </c>
      <c r="J84" t="e">
        <f>ABS(C84-H84)/O84</f>
        <v>#DIV/0!</v>
      </c>
      <c r="K84">
        <v>0</v>
      </c>
      <c r="L84">
        <v>0</v>
      </c>
      <c r="M84">
        <v>0</v>
      </c>
      <c r="N84">
        <v>11</v>
      </c>
      <c r="O84">
        <v>0</v>
      </c>
      <c r="P84">
        <v>2</v>
      </c>
      <c r="Q84">
        <v>5</v>
      </c>
      <c r="R84">
        <v>7</v>
      </c>
      <c r="S84">
        <f>(O84*3)+(P84*2)+Q84</f>
        <v>9</v>
      </c>
    </row>
    <row r="85" spans="1:254" ht="12.75" hidden="1">
      <c r="A85" t="inlineStr">
        <is>
          <t>Mongolia (MGL)</t>
        </is>
      </c>
      <c r="B85">
        <v>12</v>
      </c>
      <c r="C85">
        <v>2</v>
      </c>
      <c r="D85">
        <v>9</v>
      </c>
      <c r="E85">
        <v>13</v>
      </c>
      <c r="F85">
        <v>24</v>
      </c>
      <c r="G85">
        <v>13</v>
      </c>
      <c r="H85">
        <v>0</v>
      </c>
      <c r="I85">
        <f>C85-H85</f>
        <v>2</v>
      </c>
      <c r="J85">
        <f>ABS(C85-H85)/O85</f>
        <v>1</v>
      </c>
      <c r="K85">
        <v>0</v>
      </c>
      <c r="L85">
        <v>0</v>
      </c>
      <c r="M85">
        <v>0</v>
      </c>
      <c r="N85">
        <v>25</v>
      </c>
      <c r="O85">
        <v>2</v>
      </c>
      <c r="P85">
        <v>9</v>
      </c>
      <c r="Q85">
        <v>13</v>
      </c>
      <c r="R85">
        <v>24</v>
      </c>
      <c r="S85">
        <f>(O85*3)+(P85*2)+Q85</f>
        <v>37</v>
      </c>
    </row>
    <row r="86" spans="1:254" ht="12.75" hidden="1">
      <c r="A86" t="inlineStr">
        <is>
          <t>Montenegro (MNE)</t>
        </is>
      </c>
      <c r="B86">
        <v>2</v>
      </c>
      <c r="C86">
        <v>0</v>
      </c>
      <c r="D86">
        <v>1</v>
      </c>
      <c r="E86">
        <v>0</v>
      </c>
      <c r="F86">
        <v>1</v>
      </c>
      <c r="G86">
        <v>2</v>
      </c>
      <c r="H86">
        <v>0</v>
      </c>
      <c r="I86">
        <f>C86-H86</f>
        <v>0</v>
      </c>
      <c r="J86" t="e">
        <f>ABS(C86-H86)/O86</f>
        <v>#DIV/0!</v>
      </c>
      <c r="K86">
        <v>0</v>
      </c>
      <c r="L86">
        <v>0</v>
      </c>
      <c r="M86">
        <v>0</v>
      </c>
      <c r="N86">
        <v>4</v>
      </c>
      <c r="O86">
        <v>0</v>
      </c>
      <c r="P86">
        <v>1</v>
      </c>
      <c r="Q86">
        <v>0</v>
      </c>
      <c r="R86">
        <v>1</v>
      </c>
      <c r="S86">
        <f>(O86*3)+(P86*2)+Q86</f>
        <v>2</v>
      </c>
    </row>
    <row r="87" spans="1:254" ht="12.75" hidden="1">
      <c r="A87" t="inlineStr">
        <is>
          <t>Morocco (MAR)</t>
        </is>
      </c>
      <c r="B87">
        <v>13</v>
      </c>
      <c r="C87">
        <v>6</v>
      </c>
      <c r="D87">
        <v>5</v>
      </c>
      <c r="E87">
        <v>11</v>
      </c>
      <c r="F87">
        <v>22</v>
      </c>
      <c r="G87">
        <v>6</v>
      </c>
      <c r="H87">
        <v>0</v>
      </c>
      <c r="I87">
        <f>C87-H87</f>
        <v>6</v>
      </c>
      <c r="J87">
        <f>ABS(C87-H87)/O87</f>
        <v>1</v>
      </c>
      <c r="K87">
        <v>0</v>
      </c>
      <c r="L87">
        <v>0</v>
      </c>
      <c r="M87">
        <v>0</v>
      </c>
      <c r="N87">
        <v>19</v>
      </c>
      <c r="O87">
        <v>6</v>
      </c>
      <c r="P87">
        <v>5</v>
      </c>
      <c r="Q87">
        <v>11</v>
      </c>
      <c r="R87">
        <v>22</v>
      </c>
      <c r="S87">
        <f>(O87*3)+(P87*2)+Q87</f>
        <v>39</v>
      </c>
    </row>
    <row r="88" spans="1:254">
      <c r="A88" t="inlineStr">
        <is>
          <t>Mozambique (MOZ)</t>
        </is>
      </c>
      <c r="B88">
        <v>9</v>
      </c>
      <c r="C88">
        <v>1</v>
      </c>
      <c r="D88">
        <v>0</v>
      </c>
      <c r="E88">
        <v>1</v>
      </c>
      <c r="F88">
        <v>2</v>
      </c>
      <c r="G88">
        <v>0</v>
      </c>
      <c r="H88">
        <v>0</v>
      </c>
      <c r="I88">
        <f>C88-H88</f>
        <v>1</v>
      </c>
      <c r="J88">
        <f>ABS(C88-H88)/O88</f>
        <v>1</v>
      </c>
      <c r="K88">
        <v>0</v>
      </c>
      <c r="L88">
        <v>0</v>
      </c>
      <c r="M88">
        <v>0</v>
      </c>
      <c r="N88">
        <v>9</v>
      </c>
      <c r="O88">
        <v>1</v>
      </c>
      <c r="P88">
        <v>0</v>
      </c>
      <c r="Q88">
        <v>1</v>
      </c>
      <c r="R88">
        <v>2</v>
      </c>
      <c r="S88">
        <f>(O88*3)+(P88*2)+Q88</f>
        <v>4</v>
      </c>
    </row>
    <row r="89" spans="1:254" ht="12.75" hidden="1">
      <c r="A89" t="inlineStr">
        <is>
          <t>Namibia (NAM)</t>
        </is>
      </c>
      <c r="B89">
        <v>6</v>
      </c>
      <c r="C89">
        <v>0</v>
      </c>
      <c r="D89">
        <v>4</v>
      </c>
      <c r="E89">
        <v>0</v>
      </c>
      <c r="F89">
        <v>4</v>
      </c>
      <c r="G89">
        <v>0</v>
      </c>
      <c r="H89">
        <v>0</v>
      </c>
      <c r="I89">
        <f>C89-H89</f>
        <v>0</v>
      </c>
      <c r="J89" t="e">
        <f>ABS(C89-H89)/O89</f>
        <v>#DIV/0!</v>
      </c>
      <c r="K89">
        <v>0</v>
      </c>
      <c r="L89">
        <v>0</v>
      </c>
      <c r="M89">
        <v>0</v>
      </c>
      <c r="N89">
        <v>6</v>
      </c>
      <c r="O89">
        <v>0</v>
      </c>
      <c r="P89">
        <v>4</v>
      </c>
      <c r="Q89">
        <v>0</v>
      </c>
      <c r="R89">
        <v>4</v>
      </c>
      <c r="S89">
        <f>(O89*3)+(P89*2)+Q89</f>
        <v>8</v>
      </c>
    </row>
    <row r="90" spans="1:254" ht="12.75" hidden="1">
      <c r="A90" t="inlineStr">
        <is>
          <t>Netherlands Antilles (AHO) [AHO] [I]</t>
        </is>
      </c>
      <c r="B90">
        <v>13</v>
      </c>
      <c r="C90">
        <v>0</v>
      </c>
      <c r="D90">
        <v>1</v>
      </c>
      <c r="E90">
        <v>0</v>
      </c>
      <c r="F90">
        <v>1</v>
      </c>
      <c r="G90">
        <v>2</v>
      </c>
      <c r="H90">
        <v>0</v>
      </c>
      <c r="I90">
        <f>C90-H90</f>
        <v>0</v>
      </c>
      <c r="J90" t="e">
        <f>ABS(C90-H90)/O90</f>
        <v>#DIV/0!</v>
      </c>
      <c r="K90">
        <v>0</v>
      </c>
      <c r="L90">
        <v>0</v>
      </c>
      <c r="M90">
        <v>0</v>
      </c>
      <c r="N90">
        <v>15</v>
      </c>
      <c r="O90">
        <v>0</v>
      </c>
      <c r="P90">
        <v>1</v>
      </c>
      <c r="Q90">
        <v>0</v>
      </c>
      <c r="R90">
        <v>1</v>
      </c>
      <c r="S90">
        <f>(O90*3)+(P90*2)+Q90</f>
        <v>2</v>
      </c>
    </row>
    <row r="91" spans="1:254" ht="12.75" hidden="1">
      <c r="A91" t="inlineStr">
        <is>
          <t>Netherlands (NED) [Z]</t>
        </is>
      </c>
      <c r="B91">
        <v>25</v>
      </c>
      <c r="C91">
        <v>77</v>
      </c>
      <c r="D91">
        <v>85</v>
      </c>
      <c r="E91">
        <v>104</v>
      </c>
      <c r="F91">
        <v>266</v>
      </c>
      <c r="G91">
        <v>20</v>
      </c>
      <c r="H91">
        <v>37</v>
      </c>
      <c r="I91">
        <f>C91-H91</f>
        <v>40</v>
      </c>
      <c r="J91">
        <f>ABS(C91-H91)/O91</f>
        <v>0.35087719298245612</v>
      </c>
      <c r="K91">
        <v>38</v>
      </c>
      <c r="L91">
        <v>35</v>
      </c>
      <c r="M91">
        <v>110</v>
      </c>
      <c r="N91">
        <v>45</v>
      </c>
      <c r="O91">
        <v>114</v>
      </c>
      <c r="P91">
        <v>123</v>
      </c>
      <c r="Q91">
        <v>139</v>
      </c>
      <c r="R91">
        <v>376</v>
      </c>
      <c r="S91">
        <f>(O91*3)+(P91*2)+Q91</f>
        <v>727</v>
      </c>
    </row>
    <row r="92" spans="1:254" ht="12.75" hidden="1">
      <c r="A92" t="inlineStr">
        <is>
          <t>New Zealand (NZL) [NZL]</t>
        </is>
      </c>
      <c r="B92">
        <v>22</v>
      </c>
      <c r="C92">
        <v>42</v>
      </c>
      <c r="D92">
        <v>18</v>
      </c>
      <c r="E92">
        <v>39</v>
      </c>
      <c r="F92">
        <v>99</v>
      </c>
      <c r="G92">
        <v>15</v>
      </c>
      <c r="H92">
        <v>0</v>
      </c>
      <c r="I92">
        <f>C92-H92</f>
        <v>42</v>
      </c>
      <c r="J92">
        <f>ABS(C92-H92)/O92</f>
        <v>1</v>
      </c>
      <c r="K92">
        <v>1</v>
      </c>
      <c r="L92">
        <v>0</v>
      </c>
      <c r="M92">
        <v>1</v>
      </c>
      <c r="N92">
        <v>37</v>
      </c>
      <c r="O92">
        <v>42</v>
      </c>
      <c r="P92">
        <v>19</v>
      </c>
      <c r="Q92">
        <v>39</v>
      </c>
      <c r="R92">
        <v>100</v>
      </c>
      <c r="S92">
        <f>(O92*3)+(P92*2)+Q92</f>
        <v>203</v>
      </c>
    </row>
    <row r="93" spans="1:254" ht="12.75" hidden="1">
      <c r="A93" t="inlineStr">
        <is>
          <t>Nigeria (NGR)</t>
        </is>
      </c>
      <c r="B93">
        <v>15</v>
      </c>
      <c r="C93">
        <v>3</v>
      </c>
      <c r="D93">
        <v>8</v>
      </c>
      <c r="E93">
        <v>12</v>
      </c>
      <c r="F93">
        <v>23</v>
      </c>
      <c r="G93">
        <v>0</v>
      </c>
      <c r="H93">
        <v>0</v>
      </c>
      <c r="I93">
        <f>C93-H93</f>
        <v>3</v>
      </c>
      <c r="J93">
        <f>ABS(C93-H93)/O93</f>
        <v>1</v>
      </c>
      <c r="K93">
        <v>0</v>
      </c>
      <c r="L93">
        <v>0</v>
      </c>
      <c r="M93">
        <v>0</v>
      </c>
      <c r="N93">
        <v>15</v>
      </c>
      <c r="O93">
        <v>3</v>
      </c>
      <c r="P93">
        <v>8</v>
      </c>
      <c r="Q93">
        <v>12</v>
      </c>
      <c r="R93">
        <v>23</v>
      </c>
      <c r="S93">
        <f>(O93*3)+(P93*2)+Q93</f>
        <v>37</v>
      </c>
    </row>
    <row r="94" spans="1:254" ht="12.75" hidden="1">
      <c r="A94" t="inlineStr">
        <is>
          <t>Niger (NIG)</t>
        </is>
      </c>
      <c r="B94">
        <v>11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f>C94-H94</f>
        <v>0</v>
      </c>
      <c r="J94" t="e">
        <f>ABS(C94-H94)/O94</f>
        <v>#DIV/0!</v>
      </c>
      <c r="K94">
        <v>0</v>
      </c>
      <c r="L94">
        <v>0</v>
      </c>
      <c r="M94">
        <v>0</v>
      </c>
      <c r="N94">
        <v>11</v>
      </c>
      <c r="O94">
        <v>0</v>
      </c>
      <c r="P94">
        <v>0</v>
      </c>
      <c r="Q94">
        <v>1</v>
      </c>
      <c r="R94">
        <v>1</v>
      </c>
      <c r="S94">
        <f>(O94*3)+(P94*2)+Q94</f>
        <v>1</v>
      </c>
    </row>
    <row r="95" spans="1:254" ht="12.75" hidden="1">
      <c r="A95" t="inlineStr">
        <is>
          <t>North Korea (PRK)</t>
        </is>
      </c>
      <c r="B95">
        <v>9</v>
      </c>
      <c r="C95">
        <v>14</v>
      </c>
      <c r="D95">
        <v>12</v>
      </c>
      <c r="E95">
        <v>21</v>
      </c>
      <c r="F95">
        <v>47</v>
      </c>
      <c r="G95">
        <v>8</v>
      </c>
      <c r="H95">
        <v>0</v>
      </c>
      <c r="I95">
        <f>C95-H95</f>
        <v>14</v>
      </c>
      <c r="J95">
        <f>ABS(C95-H95)/O95</f>
        <v>1</v>
      </c>
      <c r="K95">
        <v>1</v>
      </c>
      <c r="L95">
        <v>1</v>
      </c>
      <c r="M95">
        <v>2</v>
      </c>
      <c r="N95">
        <v>17</v>
      </c>
      <c r="O95">
        <v>14</v>
      </c>
      <c r="P95">
        <v>13</v>
      </c>
      <c r="Q95">
        <v>22</v>
      </c>
      <c r="R95">
        <v>49</v>
      </c>
      <c r="S95">
        <f>(O95*3)+(P95*2)+Q95</f>
        <v>90</v>
      </c>
    </row>
    <row r="96" spans="1:254" ht="12.75" hidden="1">
      <c r="A96" t="inlineStr">
        <is>
          <t>Norway (NOR) [Q]</t>
        </is>
      </c>
      <c r="B96">
        <v>24</v>
      </c>
      <c r="C96">
        <v>56</v>
      </c>
      <c r="D96">
        <v>49</v>
      </c>
      <c r="E96">
        <v>43</v>
      </c>
      <c r="F96">
        <v>148</v>
      </c>
      <c r="G96">
        <v>22</v>
      </c>
      <c r="H96">
        <v>118</v>
      </c>
      <c r="I96">
        <f>C96-H96</f>
        <v>-62</v>
      </c>
      <c r="J96">
        <f>ABS(C96-H96)/O96</f>
        <v>0.35632183908045978</v>
      </c>
      <c r="K96">
        <v>111</v>
      </c>
      <c r="L96">
        <v>100</v>
      </c>
      <c r="M96">
        <v>329</v>
      </c>
      <c r="N96">
        <v>46</v>
      </c>
      <c r="O96">
        <v>174</v>
      </c>
      <c r="P96">
        <v>160</v>
      </c>
      <c r="Q96">
        <v>143</v>
      </c>
      <c r="R96">
        <v>477</v>
      </c>
      <c r="S96">
        <f>(O96*3)+(P96*2)+Q96</f>
        <v>985</v>
      </c>
    </row>
    <row r="97" spans="1:254" ht="12.75" hidden="1">
      <c r="A97" t="inlineStr">
        <is>
          <t>Pakistan (PAK)</t>
        </is>
      </c>
      <c r="B97">
        <v>16</v>
      </c>
      <c r="C97">
        <v>3</v>
      </c>
      <c r="D97">
        <v>3</v>
      </c>
      <c r="E97">
        <v>4</v>
      </c>
      <c r="F97">
        <v>10</v>
      </c>
      <c r="G97">
        <v>2</v>
      </c>
      <c r="H97">
        <v>0</v>
      </c>
      <c r="I97">
        <f>C97-H97</f>
        <v>3</v>
      </c>
      <c r="J97">
        <f>ABS(C97-H97)/O97</f>
        <v>1</v>
      </c>
      <c r="K97">
        <v>0</v>
      </c>
      <c r="L97">
        <v>0</v>
      </c>
      <c r="M97">
        <v>0</v>
      </c>
      <c r="N97">
        <v>18</v>
      </c>
      <c r="O97">
        <v>3</v>
      </c>
      <c r="P97">
        <v>3</v>
      </c>
      <c r="Q97">
        <v>4</v>
      </c>
      <c r="R97">
        <v>10</v>
      </c>
      <c r="S97">
        <f>(O97*3)+(P97*2)+Q97</f>
        <v>19</v>
      </c>
    </row>
    <row r="98" spans="1:254" ht="12.75" hidden="1">
      <c r="A98" t="inlineStr">
        <is>
          <t>Panama (PAN)</t>
        </is>
      </c>
      <c r="B98">
        <v>16</v>
      </c>
      <c r="C98">
        <v>1</v>
      </c>
      <c r="D98">
        <v>0</v>
      </c>
      <c r="E98">
        <v>2</v>
      </c>
      <c r="F98">
        <v>3</v>
      </c>
      <c r="G98">
        <v>0</v>
      </c>
      <c r="H98">
        <v>0</v>
      </c>
      <c r="I98">
        <f>C98-H98</f>
        <v>1</v>
      </c>
      <c r="J98">
        <f>ABS(C98-H98)/O98</f>
        <v>1</v>
      </c>
      <c r="K98">
        <v>0</v>
      </c>
      <c r="L98">
        <v>0</v>
      </c>
      <c r="M98">
        <v>0</v>
      </c>
      <c r="N98">
        <v>16</v>
      </c>
      <c r="O98">
        <v>1</v>
      </c>
      <c r="P98">
        <v>0</v>
      </c>
      <c r="Q98">
        <v>2</v>
      </c>
      <c r="R98">
        <v>3</v>
      </c>
      <c r="S98">
        <f>(O98*3)+(P98*2)+Q98</f>
        <v>5</v>
      </c>
    </row>
    <row r="99" spans="1:254">
      <c r="A99" t="inlineStr">
        <is>
          <t>Paraguay (PAR)</t>
        </is>
      </c>
      <c r="B99">
        <v>11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f>C99-H99</f>
        <v>0</v>
      </c>
      <c r="J99" t="e">
        <f>ABS(C99-H99)/O99</f>
        <v>#DIV/0!</v>
      </c>
      <c r="K99">
        <v>0</v>
      </c>
      <c r="L99">
        <v>0</v>
      </c>
      <c r="M99">
        <v>0</v>
      </c>
      <c r="N99">
        <v>12</v>
      </c>
      <c r="O99">
        <v>0</v>
      </c>
      <c r="P99">
        <v>1</v>
      </c>
      <c r="Q99">
        <v>0</v>
      </c>
      <c r="R99">
        <v>1</v>
      </c>
      <c r="S99">
        <f>(O99*3)+(P99*2)+Q99</f>
        <v>2</v>
      </c>
    </row>
    <row r="100" spans="1:254">
      <c r="A100" t="inlineStr">
        <is>
          <t>Peru (PER) [L]</t>
        </is>
      </c>
      <c r="B100">
        <v>17</v>
      </c>
      <c r="C100">
        <v>1</v>
      </c>
      <c r="D100">
        <v>3</v>
      </c>
      <c r="E100">
        <v>0</v>
      </c>
      <c r="F100">
        <v>4</v>
      </c>
      <c r="G100">
        <v>2</v>
      </c>
      <c r="H100">
        <v>0</v>
      </c>
      <c r="I100">
        <f>C100-H100</f>
        <v>1</v>
      </c>
      <c r="J100">
        <f>ABS(C100-H100)/O100</f>
        <v>1</v>
      </c>
      <c r="K100">
        <v>0</v>
      </c>
      <c r="L100">
        <v>0</v>
      </c>
      <c r="M100">
        <v>0</v>
      </c>
      <c r="N100">
        <v>19</v>
      </c>
      <c r="O100">
        <v>1</v>
      </c>
      <c r="P100">
        <v>3</v>
      </c>
      <c r="Q100">
        <v>0</v>
      </c>
      <c r="R100">
        <v>4</v>
      </c>
      <c r="S100">
        <f>(O100*3)+(P100*2)+Q100</f>
        <v>9</v>
      </c>
    </row>
    <row r="101" spans="1:254" ht="12.75" hidden="1">
      <c r="A101" t="inlineStr">
        <is>
          <t>Philippines (PHI)</t>
        </is>
      </c>
      <c r="B101">
        <v>20</v>
      </c>
      <c r="C101">
        <v>0</v>
      </c>
      <c r="D101">
        <v>2</v>
      </c>
      <c r="E101">
        <v>7</v>
      </c>
      <c r="F101">
        <v>9</v>
      </c>
      <c r="G101">
        <v>4</v>
      </c>
      <c r="H101">
        <v>0</v>
      </c>
      <c r="I101">
        <f>C101-H101</f>
        <v>0</v>
      </c>
      <c r="J101" t="e">
        <f>ABS(C101-H101)/O101</f>
        <v>#DIV/0!</v>
      </c>
      <c r="K101">
        <v>0</v>
      </c>
      <c r="L101">
        <v>0</v>
      </c>
      <c r="M101">
        <v>0</v>
      </c>
      <c r="N101">
        <v>24</v>
      </c>
      <c r="O101">
        <v>0</v>
      </c>
      <c r="P101">
        <v>2</v>
      </c>
      <c r="Q101">
        <v>7</v>
      </c>
      <c r="R101">
        <v>9</v>
      </c>
      <c r="S101">
        <f>(O101*3)+(P101*2)+Q101</f>
        <v>11</v>
      </c>
    </row>
    <row r="102" spans="1:254" ht="12.75" hidden="1">
      <c r="A102" t="inlineStr">
        <is>
          <t>Poland (POL)</t>
        </is>
      </c>
      <c r="B102">
        <v>20</v>
      </c>
      <c r="C102">
        <v>64</v>
      </c>
      <c r="D102">
        <v>82</v>
      </c>
      <c r="E102">
        <v>125</v>
      </c>
      <c r="F102">
        <v>271</v>
      </c>
      <c r="G102">
        <v>22</v>
      </c>
      <c r="H102">
        <v>6</v>
      </c>
      <c r="I102">
        <f>C102-H102</f>
        <v>58</v>
      </c>
      <c r="J102">
        <f>ABS(C102-H102)/O102</f>
        <v>0.82857142857142863</v>
      </c>
      <c r="K102">
        <v>7</v>
      </c>
      <c r="L102">
        <v>7</v>
      </c>
      <c r="M102">
        <v>20</v>
      </c>
      <c r="N102">
        <v>42</v>
      </c>
      <c r="O102">
        <v>70</v>
      </c>
      <c r="P102">
        <v>89</v>
      </c>
      <c r="Q102">
        <v>132</v>
      </c>
      <c r="R102">
        <v>291</v>
      </c>
      <c r="S102">
        <f>(O102*3)+(P102*2)+Q102</f>
        <v>520</v>
      </c>
    </row>
    <row r="103" spans="1:254">
      <c r="A103" t="inlineStr">
        <is>
          <t>Portugal (POR)</t>
        </is>
      </c>
      <c r="B103">
        <v>23</v>
      </c>
      <c r="C103">
        <v>4</v>
      </c>
      <c r="D103">
        <v>8</v>
      </c>
      <c r="E103">
        <v>11</v>
      </c>
      <c r="F103">
        <v>23</v>
      </c>
      <c r="G103">
        <v>7</v>
      </c>
      <c r="H103">
        <v>0</v>
      </c>
      <c r="I103">
        <f>C103-H103</f>
        <v>4</v>
      </c>
      <c r="J103">
        <f>ABS(C103-H103)/O103</f>
        <v>1</v>
      </c>
      <c r="K103">
        <v>0</v>
      </c>
      <c r="L103">
        <v>0</v>
      </c>
      <c r="M103">
        <v>0</v>
      </c>
      <c r="N103">
        <v>30</v>
      </c>
      <c r="O103">
        <v>4</v>
      </c>
      <c r="P103">
        <v>8</v>
      </c>
      <c r="Q103">
        <v>11</v>
      </c>
      <c r="R103">
        <v>23</v>
      </c>
      <c r="S103">
        <f>(O103*3)+(P103*2)+Q103</f>
        <v>39</v>
      </c>
    </row>
    <row r="104" spans="1:254">
      <c r="A104" t="inlineStr">
        <is>
          <t>Puerto Rico (PUR)</t>
        </is>
      </c>
      <c r="B104">
        <v>17</v>
      </c>
      <c r="C104">
        <v>0</v>
      </c>
      <c r="D104">
        <v>2</v>
      </c>
      <c r="E104">
        <v>6</v>
      </c>
      <c r="F104">
        <v>8</v>
      </c>
      <c r="G104">
        <v>6</v>
      </c>
      <c r="H104">
        <v>0</v>
      </c>
      <c r="I104">
        <f>C104-H104</f>
        <v>0</v>
      </c>
      <c r="J104" t="e">
        <f>ABS(C104-H104)/O104</f>
        <v>#DIV/0!</v>
      </c>
      <c r="K104">
        <v>0</v>
      </c>
      <c r="L104">
        <v>0</v>
      </c>
      <c r="M104">
        <v>0</v>
      </c>
      <c r="N104">
        <v>23</v>
      </c>
      <c r="O104">
        <v>0</v>
      </c>
      <c r="P104">
        <v>2</v>
      </c>
      <c r="Q104">
        <v>6</v>
      </c>
      <c r="R104">
        <v>8</v>
      </c>
      <c r="S104">
        <f>(O104*3)+(P104*2)+Q104</f>
        <v>10</v>
      </c>
    </row>
    <row r="105" spans="1:254" ht="12.75" hidden="1">
      <c r="A105" t="inlineStr">
        <is>
          <t>Qatar (QAT)</t>
        </is>
      </c>
      <c r="B105">
        <v>8</v>
      </c>
      <c r="C105">
        <v>0</v>
      </c>
      <c r="D105">
        <v>0</v>
      </c>
      <c r="E105">
        <v>4</v>
      </c>
      <c r="F105">
        <v>4</v>
      </c>
      <c r="G105">
        <v>0</v>
      </c>
      <c r="H105">
        <v>0</v>
      </c>
      <c r="I105">
        <f>C105-H105</f>
        <v>0</v>
      </c>
      <c r="J105" t="e">
        <f>ABS(C105-H105)/O105</f>
        <v>#DIV/0!</v>
      </c>
      <c r="K105">
        <v>0</v>
      </c>
      <c r="L105">
        <v>0</v>
      </c>
      <c r="M105">
        <v>0</v>
      </c>
      <c r="N105">
        <v>8</v>
      </c>
      <c r="O105">
        <v>0</v>
      </c>
      <c r="P105">
        <v>0</v>
      </c>
      <c r="Q105">
        <v>4</v>
      </c>
      <c r="R105">
        <v>4</v>
      </c>
      <c r="S105">
        <f>(O105*3)+(P105*2)+Q105</f>
        <v>4</v>
      </c>
    </row>
    <row r="106" spans="1:254">
      <c r="A106" t="inlineStr">
        <is>
          <t>Romania (ROU)</t>
        </is>
      </c>
      <c r="B106">
        <v>20</v>
      </c>
      <c r="C106">
        <v>88</v>
      </c>
      <c r="D106">
        <v>94</v>
      </c>
      <c r="E106">
        <v>119</v>
      </c>
      <c r="F106">
        <v>301</v>
      </c>
      <c r="G106">
        <v>20</v>
      </c>
      <c r="H106">
        <v>0</v>
      </c>
      <c r="I106">
        <f>C106-H106</f>
        <v>88</v>
      </c>
      <c r="J106">
        <f>ABS(C106-H106)/O106</f>
        <v>1</v>
      </c>
      <c r="K106">
        <v>0</v>
      </c>
      <c r="L106">
        <v>1</v>
      </c>
      <c r="M106">
        <v>1</v>
      </c>
      <c r="N106">
        <v>40</v>
      </c>
      <c r="O106">
        <v>88</v>
      </c>
      <c r="P106">
        <v>94</v>
      </c>
      <c r="Q106">
        <v>120</v>
      </c>
      <c r="R106">
        <v>302</v>
      </c>
      <c r="S106">
        <f>(O106*3)+(P106*2)+Q106</f>
        <v>572</v>
      </c>
    </row>
    <row r="107" spans="1:254">
      <c r="A107" t="inlineStr">
        <is>
          <t>Russian Empire (RU1) [RU1]</t>
        </is>
      </c>
      <c r="B107">
        <v>3</v>
      </c>
      <c r="C107">
        <v>1</v>
      </c>
      <c r="D107">
        <v>4</v>
      </c>
      <c r="E107">
        <v>3</v>
      </c>
      <c r="F107">
        <v>8</v>
      </c>
      <c r="G107">
        <v>0</v>
      </c>
      <c r="H107">
        <v>0</v>
      </c>
      <c r="I107">
        <f>C107-H107</f>
        <v>1</v>
      </c>
      <c r="J107">
        <f>ABS(C107-H107)/O107</f>
        <v>1</v>
      </c>
      <c r="K107">
        <v>0</v>
      </c>
      <c r="L107">
        <v>0</v>
      </c>
      <c r="M107">
        <v>0</v>
      </c>
      <c r="N107">
        <v>3</v>
      </c>
      <c r="O107">
        <v>1</v>
      </c>
      <c r="P107">
        <v>4</v>
      </c>
      <c r="Q107">
        <v>3</v>
      </c>
      <c r="R107">
        <v>8</v>
      </c>
      <c r="S107">
        <f>(O107*3)+(P107*2)+Q107</f>
        <v>14</v>
      </c>
    </row>
    <row r="108" spans="1:254">
      <c r="A108" t="inlineStr">
        <is>
          <t>Russia (RUS) [RUS]</t>
        </is>
      </c>
      <c r="B108">
        <v>5</v>
      </c>
      <c r="C108">
        <v>132</v>
      </c>
      <c r="D108">
        <v>121</v>
      </c>
      <c r="E108">
        <v>142</v>
      </c>
      <c r="F108">
        <v>395</v>
      </c>
      <c r="G108">
        <v>6</v>
      </c>
      <c r="H108">
        <v>49</v>
      </c>
      <c r="I108">
        <f>C108-H108</f>
        <v>83</v>
      </c>
      <c r="J108">
        <f>ABS(C108-H108)/O108</f>
        <v>0.4585635359116022</v>
      </c>
      <c r="K108">
        <v>40</v>
      </c>
      <c r="L108">
        <v>35</v>
      </c>
      <c r="M108">
        <v>124</v>
      </c>
      <c r="N108">
        <v>11</v>
      </c>
      <c r="O108">
        <v>181</v>
      </c>
      <c r="P108">
        <v>161</v>
      </c>
      <c r="Q108">
        <v>177</v>
      </c>
      <c r="R108">
        <v>519</v>
      </c>
      <c r="S108">
        <f>(O108*3)+(P108*2)+Q108</f>
        <v>1042</v>
      </c>
    </row>
    <row r="109" spans="1:254">
      <c r="A109" t="s">
        <v>1</v>
      </c>
      <c r="B109">
        <v>10</v>
      </c>
      <c r="C109">
        <v>0</v>
      </c>
      <c r="D109">
        <v>1</v>
      </c>
      <c r="E109">
        <v>2</v>
      </c>
      <c r="F109">
        <v>3</v>
      </c>
      <c r="G109">
        <v>0</v>
      </c>
      <c r="H109">
        <v>0</v>
      </c>
      <c r="I109">
        <f>C109-H109</f>
        <v>0</v>
      </c>
      <c r="J109" t="e">
        <f>ABS(C109-H109)/O109</f>
        <v>#DIV/0!</v>
      </c>
      <c r="K109">
        <v>0</v>
      </c>
      <c r="L109">
        <v>0</v>
      </c>
      <c r="M109">
        <v>0</v>
      </c>
      <c r="N109">
        <v>10</v>
      </c>
      <c r="O109">
        <v>0</v>
      </c>
      <c r="P109">
        <v>1</v>
      </c>
      <c r="Q109">
        <v>2</v>
      </c>
      <c r="R109">
        <v>3</v>
      </c>
      <c r="S109">
        <f>(O109*3)+(P109*2)+Q109</f>
        <v>4</v>
      </c>
    </row>
    <row r="110" spans="1:254" ht="12.75" hidden="1">
      <c r="A110" t="inlineStr">
        <is>
          <t>Senegal (SEN)</t>
        </is>
      </c>
      <c r="B110">
        <v>13</v>
      </c>
      <c r="C110">
        <v>0</v>
      </c>
      <c r="D110">
        <v>1</v>
      </c>
      <c r="E110">
        <v>0</v>
      </c>
      <c r="F110">
        <v>1</v>
      </c>
      <c r="G110">
        <v>5</v>
      </c>
      <c r="H110">
        <v>0</v>
      </c>
      <c r="I110">
        <f>C110-H110</f>
        <v>0</v>
      </c>
      <c r="J110" t="e">
        <f>ABS(C110-H110)/O110</f>
        <v>#DIV/0!</v>
      </c>
      <c r="K110">
        <v>0</v>
      </c>
      <c r="L110">
        <v>0</v>
      </c>
      <c r="M110">
        <v>0</v>
      </c>
      <c r="N110">
        <v>18</v>
      </c>
      <c r="O110">
        <v>0</v>
      </c>
      <c r="P110">
        <v>1</v>
      </c>
      <c r="Q110">
        <v>0</v>
      </c>
      <c r="R110">
        <v>1</v>
      </c>
      <c r="S110">
        <f>(O110*3)+(P110*2)+Q110</f>
        <v>2</v>
      </c>
    </row>
    <row r="111" spans="1:254" ht="12.75" hidden="1">
      <c r="A111" t="inlineStr">
        <is>
          <t>Serbia and Montenegro (SCG) [SCG]</t>
        </is>
      </c>
      <c r="B111">
        <v>3</v>
      </c>
      <c r="C111">
        <v>2</v>
      </c>
      <c r="D111">
        <v>4</v>
      </c>
      <c r="E111">
        <v>3</v>
      </c>
      <c r="F111">
        <v>9</v>
      </c>
      <c r="G111">
        <v>3</v>
      </c>
      <c r="H111">
        <v>0</v>
      </c>
      <c r="I111">
        <f>C111-H111</f>
        <v>2</v>
      </c>
      <c r="J111">
        <f>ABS(C111-H111)/O111</f>
        <v>1</v>
      </c>
      <c r="K111">
        <v>0</v>
      </c>
      <c r="L111">
        <v>0</v>
      </c>
      <c r="M111">
        <v>0</v>
      </c>
      <c r="N111">
        <v>6</v>
      </c>
      <c r="O111">
        <v>2</v>
      </c>
      <c r="P111">
        <v>4</v>
      </c>
      <c r="Q111">
        <v>3</v>
      </c>
      <c r="R111">
        <v>9</v>
      </c>
      <c r="S111">
        <f>(O111*3)+(P111*2)+Q111</f>
        <v>17</v>
      </c>
    </row>
    <row r="112" spans="1:254" ht="12.75" hidden="1">
      <c r="A112" t="inlineStr">
        <is>
          <t>Serbia (SRB) [SRB]</t>
        </is>
      </c>
      <c r="B112">
        <v>3</v>
      </c>
      <c r="C112">
        <v>1</v>
      </c>
      <c r="D112">
        <v>2</v>
      </c>
      <c r="E112">
        <v>4</v>
      </c>
      <c r="F112">
        <v>7</v>
      </c>
      <c r="G112">
        <v>2</v>
      </c>
      <c r="H112">
        <v>0</v>
      </c>
      <c r="I112">
        <f>C112-H112</f>
        <v>1</v>
      </c>
      <c r="J112">
        <f>ABS(C112-H112)/O112</f>
        <v>1</v>
      </c>
      <c r="K112">
        <v>0</v>
      </c>
      <c r="L112">
        <v>0</v>
      </c>
      <c r="M112">
        <v>0</v>
      </c>
      <c r="N112">
        <v>5</v>
      </c>
      <c r="O112">
        <v>1</v>
      </c>
      <c r="P112">
        <v>2</v>
      </c>
      <c r="Q112">
        <v>4</v>
      </c>
      <c r="R112">
        <v>7</v>
      </c>
      <c r="S112">
        <f>(O112*3)+(P112*2)+Q112</f>
        <v>11</v>
      </c>
    </row>
    <row r="113" spans="1:254" ht="12.75" hidden="1">
      <c r="A113" t="inlineStr">
        <is>
          <t>Singapore (SIN)</t>
        </is>
      </c>
      <c r="B113">
        <v>15</v>
      </c>
      <c r="C113">
        <v>0</v>
      </c>
      <c r="D113">
        <v>2</v>
      </c>
      <c r="E113">
        <v>2</v>
      </c>
      <c r="F113">
        <v>4</v>
      </c>
      <c r="G113">
        <v>0</v>
      </c>
      <c r="H113">
        <v>0</v>
      </c>
      <c r="I113">
        <f>C113-H113</f>
        <v>0</v>
      </c>
      <c r="J113" t="e">
        <f>ABS(C113-H113)/O113</f>
        <v>#DIV/0!</v>
      </c>
      <c r="K113">
        <v>0</v>
      </c>
      <c r="L113">
        <v>0</v>
      </c>
      <c r="M113">
        <v>0</v>
      </c>
      <c r="N113">
        <v>15</v>
      </c>
      <c r="O113">
        <v>0</v>
      </c>
      <c r="P113">
        <v>2</v>
      </c>
      <c r="Q113">
        <v>2</v>
      </c>
      <c r="R113">
        <v>4</v>
      </c>
      <c r="S113">
        <f>(O113*3)+(P113*2)+Q113</f>
        <v>6</v>
      </c>
    </row>
    <row r="114" spans="1:254" ht="12.75" hidden="1">
      <c r="A114" t="inlineStr">
        <is>
          <t>Slovakia (SVK) [SVK]</t>
        </is>
      </c>
      <c r="B114">
        <v>5</v>
      </c>
      <c r="C114">
        <v>7</v>
      </c>
      <c r="D114">
        <v>9</v>
      </c>
      <c r="E114">
        <v>8</v>
      </c>
      <c r="F114">
        <v>24</v>
      </c>
      <c r="G114">
        <v>6</v>
      </c>
      <c r="H114">
        <v>2</v>
      </c>
      <c r="I114">
        <f>C114-H114</f>
        <v>5</v>
      </c>
      <c r="J114">
        <f>ABS(C114-H114)/O114</f>
        <v>0.55555555555555558</v>
      </c>
      <c r="K114">
        <v>2</v>
      </c>
      <c r="L114">
        <v>1</v>
      </c>
      <c r="M114">
        <v>5</v>
      </c>
      <c r="N114">
        <v>11</v>
      </c>
      <c r="O114">
        <v>9</v>
      </c>
      <c r="P114">
        <v>11</v>
      </c>
      <c r="Q114">
        <v>9</v>
      </c>
      <c r="R114">
        <v>29</v>
      </c>
      <c r="S114">
        <f>(O114*3)+(P114*2)+Q114</f>
        <v>58</v>
      </c>
    </row>
    <row r="115" spans="1:254" ht="12.75" hidden="1">
      <c r="A115" t="inlineStr">
        <is>
          <t>Slovenia (SLO)</t>
        </is>
      </c>
      <c r="B115">
        <v>6</v>
      </c>
      <c r="C115">
        <v>4</v>
      </c>
      <c r="D115">
        <v>6</v>
      </c>
      <c r="E115">
        <v>9</v>
      </c>
      <c r="F115">
        <v>19</v>
      </c>
      <c r="G115">
        <v>7</v>
      </c>
      <c r="H115">
        <v>2</v>
      </c>
      <c r="I115">
        <f>C115-H115</f>
        <v>2</v>
      </c>
      <c r="J115">
        <f>ABS(C115-H115)/O115</f>
        <v>0.33333333333333331</v>
      </c>
      <c r="K115">
        <v>4</v>
      </c>
      <c r="L115">
        <v>9</v>
      </c>
      <c r="M115">
        <v>15</v>
      </c>
      <c r="N115">
        <v>13</v>
      </c>
      <c r="O115">
        <v>6</v>
      </c>
      <c r="P115">
        <v>10</v>
      </c>
      <c r="Q115">
        <v>18</v>
      </c>
      <c r="R115">
        <v>34</v>
      </c>
      <c r="S115">
        <f>(O115*3)+(P115*2)+Q115</f>
        <v>56</v>
      </c>
    </row>
    <row r="116" spans="1:254">
      <c r="A116" t="inlineStr">
        <is>
          <t>South Africa (RSA)</t>
        </is>
      </c>
      <c r="B116">
        <v>18</v>
      </c>
      <c r="C116">
        <v>23</v>
      </c>
      <c r="D116">
        <v>26</v>
      </c>
      <c r="E116">
        <v>27</v>
      </c>
      <c r="F116">
        <v>76</v>
      </c>
      <c r="G116">
        <v>6</v>
      </c>
      <c r="H116">
        <v>0</v>
      </c>
      <c r="I116">
        <f>C116-H116</f>
        <v>23</v>
      </c>
      <c r="J116">
        <f>ABS(C116-H116)/O116</f>
        <v>1</v>
      </c>
      <c r="K116">
        <v>0</v>
      </c>
      <c r="L116">
        <v>0</v>
      </c>
      <c r="M116">
        <v>0</v>
      </c>
      <c r="N116">
        <v>24</v>
      </c>
      <c r="O116">
        <v>23</v>
      </c>
      <c r="P116">
        <v>26</v>
      </c>
      <c r="Q116">
        <v>27</v>
      </c>
      <c r="R116">
        <v>76</v>
      </c>
      <c r="S116">
        <f>(O116*3)+(P116*2)+Q116</f>
        <v>148</v>
      </c>
    </row>
    <row r="117" spans="1:254">
      <c r="A117" t="inlineStr">
        <is>
          <t>South Korea (KOR)</t>
        </is>
      </c>
      <c r="B117">
        <v>16</v>
      </c>
      <c r="C117">
        <v>81</v>
      </c>
      <c r="D117">
        <v>82</v>
      </c>
      <c r="E117">
        <v>80</v>
      </c>
      <c r="F117">
        <v>243</v>
      </c>
      <c r="G117">
        <v>17</v>
      </c>
      <c r="H117">
        <v>26</v>
      </c>
      <c r="I117">
        <f>C117-H117</f>
        <v>55</v>
      </c>
      <c r="J117">
        <f>ABS(C117-H117)/O117</f>
        <v>0.51401869158878499</v>
      </c>
      <c r="K117">
        <v>17</v>
      </c>
      <c r="L117">
        <v>10</v>
      </c>
      <c r="M117">
        <v>53</v>
      </c>
      <c r="N117">
        <v>33</v>
      </c>
      <c r="O117">
        <v>107</v>
      </c>
      <c r="P117">
        <v>99</v>
      </c>
      <c r="Q117">
        <v>90</v>
      </c>
      <c r="R117">
        <v>296</v>
      </c>
      <c r="S117">
        <f>(O117*3)+(P117*2)+Q117</f>
        <v>609</v>
      </c>
    </row>
    <row r="118" spans="1:254">
      <c r="A118" t="inlineStr">
        <is>
          <t>Soviet Union (URS) [URS]</t>
        </is>
      </c>
      <c r="B118">
        <v>9</v>
      </c>
      <c r="C118">
        <v>395</v>
      </c>
      <c r="D118">
        <v>319</v>
      </c>
      <c r="E118">
        <v>296</v>
      </c>
      <c r="F118">
        <v>1010</v>
      </c>
      <c r="G118">
        <v>9</v>
      </c>
      <c r="H118">
        <v>78</v>
      </c>
      <c r="I118">
        <f>C118-H118</f>
        <v>317</v>
      </c>
      <c r="J118">
        <f>ABS(C118-H118)/O118</f>
        <v>0.67019027484143767</v>
      </c>
      <c r="K118">
        <v>57</v>
      </c>
      <c r="L118">
        <v>59</v>
      </c>
      <c r="M118">
        <v>194</v>
      </c>
      <c r="N118">
        <v>18</v>
      </c>
      <c r="O118">
        <v>473</v>
      </c>
      <c r="P118">
        <v>376</v>
      </c>
      <c r="Q118">
        <v>355</v>
      </c>
      <c r="R118">
        <v>1204</v>
      </c>
      <c r="S118">
        <f>(O118*3)+(P118*2)+Q118</f>
        <v>2526</v>
      </c>
      <c r="U118" s="2"/>
    </row>
    <row r="119" spans="1:254" ht="12.75" hidden="1">
      <c r="A119" t="inlineStr">
        <is>
          <t>Spain (ESP) [Z]</t>
        </is>
      </c>
      <c r="B119">
        <v>22</v>
      </c>
      <c r="C119">
        <v>37</v>
      </c>
      <c r="D119">
        <v>59</v>
      </c>
      <c r="E119">
        <v>35</v>
      </c>
      <c r="F119">
        <v>131</v>
      </c>
      <c r="G119">
        <v>19</v>
      </c>
      <c r="H119">
        <v>1</v>
      </c>
      <c r="I119">
        <f>C119-H119</f>
        <v>36</v>
      </c>
      <c r="J119">
        <f>ABS(C119-H119)/O119</f>
        <v>0.94736842105263153</v>
      </c>
      <c r="K119">
        <v>0</v>
      </c>
      <c r="L119">
        <v>1</v>
      </c>
      <c r="M119">
        <v>2</v>
      </c>
      <c r="N119">
        <v>41</v>
      </c>
      <c r="O119">
        <v>38</v>
      </c>
      <c r="P119">
        <v>59</v>
      </c>
      <c r="Q119">
        <v>36</v>
      </c>
      <c r="R119">
        <v>133</v>
      </c>
      <c r="S119">
        <f>(O119*3)+(P119*2)+Q119</f>
        <v>268</v>
      </c>
      <c r="U119" s="2"/>
    </row>
    <row r="120" spans="1:254" ht="12.75" hidden="1">
      <c r="A120" t="inlineStr">
        <is>
          <t>Sri Lanka (SRI) [SRI]</t>
        </is>
      </c>
      <c r="B120">
        <v>16</v>
      </c>
      <c r="C120">
        <v>0</v>
      </c>
      <c r="D120">
        <v>2</v>
      </c>
      <c r="E120">
        <v>0</v>
      </c>
      <c r="F120">
        <v>2</v>
      </c>
      <c r="G120">
        <v>0</v>
      </c>
      <c r="H120">
        <v>0</v>
      </c>
      <c r="I120">
        <f>C120-H120</f>
        <v>0</v>
      </c>
      <c r="J120" t="e">
        <f>ABS(C120-H120)/O120</f>
        <v>#DIV/0!</v>
      </c>
      <c r="K120">
        <v>0</v>
      </c>
      <c r="L120">
        <v>0</v>
      </c>
      <c r="M120">
        <v>0</v>
      </c>
      <c r="N120">
        <v>16</v>
      </c>
      <c r="O120">
        <v>0</v>
      </c>
      <c r="P120">
        <v>2</v>
      </c>
      <c r="Q120">
        <v>0</v>
      </c>
      <c r="R120">
        <v>2</v>
      </c>
      <c r="S120">
        <f>(O120*3)+(P120*2)+Q120</f>
        <v>4</v>
      </c>
      <c r="U120" s="2"/>
    </row>
    <row r="121" spans="1:254">
      <c r="A121" t="inlineStr">
        <is>
          <t>Sudan (SUD)</t>
        </is>
      </c>
      <c r="B121">
        <v>11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f>C121-H121</f>
        <v>0</v>
      </c>
      <c r="J121" t="e">
        <f>ABS(C121-H121)/O121</f>
        <v>#DIV/0!</v>
      </c>
      <c r="K121">
        <v>0</v>
      </c>
      <c r="L121">
        <v>0</v>
      </c>
      <c r="M121">
        <v>0</v>
      </c>
      <c r="N121">
        <v>11</v>
      </c>
      <c r="O121">
        <v>0</v>
      </c>
      <c r="P121">
        <v>1</v>
      </c>
      <c r="Q121">
        <v>0</v>
      </c>
      <c r="R121">
        <v>1</v>
      </c>
      <c r="S121">
        <f>(O121*3)+(P121*2)+Q121</f>
        <v>2</v>
      </c>
      <c r="U121" s="2"/>
    </row>
    <row r="122" spans="1:254">
      <c r="A122" t="inlineStr">
        <is>
          <t>Suriname (SUR) [E]</t>
        </is>
      </c>
      <c r="B122">
        <v>11</v>
      </c>
      <c r="C122">
        <v>1</v>
      </c>
      <c r="D122">
        <v>0</v>
      </c>
      <c r="E122">
        <v>1</v>
      </c>
      <c r="F122">
        <v>2</v>
      </c>
      <c r="G122">
        <v>0</v>
      </c>
      <c r="H122">
        <v>0</v>
      </c>
      <c r="I122">
        <f>C122-H122</f>
        <v>1</v>
      </c>
      <c r="J122">
        <f>ABS(C122-H122)/O122</f>
        <v>1</v>
      </c>
      <c r="K122">
        <v>0</v>
      </c>
      <c r="L122">
        <v>0</v>
      </c>
      <c r="M122">
        <v>0</v>
      </c>
      <c r="N122">
        <v>11</v>
      </c>
      <c r="O122">
        <v>1</v>
      </c>
      <c r="P122">
        <v>0</v>
      </c>
      <c r="Q122">
        <v>1</v>
      </c>
      <c r="R122">
        <v>2</v>
      </c>
      <c r="S122">
        <f>(O122*3)+(P122*2)+Q122</f>
        <v>4</v>
      </c>
      <c r="U122" s="2"/>
    </row>
    <row r="123" spans="1:254" ht="12.75" hidden="1">
      <c r="A123" t="inlineStr">
        <is>
          <t>Sweden (SWE) [Z]</t>
        </is>
      </c>
      <c r="B123">
        <v>26</v>
      </c>
      <c r="C123">
        <v>143</v>
      </c>
      <c r="D123">
        <v>164</v>
      </c>
      <c r="E123">
        <v>176</v>
      </c>
      <c r="F123">
        <v>483</v>
      </c>
      <c r="G123">
        <v>22</v>
      </c>
      <c r="H123">
        <v>50</v>
      </c>
      <c r="I123">
        <f>C123-H123</f>
        <v>93</v>
      </c>
      <c r="J123">
        <f>ABS(C123-H123)/O123</f>
        <v>0.48186528497409326</v>
      </c>
      <c r="K123">
        <v>40</v>
      </c>
      <c r="L123">
        <v>54</v>
      </c>
      <c r="M123">
        <v>144</v>
      </c>
      <c r="N123">
        <v>48</v>
      </c>
      <c r="O123">
        <v>193</v>
      </c>
      <c r="P123">
        <v>204</v>
      </c>
      <c r="Q123">
        <v>230</v>
      </c>
      <c r="R123">
        <v>627</v>
      </c>
      <c r="S123">
        <f>(O123*3)+(P123*2)+Q123</f>
        <v>1217</v>
      </c>
      <c r="U123" s="2"/>
    </row>
    <row r="124" spans="1:254">
      <c r="A124" t="inlineStr">
        <is>
          <t>Switzerland (SUI)</t>
        </is>
      </c>
      <c r="B124">
        <v>27</v>
      </c>
      <c r="C124">
        <v>47</v>
      </c>
      <c r="D124">
        <v>73</v>
      </c>
      <c r="E124">
        <v>65</v>
      </c>
      <c r="F124">
        <v>185</v>
      </c>
      <c r="G124">
        <v>22</v>
      </c>
      <c r="H124">
        <v>50</v>
      </c>
      <c r="I124">
        <f>C124-H124</f>
        <v>-3</v>
      </c>
      <c r="J124">
        <f>ABS(C124-H124)/O124</f>
        <v>0.030927835051546393</v>
      </c>
      <c r="K124">
        <v>40</v>
      </c>
      <c r="L124">
        <v>48</v>
      </c>
      <c r="M124">
        <v>138</v>
      </c>
      <c r="N124">
        <v>49</v>
      </c>
      <c r="O124">
        <v>97</v>
      </c>
      <c r="P124">
        <v>113</v>
      </c>
      <c r="Q124">
        <v>113</v>
      </c>
      <c r="R124">
        <v>323</v>
      </c>
      <c r="S124">
        <f>(O124*3)+(P124*2)+Q124</f>
        <v>630</v>
      </c>
      <c r="U124" s="2"/>
    </row>
    <row r="125" spans="1:254" ht="12.75" hidden="1">
      <c r="A125" t="inlineStr">
        <is>
          <t>Syria (SYR)</t>
        </is>
      </c>
      <c r="B125">
        <v>12</v>
      </c>
      <c r="C125">
        <v>1</v>
      </c>
      <c r="D125">
        <v>1</v>
      </c>
      <c r="E125">
        <v>1</v>
      </c>
      <c r="F125">
        <v>3</v>
      </c>
      <c r="G125">
        <v>0</v>
      </c>
      <c r="H125">
        <v>0</v>
      </c>
      <c r="I125">
        <f>C125-H125</f>
        <v>1</v>
      </c>
      <c r="J125">
        <f>ABS(C125-H125)/O125</f>
        <v>1</v>
      </c>
      <c r="K125">
        <v>0</v>
      </c>
      <c r="L125">
        <v>0</v>
      </c>
      <c r="M125">
        <v>0</v>
      </c>
      <c r="N125">
        <v>12</v>
      </c>
      <c r="O125">
        <v>1</v>
      </c>
      <c r="P125">
        <v>1</v>
      </c>
      <c r="Q125">
        <v>1</v>
      </c>
      <c r="R125">
        <v>3</v>
      </c>
      <c r="S125">
        <f>(O125*3)+(P125*2)+Q125</f>
        <v>6</v>
      </c>
      <c r="U125" s="2"/>
    </row>
    <row r="126" spans="1:254" ht="12.75" hidden="1">
      <c r="A126" t="inlineStr">
        <is>
          <t>Tajikistan (TJK)</t>
        </is>
      </c>
      <c r="B126">
        <v>5</v>
      </c>
      <c r="C126">
        <v>0</v>
      </c>
      <c r="D126">
        <v>1</v>
      </c>
      <c r="E126">
        <v>2</v>
      </c>
      <c r="F126">
        <v>3</v>
      </c>
      <c r="G126">
        <v>4</v>
      </c>
      <c r="H126">
        <v>0</v>
      </c>
      <c r="I126">
        <f>C126-H126</f>
        <v>0</v>
      </c>
      <c r="J126" t="e">
        <f>ABS(C126-H126)/O126</f>
        <v>#DIV/0!</v>
      </c>
      <c r="K126">
        <v>0</v>
      </c>
      <c r="L126">
        <v>0</v>
      </c>
      <c r="M126">
        <v>0</v>
      </c>
      <c r="N126">
        <v>9</v>
      </c>
      <c r="O126">
        <v>0</v>
      </c>
      <c r="P126">
        <v>1</v>
      </c>
      <c r="Q126">
        <v>2</v>
      </c>
      <c r="R126">
        <v>3</v>
      </c>
      <c r="S126">
        <f>(O126*3)+(P126*2)+Q126</f>
        <v>4</v>
      </c>
      <c r="U126" s="2"/>
    </row>
    <row r="127" spans="1:254" ht="12.75" hidden="1">
      <c r="A127" t="inlineStr">
        <is>
          <t>Tanzania (TAN) [TAN]</t>
        </is>
      </c>
      <c r="B127">
        <v>12</v>
      </c>
      <c r="C127">
        <v>0</v>
      </c>
      <c r="D127">
        <v>2</v>
      </c>
      <c r="E127">
        <v>0</v>
      </c>
      <c r="F127">
        <v>2</v>
      </c>
      <c r="G127">
        <v>0</v>
      </c>
      <c r="H127">
        <v>0</v>
      </c>
      <c r="I127">
        <f>C127-H127</f>
        <v>0</v>
      </c>
      <c r="J127" t="e">
        <f>ABS(C127-H127)/O127</f>
        <v>#DIV/0!</v>
      </c>
      <c r="K127">
        <v>0</v>
      </c>
      <c r="L127">
        <v>0</v>
      </c>
      <c r="M127">
        <v>0</v>
      </c>
      <c r="N127">
        <v>12</v>
      </c>
      <c r="O127">
        <v>0</v>
      </c>
      <c r="P127">
        <v>2</v>
      </c>
      <c r="Q127">
        <v>0</v>
      </c>
      <c r="R127">
        <v>2</v>
      </c>
      <c r="S127">
        <f>(O127*3)+(P127*2)+Q127</f>
        <v>4</v>
      </c>
      <c r="U127" s="2"/>
    </row>
    <row r="128" spans="1:254" ht="12.75" hidden="1">
      <c r="A128" t="inlineStr">
        <is>
          <t>Thailand (THA)</t>
        </is>
      </c>
      <c r="B128">
        <v>15</v>
      </c>
      <c r="C128">
        <v>7</v>
      </c>
      <c r="D128">
        <v>6</v>
      </c>
      <c r="E128">
        <v>11</v>
      </c>
      <c r="F128">
        <v>24</v>
      </c>
      <c r="G128">
        <v>3</v>
      </c>
      <c r="H128">
        <v>0</v>
      </c>
      <c r="I128">
        <f>C128-H128</f>
        <v>7</v>
      </c>
      <c r="J128">
        <f>ABS(C128-H128)/O128</f>
        <v>1</v>
      </c>
      <c r="K128">
        <v>0</v>
      </c>
      <c r="L128">
        <v>0</v>
      </c>
      <c r="M128">
        <v>0</v>
      </c>
      <c r="N128">
        <v>18</v>
      </c>
      <c r="O128">
        <v>7</v>
      </c>
      <c r="P128">
        <v>6</v>
      </c>
      <c r="Q128">
        <v>11</v>
      </c>
      <c r="R128">
        <v>24</v>
      </c>
      <c r="S128">
        <f>(O128*3)+(P128*2)+Q128</f>
        <v>44</v>
      </c>
      <c r="U128" s="2"/>
    </row>
    <row r="129" spans="1:254" ht="12.75" hidden="1">
      <c r="A129" t="inlineStr">
        <is>
          <t>Togo (TOG)</t>
        </is>
      </c>
      <c r="B129">
        <v>9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0</v>
      </c>
      <c r="I129">
        <f>C129-H129</f>
        <v>0</v>
      </c>
      <c r="J129" t="e">
        <f>ABS(C129-H129)/O129</f>
        <v>#DIV/0!</v>
      </c>
      <c r="K129">
        <v>0</v>
      </c>
      <c r="L129">
        <v>0</v>
      </c>
      <c r="M129">
        <v>0</v>
      </c>
      <c r="N129">
        <v>10</v>
      </c>
      <c r="O129">
        <v>0</v>
      </c>
      <c r="P129">
        <v>0</v>
      </c>
      <c r="Q129">
        <v>1</v>
      </c>
      <c r="R129">
        <v>1</v>
      </c>
      <c r="S129">
        <f>(O129*3)+(P129*2)+Q129</f>
        <v>1</v>
      </c>
      <c r="U129" s="2"/>
    </row>
    <row r="130" spans="1:254" ht="12.75" hidden="1">
      <c r="A130" t="inlineStr">
        <is>
          <t>Tonga (TGA)</t>
        </is>
      </c>
      <c r="B130">
        <v>8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f>C130-H130</f>
        <v>0</v>
      </c>
      <c r="J130" t="e">
        <f>ABS(C130-H130)/O130</f>
        <v>#DIV/0!</v>
      </c>
      <c r="K130">
        <v>0</v>
      </c>
      <c r="L130">
        <v>0</v>
      </c>
      <c r="M130">
        <v>0</v>
      </c>
      <c r="N130">
        <v>9</v>
      </c>
      <c r="O130">
        <v>0</v>
      </c>
      <c r="P130">
        <v>1</v>
      </c>
      <c r="Q130">
        <v>0</v>
      </c>
      <c r="R130">
        <v>1</v>
      </c>
      <c r="S130">
        <f>(O130*3)+(P130*2)+Q130</f>
        <v>2</v>
      </c>
      <c r="U130" s="2"/>
    </row>
    <row r="131" spans="1:254" ht="12.75" hidden="1">
      <c r="A131" t="inlineStr">
        <is>
          <t>Totals</t>
        </is>
      </c>
      <c r="B131">
        <v>27</v>
      </c>
      <c r="C131">
        <v>4809</v>
      </c>
      <c r="D131">
        <v>4775</v>
      </c>
      <c r="E131">
        <v>5130</v>
      </c>
      <c r="F131">
        <v>14714</v>
      </c>
      <c r="G131">
        <v>22</v>
      </c>
      <c r="H131">
        <v>959</v>
      </c>
      <c r="K131">
        <v>958</v>
      </c>
      <c r="L131">
        <v>948</v>
      </c>
      <c r="M131">
        <v>2865</v>
      </c>
      <c r="N131">
        <v>49</v>
      </c>
      <c r="O131">
        <v>5768</v>
      </c>
      <c r="P131">
        <v>5733</v>
      </c>
      <c r="Q131">
        <v>6078</v>
      </c>
      <c r="R131">
        <v>17579</v>
      </c>
      <c r="S131">
        <f>(O131*3)+(P131*2)+Q131</f>
        <v>34848</v>
      </c>
      <c r="U131" s="2"/>
    </row>
    <row r="132" spans="1:254" ht="12.75" hidden="1">
      <c r="A132" t="inlineStr">
        <is>
          <t>Trinidad and Tobago (TRI) [TRI]</t>
        </is>
      </c>
      <c r="B132">
        <v>16</v>
      </c>
      <c r="C132">
        <v>2</v>
      </c>
      <c r="D132">
        <v>5</v>
      </c>
      <c r="E132">
        <v>11</v>
      </c>
      <c r="F132">
        <v>18</v>
      </c>
      <c r="G132">
        <v>3</v>
      </c>
      <c r="H132">
        <v>0</v>
      </c>
      <c r="I132">
        <f>C132-H132</f>
        <v>2</v>
      </c>
      <c r="J132">
        <f>ABS(C132-H132)/O132</f>
        <v>1</v>
      </c>
      <c r="K132">
        <v>0</v>
      </c>
      <c r="L132">
        <v>0</v>
      </c>
      <c r="M132">
        <v>0</v>
      </c>
      <c r="N132">
        <v>19</v>
      </c>
      <c r="O132">
        <v>2</v>
      </c>
      <c r="P132">
        <v>5</v>
      </c>
      <c r="Q132">
        <v>11</v>
      </c>
      <c r="R132">
        <v>18</v>
      </c>
      <c r="S132">
        <f>(O132*3)+(P132*2)+Q132</f>
        <v>27</v>
      </c>
      <c r="U132" s="2"/>
    </row>
    <row r="133" spans="1:254">
      <c r="A133" t="inlineStr">
        <is>
          <t>Tunisia (TUN)</t>
        </is>
      </c>
      <c r="B133">
        <v>13</v>
      </c>
      <c r="C133">
        <v>3</v>
      </c>
      <c r="D133">
        <v>3</v>
      </c>
      <c r="E133">
        <v>4</v>
      </c>
      <c r="F133">
        <v>10</v>
      </c>
      <c r="G133">
        <v>0</v>
      </c>
      <c r="H133">
        <v>0</v>
      </c>
      <c r="I133">
        <f>C133-H133</f>
        <v>3</v>
      </c>
      <c r="J133">
        <f>ABS(C133-H133)/O133</f>
        <v>1</v>
      </c>
      <c r="K133">
        <v>0</v>
      </c>
      <c r="L133">
        <v>0</v>
      </c>
      <c r="M133">
        <v>0</v>
      </c>
      <c r="N133">
        <v>13</v>
      </c>
      <c r="O133">
        <v>3</v>
      </c>
      <c r="P133">
        <v>3</v>
      </c>
      <c r="Q133">
        <v>4</v>
      </c>
      <c r="R133">
        <v>10</v>
      </c>
      <c r="S133">
        <f>(O133*3)+(P133*2)+Q133</f>
        <v>19</v>
      </c>
      <c r="U133" s="2"/>
    </row>
    <row r="134" spans="1:254">
      <c r="A134" t="inlineStr">
        <is>
          <t>Turkey (TUR)</t>
        </is>
      </c>
      <c r="B134">
        <v>21</v>
      </c>
      <c r="C134">
        <v>39</v>
      </c>
      <c r="D134">
        <v>25</v>
      </c>
      <c r="E134">
        <v>24</v>
      </c>
      <c r="F134">
        <v>88</v>
      </c>
      <c r="G134">
        <v>16</v>
      </c>
      <c r="H134">
        <v>0</v>
      </c>
      <c r="I134">
        <f>C134-H134</f>
        <v>39</v>
      </c>
      <c r="J134">
        <f>ABS(C134-H134)/O134</f>
        <v>1</v>
      </c>
      <c r="K134">
        <v>0</v>
      </c>
      <c r="L134">
        <v>0</v>
      </c>
      <c r="M134">
        <v>0</v>
      </c>
      <c r="N134">
        <v>37</v>
      </c>
      <c r="O134">
        <v>39</v>
      </c>
      <c r="P134">
        <v>25</v>
      </c>
      <c r="Q134">
        <v>24</v>
      </c>
      <c r="R134">
        <v>88</v>
      </c>
      <c r="S134">
        <f>(O134*3)+(P134*2)+Q134</f>
        <v>191</v>
      </c>
      <c r="U134" s="2"/>
    </row>
    <row r="135" spans="1:254">
      <c r="A135" t="inlineStr">
        <is>
          <t>Uganda (UGA)</t>
        </is>
      </c>
      <c r="B135">
        <v>14</v>
      </c>
      <c r="C135">
        <v>2</v>
      </c>
      <c r="D135">
        <v>3</v>
      </c>
      <c r="E135">
        <v>2</v>
      </c>
      <c r="F135">
        <v>7</v>
      </c>
      <c r="G135">
        <v>0</v>
      </c>
      <c r="H135">
        <v>0</v>
      </c>
      <c r="I135">
        <f>C135-H135</f>
        <v>2</v>
      </c>
      <c r="J135">
        <f>ABS(C135-H135)/O135</f>
        <v>1</v>
      </c>
      <c r="K135">
        <v>0</v>
      </c>
      <c r="L135">
        <v>0</v>
      </c>
      <c r="M135">
        <v>0</v>
      </c>
      <c r="N135">
        <v>14</v>
      </c>
      <c r="O135">
        <v>2</v>
      </c>
      <c r="P135">
        <v>3</v>
      </c>
      <c r="Q135">
        <v>2</v>
      </c>
      <c r="R135">
        <v>7</v>
      </c>
      <c r="S135">
        <f>(O135*3)+(P135*2)+Q135</f>
        <v>14</v>
      </c>
      <c r="U135" s="2"/>
    </row>
    <row r="136" spans="1:254">
      <c r="A136" t="inlineStr">
        <is>
          <t>Ukraine (UKR)</t>
        </is>
      </c>
      <c r="B136">
        <v>5</v>
      </c>
      <c r="C136">
        <v>33</v>
      </c>
      <c r="D136">
        <v>27</v>
      </c>
      <c r="E136">
        <v>55</v>
      </c>
      <c r="F136">
        <v>115</v>
      </c>
      <c r="G136">
        <v>6</v>
      </c>
      <c r="H136">
        <v>2</v>
      </c>
      <c r="I136">
        <f>C136-H136</f>
        <v>31</v>
      </c>
      <c r="J136">
        <f>ABS(C136-H136)/O136</f>
        <v>0.88571428571428568</v>
      </c>
      <c r="K136">
        <v>1</v>
      </c>
      <c r="L136">
        <v>4</v>
      </c>
      <c r="M136">
        <v>7</v>
      </c>
      <c r="N136">
        <v>11</v>
      </c>
      <c r="O136">
        <v>35</v>
      </c>
      <c r="P136">
        <v>28</v>
      </c>
      <c r="Q136">
        <v>59</v>
      </c>
      <c r="R136">
        <v>122</v>
      </c>
      <c r="S136">
        <f>(O136*3)+(P136*2)+Q136</f>
        <v>220</v>
      </c>
      <c r="U136" s="2"/>
    </row>
    <row r="137" spans="1:254">
      <c r="A137" t="inlineStr">
        <is>
          <t>Unified Team (EUN) [EUN]</t>
        </is>
      </c>
      <c r="B137">
        <v>1</v>
      </c>
      <c r="C137">
        <v>45</v>
      </c>
      <c r="D137">
        <v>38</v>
      </c>
      <c r="E137">
        <v>29</v>
      </c>
      <c r="F137">
        <v>112</v>
      </c>
      <c r="G137">
        <v>1</v>
      </c>
      <c r="H137">
        <v>9</v>
      </c>
      <c r="I137">
        <f>C137-H137</f>
        <v>36</v>
      </c>
      <c r="J137">
        <f>ABS(C137-H137)/O137</f>
        <v>0.66666666666666663</v>
      </c>
      <c r="K137">
        <v>6</v>
      </c>
      <c r="L137">
        <v>8</v>
      </c>
      <c r="M137">
        <v>23</v>
      </c>
      <c r="N137">
        <v>2</v>
      </c>
      <c r="O137">
        <v>54</v>
      </c>
      <c r="P137">
        <v>44</v>
      </c>
      <c r="Q137">
        <v>37</v>
      </c>
      <c r="R137">
        <v>135</v>
      </c>
      <c r="S137">
        <f>(O137*3)+(P137*2)+Q137</f>
        <v>287</v>
      </c>
      <c r="U137" s="2"/>
    </row>
    <row r="138" spans="1:254">
      <c r="A138" t="inlineStr">
        <is>
          <t>United Arab Emirates (UAE)</t>
        </is>
      </c>
      <c r="B138">
        <v>8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0</v>
      </c>
      <c r="I138">
        <f>C138-H138</f>
        <v>1</v>
      </c>
      <c r="J138">
        <f>ABS(C138-H138)/O138</f>
        <v>1</v>
      </c>
      <c r="K138">
        <v>0</v>
      </c>
      <c r="L138">
        <v>0</v>
      </c>
      <c r="M138">
        <v>0</v>
      </c>
      <c r="N138">
        <v>8</v>
      </c>
      <c r="O138">
        <v>1</v>
      </c>
      <c r="P138">
        <v>0</v>
      </c>
      <c r="Q138">
        <v>0</v>
      </c>
      <c r="R138">
        <v>1</v>
      </c>
      <c r="S138">
        <f>(O138*3)+(P138*2)+Q138</f>
        <v>3</v>
      </c>
      <c r="U138" s="2"/>
    </row>
    <row r="139" spans="1:254">
      <c r="A139" t="inlineStr">
        <is>
          <t>United States (USA) [P] [Q] [R] [Z]</t>
        </is>
      </c>
      <c r="B139">
        <v>26</v>
      </c>
      <c r="C139">
        <v>976</v>
      </c>
      <c r="D139">
        <v>757</v>
      </c>
      <c r="E139">
        <v>666</v>
      </c>
      <c r="F139">
        <v>2399</v>
      </c>
      <c r="G139">
        <v>22</v>
      </c>
      <c r="H139">
        <v>96</v>
      </c>
      <c r="I139">
        <f>C139-H139</f>
        <v>880</v>
      </c>
      <c r="J139">
        <f>ABS(C139-H139)/O139</f>
        <v>0.82089552238805974</v>
      </c>
      <c r="K139">
        <v>102</v>
      </c>
      <c r="L139">
        <v>84</v>
      </c>
      <c r="M139">
        <v>282</v>
      </c>
      <c r="N139">
        <v>48</v>
      </c>
      <c r="O139">
        <v>1072</v>
      </c>
      <c r="P139">
        <v>859</v>
      </c>
      <c r="Q139">
        <v>750</v>
      </c>
      <c r="R139">
        <v>2681</v>
      </c>
      <c r="S139">
        <f>(O139*3)+(P139*2)+Q139</f>
        <v>5684</v>
      </c>
      <c r="U139" s="2"/>
    </row>
    <row r="140" spans="1:254">
      <c r="A140" t="inlineStr">
        <is>
          <t>United Team of Germany (EUA) [EUA]</t>
        </is>
      </c>
      <c r="B140">
        <v>3</v>
      </c>
      <c r="C140">
        <v>28</v>
      </c>
      <c r="D140">
        <v>54</v>
      </c>
      <c r="E140">
        <v>36</v>
      </c>
      <c r="F140">
        <v>118</v>
      </c>
      <c r="G140">
        <v>3</v>
      </c>
      <c r="H140">
        <v>8</v>
      </c>
      <c r="I140">
        <f>C140-H140</f>
        <v>20</v>
      </c>
      <c r="J140">
        <f>ABS(C140-H140)/O140</f>
        <v>0.55555555555555558</v>
      </c>
      <c r="K140">
        <v>6</v>
      </c>
      <c r="L140">
        <v>5</v>
      </c>
      <c r="M140">
        <v>19</v>
      </c>
      <c r="N140">
        <v>6</v>
      </c>
      <c r="O140">
        <v>36</v>
      </c>
      <c r="P140">
        <v>60</v>
      </c>
      <c r="Q140">
        <v>41</v>
      </c>
      <c r="R140">
        <v>137</v>
      </c>
      <c r="S140">
        <f>(O140*3)+(P140*2)+Q140</f>
        <v>269</v>
      </c>
      <c r="U140" s="2"/>
    </row>
    <row r="141" spans="1:254">
      <c r="A141" t="inlineStr">
        <is>
          <t>Uruguay (URU)</t>
        </is>
      </c>
      <c r="B141">
        <v>20</v>
      </c>
      <c r="C141">
        <v>2</v>
      </c>
      <c r="D141">
        <v>2</v>
      </c>
      <c r="E141">
        <v>6</v>
      </c>
      <c r="F141">
        <v>10</v>
      </c>
      <c r="G141">
        <v>1</v>
      </c>
      <c r="H141">
        <v>0</v>
      </c>
      <c r="I141">
        <f>C141-H141</f>
        <v>2</v>
      </c>
      <c r="J141">
        <f>ABS(C141-H141)/O141</f>
        <v>1</v>
      </c>
      <c r="K141">
        <v>0</v>
      </c>
      <c r="L141">
        <v>0</v>
      </c>
      <c r="M141">
        <v>0</v>
      </c>
      <c r="N141">
        <v>21</v>
      </c>
      <c r="O141">
        <v>2</v>
      </c>
      <c r="P141">
        <v>2</v>
      </c>
      <c r="Q141">
        <v>6</v>
      </c>
      <c r="R141">
        <v>10</v>
      </c>
      <c r="S141">
        <f>(O141*3)+(P141*2)+Q141</f>
        <v>16</v>
      </c>
      <c r="U141" s="2"/>
    </row>
    <row r="142" spans="1:254">
      <c r="A142" t="inlineStr">
        <is>
          <t>Uzbekistan (UZB)</t>
        </is>
      </c>
      <c r="B142">
        <v>5</v>
      </c>
      <c r="C142">
        <v>5</v>
      </c>
      <c r="D142">
        <v>5</v>
      </c>
      <c r="E142">
        <v>10</v>
      </c>
      <c r="F142">
        <v>20</v>
      </c>
      <c r="G142">
        <v>6</v>
      </c>
      <c r="H142">
        <v>1</v>
      </c>
      <c r="I142">
        <f>C142-H142</f>
        <v>4</v>
      </c>
      <c r="J142">
        <f>ABS(C142-H142)/O142</f>
        <v>0.66666666666666663</v>
      </c>
      <c r="K142">
        <v>0</v>
      </c>
      <c r="L142">
        <v>0</v>
      </c>
      <c r="M142">
        <v>1</v>
      </c>
      <c r="N142">
        <v>11</v>
      </c>
      <c r="O142">
        <v>6</v>
      </c>
      <c r="P142">
        <v>5</v>
      </c>
      <c r="Q142">
        <v>10</v>
      </c>
      <c r="R142">
        <v>21</v>
      </c>
      <c r="S142">
        <f>(O142*3)+(P142*2)+Q142</f>
        <v>38</v>
      </c>
      <c r="U142" s="2"/>
    </row>
    <row r="143" spans="1:254">
      <c r="A143" t="inlineStr">
        <is>
          <t>Venezuela (VEN)</t>
        </is>
      </c>
      <c r="B143">
        <v>17</v>
      </c>
      <c r="C143">
        <v>2</v>
      </c>
      <c r="D143">
        <v>2</v>
      </c>
      <c r="E143">
        <v>8</v>
      </c>
      <c r="F143">
        <v>12</v>
      </c>
      <c r="G143">
        <v>4</v>
      </c>
      <c r="H143">
        <v>0</v>
      </c>
      <c r="I143">
        <f>C143-H143</f>
        <v>2</v>
      </c>
      <c r="J143">
        <f>ABS(C143-H143)/O143</f>
        <v>1</v>
      </c>
      <c r="K143">
        <v>0</v>
      </c>
      <c r="L143">
        <v>0</v>
      </c>
      <c r="M143">
        <v>0</v>
      </c>
      <c r="N143">
        <v>21</v>
      </c>
      <c r="O143">
        <v>2</v>
      </c>
      <c r="P143">
        <v>2</v>
      </c>
      <c r="Q143">
        <v>8</v>
      </c>
      <c r="R143">
        <v>12</v>
      </c>
      <c r="S143">
        <f>(O143*3)+(P143*2)+Q143</f>
        <v>18</v>
      </c>
      <c r="U143" s="2"/>
    </row>
    <row r="144" spans="1:254" ht="12.75" hidden="1">
      <c r="A144" t="inlineStr">
        <is>
          <t>Vietnam (VIE)</t>
        </is>
      </c>
      <c r="B144">
        <v>14</v>
      </c>
      <c r="C144">
        <v>0</v>
      </c>
      <c r="D144">
        <v>2</v>
      </c>
      <c r="E144">
        <v>0</v>
      </c>
      <c r="F144">
        <v>2</v>
      </c>
      <c r="G144">
        <v>0</v>
      </c>
      <c r="H144">
        <v>0</v>
      </c>
      <c r="I144">
        <f>C144-H144</f>
        <v>0</v>
      </c>
      <c r="J144" t="e">
        <f>ABS(C144-H144)/O144</f>
        <v>#DIV/0!</v>
      </c>
      <c r="K144">
        <v>0</v>
      </c>
      <c r="L144">
        <v>0</v>
      </c>
      <c r="M144">
        <v>0</v>
      </c>
      <c r="N144">
        <v>14</v>
      </c>
      <c r="O144">
        <v>0</v>
      </c>
      <c r="P144">
        <v>2</v>
      </c>
      <c r="Q144">
        <v>0</v>
      </c>
      <c r="R144">
        <v>2</v>
      </c>
      <c r="S144">
        <f>(O144*3)+(P144*2)+Q144</f>
        <v>4</v>
      </c>
      <c r="U144" s="2"/>
    </row>
    <row r="145" spans="1:254" ht="12.75" hidden="1">
      <c r="A145" t="inlineStr">
        <is>
          <t>Virgin Islands (ISV)</t>
        </is>
      </c>
      <c r="B145">
        <v>11</v>
      </c>
      <c r="C145">
        <v>0</v>
      </c>
      <c r="D145">
        <v>1</v>
      </c>
      <c r="E145">
        <v>0</v>
      </c>
      <c r="F145">
        <v>1</v>
      </c>
      <c r="G145">
        <v>7</v>
      </c>
      <c r="H145">
        <v>0</v>
      </c>
      <c r="I145">
        <f>C145-H145</f>
        <v>0</v>
      </c>
      <c r="J145" t="e">
        <f>ABS(C145-H145)/O145</f>
        <v>#DIV/0!</v>
      </c>
      <c r="K145">
        <v>0</v>
      </c>
      <c r="L145">
        <v>0</v>
      </c>
      <c r="M145">
        <v>0</v>
      </c>
      <c r="N145">
        <v>18</v>
      </c>
      <c r="O145">
        <v>0</v>
      </c>
      <c r="P145">
        <v>1</v>
      </c>
      <c r="Q145">
        <v>0</v>
      </c>
      <c r="R145">
        <v>1</v>
      </c>
      <c r="S145">
        <f>(O145*3)+(P145*2)+Q145</f>
        <v>2</v>
      </c>
      <c r="U145" s="2"/>
    </row>
    <row r="146" spans="1:254" ht="12.75" hidden="1">
      <c r="A146" t="inlineStr">
        <is>
          <t>West Germany (FRG) [FRG]</t>
        </is>
      </c>
      <c r="B146">
        <v>5</v>
      </c>
      <c r="C146">
        <v>56</v>
      </c>
      <c r="D146">
        <v>67</v>
      </c>
      <c r="E146">
        <v>81</v>
      </c>
      <c r="F146">
        <v>204</v>
      </c>
      <c r="G146">
        <v>6</v>
      </c>
      <c r="H146">
        <v>11</v>
      </c>
      <c r="I146">
        <f>C146-H146</f>
        <v>45</v>
      </c>
      <c r="J146">
        <f>ABS(C146-H146)/O146</f>
        <v>0.67164179104477617</v>
      </c>
      <c r="K146">
        <v>15</v>
      </c>
      <c r="L146">
        <v>13</v>
      </c>
      <c r="M146">
        <v>39</v>
      </c>
      <c r="N146">
        <v>11</v>
      </c>
      <c r="O146">
        <v>67</v>
      </c>
      <c r="P146">
        <v>82</v>
      </c>
      <c r="Q146">
        <v>94</v>
      </c>
      <c r="R146">
        <v>243</v>
      </c>
      <c r="S146">
        <f>(O146*3)+(P146*2)+Q146</f>
        <v>459</v>
      </c>
      <c r="U146" s="2"/>
    </row>
    <row r="147" spans="1:254">
      <c r="A147" t="inlineStr">
        <is>
          <t>Yugoslavia (YUG) [YUG]</t>
        </is>
      </c>
      <c r="B147">
        <v>16</v>
      </c>
      <c r="C147">
        <v>26</v>
      </c>
      <c r="D147">
        <v>29</v>
      </c>
      <c r="E147">
        <v>28</v>
      </c>
      <c r="F147">
        <v>83</v>
      </c>
      <c r="G147">
        <v>14</v>
      </c>
      <c r="H147">
        <v>0</v>
      </c>
      <c r="I147">
        <f>C147-H147</f>
        <v>26</v>
      </c>
      <c r="J147">
        <f>ABS(C147-H147)/O147</f>
        <v>1</v>
      </c>
      <c r="K147">
        <v>3</v>
      </c>
      <c r="L147">
        <v>1</v>
      </c>
      <c r="M147">
        <v>4</v>
      </c>
      <c r="N147">
        <v>30</v>
      </c>
      <c r="O147">
        <v>26</v>
      </c>
      <c r="P147">
        <v>32</v>
      </c>
      <c r="Q147">
        <v>29</v>
      </c>
      <c r="R147">
        <v>87</v>
      </c>
      <c r="S147">
        <f>(O147*3)+(P147*2)+Q147</f>
        <v>171</v>
      </c>
      <c r="U147" s="2"/>
    </row>
    <row r="148" spans="1:254" ht="12.75" hidden="1">
      <c r="A148" t="inlineStr">
        <is>
          <t>Zambia (ZAM) [ZAM]</t>
        </is>
      </c>
      <c r="B148">
        <v>12</v>
      </c>
      <c r="C148">
        <v>0</v>
      </c>
      <c r="D148">
        <v>1</v>
      </c>
      <c r="E148">
        <v>1</v>
      </c>
      <c r="F148">
        <v>2</v>
      </c>
      <c r="G148">
        <v>0</v>
      </c>
      <c r="H148">
        <v>0</v>
      </c>
      <c r="I148">
        <f>C148-H148</f>
        <v>0</v>
      </c>
      <c r="J148" t="e">
        <f>ABS(C148-H148)/O148</f>
        <v>#DIV/0!</v>
      </c>
      <c r="K148">
        <v>0</v>
      </c>
      <c r="L148">
        <v>0</v>
      </c>
      <c r="M148">
        <v>0</v>
      </c>
      <c r="N148">
        <v>12</v>
      </c>
      <c r="O148">
        <v>0</v>
      </c>
      <c r="P148">
        <v>1</v>
      </c>
      <c r="Q148">
        <v>1</v>
      </c>
      <c r="R148">
        <v>2</v>
      </c>
      <c r="S148">
        <f>(O148*3)+(P148*2)+Q148</f>
        <v>3</v>
      </c>
      <c r="U148" s="2"/>
    </row>
    <row r="149" spans="1:254" ht="12.75" hidden="1">
      <c r="A149" t="inlineStr">
        <is>
          <t>Zimbabwe (ZIM) [ZIM]</t>
        </is>
      </c>
      <c r="B149">
        <v>12</v>
      </c>
      <c r="C149">
        <v>3</v>
      </c>
      <c r="D149">
        <v>4</v>
      </c>
      <c r="E149">
        <v>1</v>
      </c>
      <c r="F149">
        <v>8</v>
      </c>
      <c r="G149">
        <v>1</v>
      </c>
      <c r="H149">
        <v>0</v>
      </c>
      <c r="I149">
        <f>C149-H149</f>
        <v>3</v>
      </c>
      <c r="J149">
        <f>ABS(C149-H149)/O149</f>
        <v>1</v>
      </c>
      <c r="K149">
        <v>0</v>
      </c>
      <c r="L149">
        <v>0</v>
      </c>
      <c r="M149">
        <v>0</v>
      </c>
      <c r="N149">
        <v>13</v>
      </c>
      <c r="O149">
        <v>3</v>
      </c>
      <c r="P149">
        <v>4</v>
      </c>
      <c r="Q149">
        <v>1</v>
      </c>
      <c r="R149">
        <v>8</v>
      </c>
      <c r="S149">
        <f>(O149*3)+(P149*2)+Q149</f>
        <v>18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autoFilter ref="A2:R149">
    <filterColumn colId="0">
      <customFilters>
        <customFilter operator="equal" val="*U*"/>
      </customFilters>
    </filterColumn>
  </autoFilter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2017-01-29T19:17:18Z</dcterms:modified>
  <dcterms:created xsi:type="dcterms:W3CDTF">2017-01-29T16:49:31Z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