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<sst xmlns="http://schemas.openxmlformats.org/spreadsheetml/2006/main" count="83" uniqueCount="62">
  <si>
    <t>Input</t>
  </si>
  <si>
    <t>Output</t>
  </si>
  <si>
    <t>Utility Power</t>
  </si>
  <si>
    <t>Gen Power</t>
  </si>
  <si>
    <t>House Power</t>
  </si>
  <si>
    <t>0 is UP</t>
  </si>
  <si>
    <t>Engine Run</t>
  </si>
  <si>
    <t>ATS On Utility</t>
  </si>
  <si>
    <t>ATS on Generator</t>
  </si>
  <si>
    <t>Position</t>
  </si>
  <si>
    <t>State</t>
  </si>
  <si>
    <t>UP</t>
  </si>
  <si>
    <t>GP</t>
  </si>
  <si>
    <t>HP</t>
  </si>
  <si>
    <t>SP</t>
  </si>
  <si>
    <t>ER</t>
  </si>
  <si>
    <t>US</t>
  </si>
  <si>
    <t>GS</t>
  </si>
  <si>
    <t>Status</t>
  </si>
  <si>
    <t>Operation</t>
  </si>
  <si>
    <t>Description</t>
  </si>
  <si>
    <t>Timeout(cfg_engineCrankdelay, 4)</t>
  </si>
  <si>
    <t>Initial state, at program startup and Complete power loss</t>
  </si>
  <si>
    <t>NOP</t>
  </si>
  <si>
    <t>Unlikely startup state, hopefully goes to 80</t>
  </si>
  <si>
    <t>Assert(0)</t>
  </si>
  <si>
    <t>Expected state after initialize, On Utility Power</t>
  </si>
  <si>
    <t>Crank the engine</t>
  </si>
  <si>
    <t>Timeout(cfg_relayactiondelay, 13)</t>
  </si>
  <si>
    <t>Switching ATS to Generator Power but not sensed at HP yet</t>
  </si>
  <si>
    <t>Generator Exercise on Utility Power</t>
  </si>
  <si>
    <t>Timeout(cfg_short_EngineCrankdelay, 4)</t>
  </si>
  <si>
    <t>Generator Exercise, loss of Utility Power</t>
  </si>
  <si>
    <t>Timeout(cfg_short_transitiontoGeneratordelay, 5)</t>
  </si>
  <si>
    <t>Generator Exercise, keep Engine Running, ready to switch to GP</t>
  </si>
  <si>
    <t>Timeout(cfg_relayactiondelay, 12)</t>
  </si>
  <si>
    <t>Switched ATS to Generator Power and sensed at HP now</t>
  </si>
  <si>
    <t>Clear timeout timer, NOP</t>
  </si>
  <si>
    <t>On Generator Power</t>
  </si>
  <si>
    <t>Switched to Generator Power and Utility Power detected</t>
  </si>
  <si>
    <t>Timeout(cfg_powerrestoredelay, 14)</t>
  </si>
  <si>
    <t>On Generator Power and Utility Power detected</t>
  </si>
  <si>
    <t>Should not get here, but if so, hopefully goes to 126</t>
  </si>
  <si>
    <t>Timeout(cfg_relayactiondelay, 6)</t>
  </si>
  <si>
    <t>Switching ATS to Utility Power and sensed at HP</t>
  </si>
  <si>
    <t>Timeout(cfg_engineShutdowndelay, 2)</t>
  </si>
  <si>
    <t>Switched to Utility Power and Generator cool down</t>
  </si>
  <si>
    <t>Timeout(cfg_relayactiondelay, 0)</t>
  </si>
  <si>
    <t>Switched to Utility Power and Generator shutdown</t>
  </si>
  <si>
    <t>Assert</t>
  </si>
  <si>
    <t>Error 7F, set Action = 0 as resolution attempt</t>
  </si>
  <si>
    <t>Error 60, set Action = 0 as resolution attempt</t>
  </si>
  <si>
    <t>Error 68, set Action = 0 as resolution attempt</t>
  </si>
  <si>
    <t>Error 6F  60 - 6F, set Action = 0 as resolution attempt</t>
  </si>
  <si>
    <t>Error 30</t>
  </si>
  <si>
    <t>Error 8</t>
  </si>
  <si>
    <t>Error 3B 30 - 3F, set Action = 0 as resolution attempt</t>
  </si>
  <si>
    <t>The measured / observed inputs</t>
  </si>
  <si>
    <t>Disposition</t>
  </si>
  <si>
    <t>The expected or configured State</t>
  </si>
  <si>
    <t>The current outputs</t>
  </si>
  <si>
    <t>Set 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</si>
</sst>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Courier New"/>
    </font>
    <font/>
    <font>
      <color theme="1"/>
      <name val="Arial"/>
      <scheme val="minor"/>
    </font>
    <font>
      <b/>
      <sz val="12.0"/>
      <color theme="1"/>
      <name val="Times New Roman"/>
    </font>
    <font>
      <sz val="12.0"/>
      <color theme="1"/>
      <name val="Courier New"/>
    </font>
    <font>
      <color theme="1"/>
      <name val="Courier New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/>
    </xf>
    <xf borderId="5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/>
    </xf>
    <xf borderId="6" fillId="0" fontId="2" numFmtId="0" xfId="0" applyBorder="1" applyFont="1"/>
    <xf borderId="0" fillId="0" fontId="1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2" fontId="6" numFmtId="0" xfId="0" applyAlignment="1" applyBorder="1" applyFill="1" applyFont="1">
      <alignment horizontal="center" readingOrder="0"/>
    </xf>
    <xf borderId="1" fillId="2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3" fontId="6" numFmtId="0" xfId="0" applyAlignment="1" applyBorder="1" applyFill="1" applyFont="1">
      <alignment horizontal="center" readingOrder="0"/>
    </xf>
    <xf borderId="1" fillId="3" fontId="6" numFmtId="0" xfId="0" applyAlignment="1" applyBorder="1" applyFont="1">
      <alignment readingOrder="0"/>
    </xf>
    <xf borderId="1" fillId="4" fontId="6" numFmtId="0" xfId="0" applyAlignment="1" applyBorder="1" applyFill="1" applyFont="1">
      <alignment horizontal="center" readingOrder="0"/>
    </xf>
    <xf borderId="1" fillId="4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" fillId="5" fontId="6" numFmtId="0" xfId="0" applyAlignment="1" applyBorder="1" applyFill="1" applyFont="1">
      <alignment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Font="1"/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75"/>
    <col customWidth="1" min="3" max="3" width="9.88"/>
    <col customWidth="1" min="4" max="4" width="9.13"/>
    <col customWidth="1" min="5" max="5" width="9.88"/>
    <col customWidth="1" min="6" max="6" width="10.75"/>
    <col customWidth="1" min="7" max="7" width="10.88"/>
    <col customWidth="1" min="8" max="8" width="11.63"/>
    <col customWidth="1" min="9" max="9" width="12.25"/>
    <col customWidth="1" min="10" max="10" width="11.38"/>
    <col customWidth="1" min="11" max="11" width="48.38"/>
    <col customWidth="1" min="12" max="12" width="62.5"/>
  </cols>
  <sheetData>
    <row r="1">
      <c r="A1" s="1"/>
      <c r="B1" s="2"/>
      <c r="C1" s="3" t="s">
        <v>0</v>
      </c>
      <c r="D1" s="4"/>
      <c r="E1" s="5"/>
      <c r="F1" s="3" t="s">
        <v>1</v>
      </c>
      <c r="G1" s="4"/>
      <c r="H1" s="4"/>
      <c r="I1" s="5"/>
      <c r="J1" s="6"/>
    </row>
    <row r="2">
      <c r="A2" s="1"/>
      <c r="B2" s="2"/>
      <c r="C2" s="7" t="s">
        <v>2</v>
      </c>
      <c r="D2" s="7" t="s">
        <v>3</v>
      </c>
      <c r="E2" s="7" t="s">
        <v>4</v>
      </c>
      <c r="F2" s="8" t="s">
        <v>5</v>
      </c>
      <c r="G2" s="7" t="s">
        <v>6</v>
      </c>
      <c r="H2" s="7" t="s">
        <v>7</v>
      </c>
      <c r="I2" s="7" t="s">
        <v>8</v>
      </c>
      <c r="J2" s="6"/>
    </row>
    <row r="3">
      <c r="A3" s="1"/>
      <c r="B3" s="2"/>
      <c r="C3" s="9"/>
      <c r="D3" s="9"/>
      <c r="E3" s="9"/>
      <c r="F3" s="8" t="s">
        <v>9</v>
      </c>
      <c r="G3" s="9"/>
      <c r="H3" s="9"/>
      <c r="I3" s="9"/>
      <c r="J3" s="6"/>
    </row>
    <row r="4">
      <c r="A4" s="10"/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11" t="s">
        <v>18</v>
      </c>
      <c r="K4" s="11" t="s">
        <v>19</v>
      </c>
      <c r="L4" s="12" t="s">
        <v>20</v>
      </c>
    </row>
    <row r="5">
      <c r="B5" s="13">
        <f t="shared" ref="B5:B32" si="1">(C5*64)+(D5*32)+(E5*16)+(F5*8)+(G5*4)+(H5*2)+(I5*1)</f>
        <v>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5" t="str">
        <f t="shared" ref="J5:J13" si="2">DEC2HEX((F5*8)+(G5*4)+(H5*2)+(I5*1))</f>
        <v>0</v>
      </c>
      <c r="K5" s="16" t="s">
        <v>21</v>
      </c>
      <c r="L5" s="17" t="s">
        <v>22</v>
      </c>
    </row>
    <row r="6">
      <c r="B6" s="13">
        <f t="shared" si="1"/>
        <v>16</v>
      </c>
      <c r="C6" s="14">
        <v>0.0</v>
      </c>
      <c r="D6" s="14">
        <v>0.0</v>
      </c>
      <c r="E6" s="14">
        <v>1.0</v>
      </c>
      <c r="F6" s="14">
        <v>0.0</v>
      </c>
      <c r="G6" s="14">
        <v>0.0</v>
      </c>
      <c r="H6" s="14">
        <v>0.0</v>
      </c>
      <c r="I6" s="14">
        <v>0.0</v>
      </c>
      <c r="J6" s="15" t="str">
        <f t="shared" si="2"/>
        <v>0</v>
      </c>
      <c r="K6" s="16" t="s">
        <v>23</v>
      </c>
      <c r="L6" s="17" t="s">
        <v>24</v>
      </c>
    </row>
    <row r="7">
      <c r="B7" s="13">
        <f t="shared" si="1"/>
        <v>64</v>
      </c>
      <c r="C7" s="14">
        <v>1.0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5" t="str">
        <f t="shared" si="2"/>
        <v>0</v>
      </c>
      <c r="K7" s="16" t="s">
        <v>23</v>
      </c>
      <c r="L7" s="17" t="s">
        <v>24</v>
      </c>
    </row>
    <row r="8">
      <c r="B8" s="13">
        <f t="shared" si="1"/>
        <v>80</v>
      </c>
      <c r="C8" s="14">
        <v>1.0</v>
      </c>
      <c r="D8" s="14">
        <v>0.0</v>
      </c>
      <c r="E8" s="14">
        <v>1.0</v>
      </c>
      <c r="F8" s="14">
        <v>0.0</v>
      </c>
      <c r="G8" s="14">
        <v>0.0</v>
      </c>
      <c r="H8" s="14">
        <v>0.0</v>
      </c>
      <c r="I8" s="14">
        <v>0.0</v>
      </c>
      <c r="J8" s="15" t="str">
        <f t="shared" si="2"/>
        <v>0</v>
      </c>
      <c r="K8" s="16" t="s">
        <v>25</v>
      </c>
      <c r="L8" s="17" t="s">
        <v>26</v>
      </c>
    </row>
    <row r="9">
      <c r="B9" s="13">
        <f t="shared" si="1"/>
        <v>88</v>
      </c>
      <c r="C9" s="14">
        <v>1.0</v>
      </c>
      <c r="D9" s="14">
        <v>0.0</v>
      </c>
      <c r="E9" s="14">
        <v>1.0</v>
      </c>
      <c r="F9" s="14">
        <v>1.0</v>
      </c>
      <c r="G9" s="14">
        <v>0.0</v>
      </c>
      <c r="H9" s="14">
        <v>0.0</v>
      </c>
      <c r="I9" s="14">
        <v>0.0</v>
      </c>
      <c r="J9" s="15" t="str">
        <f t="shared" si="2"/>
        <v>8</v>
      </c>
      <c r="K9" s="16" t="s">
        <v>25</v>
      </c>
      <c r="L9" s="17"/>
    </row>
    <row r="10">
      <c r="B10" s="13">
        <f t="shared" si="1"/>
        <v>4</v>
      </c>
      <c r="C10" s="14">
        <v>0.0</v>
      </c>
      <c r="D10" s="14">
        <v>0.0</v>
      </c>
      <c r="E10" s="14">
        <v>0.0</v>
      </c>
      <c r="F10" s="14">
        <v>0.0</v>
      </c>
      <c r="G10" s="14">
        <v>1.0</v>
      </c>
      <c r="H10" s="14">
        <v>0.0</v>
      </c>
      <c r="I10" s="14">
        <v>0.0</v>
      </c>
      <c r="J10" s="18" t="str">
        <f t="shared" si="2"/>
        <v>4</v>
      </c>
      <c r="K10" s="19" t="s">
        <v>23</v>
      </c>
      <c r="L10" s="17" t="s">
        <v>27</v>
      </c>
    </row>
    <row r="11">
      <c r="B11" s="13">
        <f t="shared" si="1"/>
        <v>53</v>
      </c>
      <c r="C11" s="14">
        <v>0.0</v>
      </c>
      <c r="D11" s="14">
        <v>1.0</v>
      </c>
      <c r="E11" s="14">
        <v>1.0</v>
      </c>
      <c r="F11" s="14">
        <v>0.0</v>
      </c>
      <c r="G11" s="14">
        <v>1.0</v>
      </c>
      <c r="H11" s="14">
        <v>0.0</v>
      </c>
      <c r="I11" s="14">
        <v>1.0</v>
      </c>
      <c r="J11" s="18" t="str">
        <f t="shared" si="2"/>
        <v>5</v>
      </c>
      <c r="K11" s="19" t="s">
        <v>28</v>
      </c>
      <c r="L11" s="17" t="s">
        <v>29</v>
      </c>
    </row>
    <row r="12">
      <c r="B12" s="13">
        <f t="shared" si="1"/>
        <v>112</v>
      </c>
      <c r="C12" s="14">
        <v>1.0</v>
      </c>
      <c r="D12" s="14">
        <v>1.0</v>
      </c>
      <c r="E12" s="14">
        <v>1.0</v>
      </c>
      <c r="F12" s="14">
        <v>0.0</v>
      </c>
      <c r="G12" s="14">
        <v>0.0</v>
      </c>
      <c r="H12" s="14">
        <v>0.0</v>
      </c>
      <c r="I12" s="14">
        <v>0.0</v>
      </c>
      <c r="J12" s="18" t="str">
        <f t="shared" si="2"/>
        <v>0</v>
      </c>
      <c r="K12" s="19" t="s">
        <v>23</v>
      </c>
      <c r="L12" s="17" t="s">
        <v>30</v>
      </c>
    </row>
    <row r="13">
      <c r="B13" s="13">
        <f t="shared" si="1"/>
        <v>32</v>
      </c>
      <c r="C13" s="14">
        <v>0.0</v>
      </c>
      <c r="D13" s="14">
        <v>1.0</v>
      </c>
      <c r="E13" s="14">
        <v>0.0</v>
      </c>
      <c r="F13" s="14">
        <v>0.0</v>
      </c>
      <c r="G13" s="14">
        <v>0.0</v>
      </c>
      <c r="H13" s="14">
        <v>0.0</v>
      </c>
      <c r="I13" s="14">
        <v>0.0</v>
      </c>
      <c r="J13" s="18" t="str">
        <f t="shared" si="2"/>
        <v>0</v>
      </c>
      <c r="K13" s="19" t="s">
        <v>31</v>
      </c>
      <c r="L13" s="17" t="s">
        <v>32</v>
      </c>
    </row>
    <row r="14" ht="15.75" customHeight="1">
      <c r="B14" s="13">
        <f t="shared" si="1"/>
        <v>36</v>
      </c>
      <c r="C14" s="14">
        <v>0.0</v>
      </c>
      <c r="D14" s="14">
        <v>1.0</v>
      </c>
      <c r="E14" s="14">
        <v>0.0</v>
      </c>
      <c r="F14" s="14">
        <v>0.0</v>
      </c>
      <c r="G14" s="14">
        <v>1.0</v>
      </c>
      <c r="H14" s="14">
        <v>0.0</v>
      </c>
      <c r="I14" s="14">
        <v>0.0</v>
      </c>
      <c r="J14" s="20">
        <f t="shared" ref="J14:J25" si="3">(F14*8)+(G14*4)+(H14*2)+(I14*1)</f>
        <v>4</v>
      </c>
      <c r="K14" s="21" t="s">
        <v>33</v>
      </c>
      <c r="L14" s="17" t="s">
        <v>34</v>
      </c>
    </row>
    <row r="15">
      <c r="B15" s="13">
        <f t="shared" si="1"/>
        <v>37</v>
      </c>
      <c r="C15" s="14">
        <v>0.0</v>
      </c>
      <c r="D15" s="14">
        <v>1.0</v>
      </c>
      <c r="E15" s="14">
        <v>0.0</v>
      </c>
      <c r="F15" s="14">
        <v>0.0</v>
      </c>
      <c r="G15" s="14">
        <v>1.0</v>
      </c>
      <c r="H15" s="14">
        <v>0.0</v>
      </c>
      <c r="I15" s="14">
        <v>1.0</v>
      </c>
      <c r="J15" s="18">
        <f t="shared" si="3"/>
        <v>5</v>
      </c>
      <c r="K15" s="19" t="s">
        <v>23</v>
      </c>
      <c r="L15" s="17" t="s">
        <v>29</v>
      </c>
    </row>
    <row r="16">
      <c r="B16" s="13">
        <f t="shared" si="1"/>
        <v>53</v>
      </c>
      <c r="C16" s="14">
        <v>0.0</v>
      </c>
      <c r="D16" s="14">
        <v>1.0</v>
      </c>
      <c r="E16" s="14">
        <v>1.0</v>
      </c>
      <c r="F16" s="14">
        <v>0.0</v>
      </c>
      <c r="G16" s="14">
        <v>1.0</v>
      </c>
      <c r="H16" s="14">
        <v>0.0</v>
      </c>
      <c r="I16" s="14">
        <v>1.0</v>
      </c>
      <c r="J16" s="18">
        <f t="shared" si="3"/>
        <v>5</v>
      </c>
      <c r="K16" s="19" t="s">
        <v>28</v>
      </c>
      <c r="L16" s="17"/>
    </row>
    <row r="17">
      <c r="B17" s="13">
        <f t="shared" si="1"/>
        <v>61</v>
      </c>
      <c r="C17" s="14">
        <v>0.0</v>
      </c>
      <c r="D17" s="14">
        <v>1.0</v>
      </c>
      <c r="E17" s="14">
        <v>1.0</v>
      </c>
      <c r="F17" s="14">
        <v>1.0</v>
      </c>
      <c r="G17" s="14">
        <v>1.0</v>
      </c>
      <c r="H17" s="14">
        <v>0.0</v>
      </c>
      <c r="I17" s="14">
        <v>1.0</v>
      </c>
      <c r="J17" s="18">
        <f t="shared" si="3"/>
        <v>13</v>
      </c>
      <c r="K17" s="19" t="s">
        <v>35</v>
      </c>
      <c r="L17" s="17" t="s">
        <v>36</v>
      </c>
    </row>
    <row r="18">
      <c r="B18" s="13">
        <f t="shared" si="1"/>
        <v>60</v>
      </c>
      <c r="C18" s="14">
        <v>0.0</v>
      </c>
      <c r="D18" s="14">
        <v>1.0</v>
      </c>
      <c r="E18" s="14">
        <v>1.0</v>
      </c>
      <c r="F18" s="14">
        <v>1.0</v>
      </c>
      <c r="G18" s="14">
        <v>1.0</v>
      </c>
      <c r="H18" s="14">
        <v>0.0</v>
      </c>
      <c r="I18" s="14">
        <v>0.0</v>
      </c>
      <c r="J18" s="22">
        <f t="shared" si="3"/>
        <v>12</v>
      </c>
      <c r="K18" s="17" t="s">
        <v>37</v>
      </c>
      <c r="L18" s="17" t="s">
        <v>38</v>
      </c>
    </row>
    <row r="19">
      <c r="B19" s="13">
        <f t="shared" si="1"/>
        <v>125</v>
      </c>
      <c r="C19" s="14">
        <v>1.0</v>
      </c>
      <c r="D19" s="14">
        <v>1.0</v>
      </c>
      <c r="E19" s="14">
        <v>1.0</v>
      </c>
      <c r="F19" s="14">
        <v>1.0</v>
      </c>
      <c r="G19" s="14">
        <v>1.0</v>
      </c>
      <c r="H19" s="14">
        <v>0.0</v>
      </c>
      <c r="I19" s="14">
        <v>1.0</v>
      </c>
      <c r="J19" s="22">
        <f t="shared" si="3"/>
        <v>13</v>
      </c>
      <c r="K19" s="17" t="s">
        <v>35</v>
      </c>
      <c r="L19" s="17" t="s">
        <v>39</v>
      </c>
    </row>
    <row r="20">
      <c r="B20" s="13">
        <f t="shared" si="1"/>
        <v>124</v>
      </c>
      <c r="C20" s="14">
        <v>1.0</v>
      </c>
      <c r="D20" s="14">
        <v>1.0</v>
      </c>
      <c r="E20" s="14">
        <v>1.0</v>
      </c>
      <c r="F20" s="14">
        <v>1.0</v>
      </c>
      <c r="G20" s="14">
        <v>1.0</v>
      </c>
      <c r="H20" s="14">
        <v>0.0</v>
      </c>
      <c r="I20" s="14">
        <v>0.0</v>
      </c>
      <c r="J20" s="22">
        <f t="shared" si="3"/>
        <v>12</v>
      </c>
      <c r="K20" s="17" t="s">
        <v>40</v>
      </c>
      <c r="L20" s="17" t="s">
        <v>41</v>
      </c>
    </row>
    <row r="21">
      <c r="B21" s="13">
        <f t="shared" si="1"/>
        <v>110</v>
      </c>
      <c r="C21" s="14">
        <v>1.0</v>
      </c>
      <c r="D21" s="14">
        <v>1.0</v>
      </c>
      <c r="E21" s="14">
        <v>0.0</v>
      </c>
      <c r="F21" s="14">
        <v>1.0</v>
      </c>
      <c r="G21" s="14">
        <v>1.0</v>
      </c>
      <c r="H21" s="14">
        <v>1.0</v>
      </c>
      <c r="I21" s="14">
        <v>0.0</v>
      </c>
      <c r="J21" s="22">
        <f t="shared" si="3"/>
        <v>14</v>
      </c>
      <c r="K21" s="17" t="s">
        <v>23</v>
      </c>
      <c r="L21" s="17" t="s">
        <v>42</v>
      </c>
    </row>
    <row r="22">
      <c r="B22" s="13">
        <f t="shared" si="1"/>
        <v>126</v>
      </c>
      <c r="C22" s="14">
        <v>1.0</v>
      </c>
      <c r="D22" s="14">
        <v>1.0</v>
      </c>
      <c r="E22" s="14">
        <v>1.0</v>
      </c>
      <c r="F22" s="14">
        <v>1.0</v>
      </c>
      <c r="G22" s="14">
        <v>1.0</v>
      </c>
      <c r="H22" s="14">
        <v>1.0</v>
      </c>
      <c r="I22" s="14">
        <v>0.0</v>
      </c>
      <c r="J22" s="22">
        <f t="shared" si="3"/>
        <v>14</v>
      </c>
      <c r="K22" s="17" t="s">
        <v>43</v>
      </c>
      <c r="L22" s="17" t="s">
        <v>44</v>
      </c>
    </row>
    <row r="23">
      <c r="B23" s="13">
        <f t="shared" si="1"/>
        <v>118</v>
      </c>
      <c r="C23" s="14">
        <v>1.0</v>
      </c>
      <c r="D23" s="14">
        <v>1.0</v>
      </c>
      <c r="E23" s="14">
        <v>1.0</v>
      </c>
      <c r="F23" s="14">
        <v>0.0</v>
      </c>
      <c r="G23" s="14">
        <v>1.0</v>
      </c>
      <c r="H23" s="14">
        <v>1.0</v>
      </c>
      <c r="I23" s="14">
        <v>0.0</v>
      </c>
      <c r="J23" s="22">
        <f t="shared" si="3"/>
        <v>6</v>
      </c>
      <c r="K23" s="17" t="s">
        <v>45</v>
      </c>
      <c r="L23" s="17" t="s">
        <v>46</v>
      </c>
    </row>
    <row r="24">
      <c r="B24" s="13">
        <f t="shared" si="1"/>
        <v>114</v>
      </c>
      <c r="C24" s="14">
        <v>1.0</v>
      </c>
      <c r="D24" s="14">
        <v>1.0</v>
      </c>
      <c r="E24" s="14">
        <v>1.0</v>
      </c>
      <c r="F24" s="14">
        <v>0.0</v>
      </c>
      <c r="G24" s="14">
        <v>0.0</v>
      </c>
      <c r="H24" s="14">
        <v>1.0</v>
      </c>
      <c r="I24" s="14">
        <v>0.0</v>
      </c>
      <c r="J24" s="22">
        <f t="shared" si="3"/>
        <v>2</v>
      </c>
      <c r="K24" s="17" t="s">
        <v>47</v>
      </c>
      <c r="L24" s="17" t="s">
        <v>48</v>
      </c>
    </row>
    <row r="25">
      <c r="B25" s="13">
        <f t="shared" si="1"/>
        <v>82</v>
      </c>
      <c r="C25" s="14">
        <v>1.0</v>
      </c>
      <c r="D25" s="14">
        <v>0.0</v>
      </c>
      <c r="E25" s="14">
        <v>1.0</v>
      </c>
      <c r="F25" s="14">
        <v>0.0</v>
      </c>
      <c r="G25" s="14">
        <v>0.0</v>
      </c>
      <c r="H25" s="14">
        <v>1.0</v>
      </c>
      <c r="I25" s="14">
        <v>0.0</v>
      </c>
      <c r="J25" s="22">
        <f t="shared" si="3"/>
        <v>2</v>
      </c>
      <c r="K25" s="17" t="s">
        <v>47</v>
      </c>
      <c r="L25" s="17" t="s">
        <v>48</v>
      </c>
    </row>
    <row r="26">
      <c r="B26" s="13">
        <f t="shared" si="1"/>
        <v>127</v>
      </c>
      <c r="C26" s="14">
        <v>1.0</v>
      </c>
      <c r="D26" s="14">
        <v>1.0</v>
      </c>
      <c r="E26" s="14">
        <v>1.0</v>
      </c>
      <c r="F26" s="14">
        <v>1.0</v>
      </c>
      <c r="G26" s="14">
        <v>1.0</v>
      </c>
      <c r="H26" s="14">
        <v>1.0</v>
      </c>
      <c r="I26" s="14">
        <v>1.0</v>
      </c>
      <c r="J26" s="22">
        <v>0.0</v>
      </c>
      <c r="K26" s="23" t="s">
        <v>49</v>
      </c>
      <c r="L26" s="17" t="s">
        <v>50</v>
      </c>
    </row>
    <row r="27">
      <c r="B27" s="13">
        <f t="shared" si="1"/>
        <v>96</v>
      </c>
      <c r="C27" s="14">
        <v>1.0</v>
      </c>
      <c r="D27" s="14">
        <v>1.0</v>
      </c>
      <c r="E27" s="14">
        <v>0.0</v>
      </c>
      <c r="F27" s="14">
        <v>0.0</v>
      </c>
      <c r="G27" s="14">
        <v>0.0</v>
      </c>
      <c r="H27" s="14">
        <v>0.0</v>
      </c>
      <c r="I27" s="14">
        <v>0.0</v>
      </c>
      <c r="J27" s="22">
        <v>0.0</v>
      </c>
      <c r="K27" s="23" t="s">
        <v>49</v>
      </c>
      <c r="L27" s="17" t="s">
        <v>51</v>
      </c>
    </row>
    <row r="28">
      <c r="B28" s="13">
        <f t="shared" si="1"/>
        <v>104</v>
      </c>
      <c r="C28" s="14">
        <v>1.0</v>
      </c>
      <c r="D28" s="14">
        <v>1.0</v>
      </c>
      <c r="E28" s="14">
        <v>0.0</v>
      </c>
      <c r="F28" s="14">
        <v>1.0</v>
      </c>
      <c r="G28" s="14">
        <v>0.0</v>
      </c>
      <c r="H28" s="14">
        <v>0.0</v>
      </c>
      <c r="I28" s="14">
        <v>0.0</v>
      </c>
      <c r="J28" s="22">
        <v>0.0</v>
      </c>
      <c r="K28" s="23" t="s">
        <v>49</v>
      </c>
      <c r="L28" s="17" t="s">
        <v>52</v>
      </c>
    </row>
    <row r="29">
      <c r="B29" s="13">
        <f t="shared" si="1"/>
        <v>111</v>
      </c>
      <c r="C29" s="14">
        <v>1.0</v>
      </c>
      <c r="D29" s="14">
        <v>1.0</v>
      </c>
      <c r="E29" s="14">
        <v>0.0</v>
      </c>
      <c r="F29" s="14">
        <v>1.0</v>
      </c>
      <c r="G29" s="14">
        <v>1.0</v>
      </c>
      <c r="H29" s="14">
        <v>1.0</v>
      </c>
      <c r="I29" s="14">
        <v>1.0</v>
      </c>
      <c r="J29" s="22">
        <v>0.0</v>
      </c>
      <c r="K29" s="23" t="s">
        <v>49</v>
      </c>
      <c r="L29" s="17" t="s">
        <v>53</v>
      </c>
    </row>
    <row r="30">
      <c r="B30" s="13">
        <f t="shared" si="1"/>
        <v>48</v>
      </c>
      <c r="C30" s="14">
        <v>0.0</v>
      </c>
      <c r="D30" s="14">
        <v>1.0</v>
      </c>
      <c r="E30" s="14">
        <v>1.0</v>
      </c>
      <c r="F30" s="14">
        <v>0.0</v>
      </c>
      <c r="G30" s="14">
        <v>0.0</v>
      </c>
      <c r="H30" s="14">
        <v>0.0</v>
      </c>
      <c r="I30" s="14">
        <v>0.0</v>
      </c>
      <c r="J30" s="22">
        <f>(F30*8)+(G30*4)+(H30*2)+(I30*1)</f>
        <v>0</v>
      </c>
      <c r="K30" s="23" t="s">
        <v>49</v>
      </c>
      <c r="L30" s="17" t="s">
        <v>54</v>
      </c>
    </row>
    <row r="31">
      <c r="B31" s="13">
        <f t="shared" si="1"/>
        <v>56</v>
      </c>
      <c r="C31" s="14">
        <v>0.0</v>
      </c>
      <c r="D31" s="14">
        <v>1.0</v>
      </c>
      <c r="E31" s="14">
        <v>1.0</v>
      </c>
      <c r="F31" s="14">
        <v>1.0</v>
      </c>
      <c r="G31" s="14">
        <v>0.0</v>
      </c>
      <c r="H31" s="14">
        <v>0.0</v>
      </c>
      <c r="I31" s="14">
        <v>0.0</v>
      </c>
      <c r="J31" s="22">
        <v>0.0</v>
      </c>
      <c r="K31" s="23" t="s">
        <v>49</v>
      </c>
      <c r="L31" s="17" t="s">
        <v>55</v>
      </c>
    </row>
    <row r="32">
      <c r="B32" s="13">
        <f t="shared" si="1"/>
        <v>59</v>
      </c>
      <c r="C32" s="14">
        <v>0.0</v>
      </c>
      <c r="D32" s="14">
        <v>1.0</v>
      </c>
      <c r="E32" s="14">
        <v>1.0</v>
      </c>
      <c r="F32" s="14">
        <v>1.0</v>
      </c>
      <c r="G32" s="14">
        <v>0.0</v>
      </c>
      <c r="H32" s="14">
        <v>1.0</v>
      </c>
      <c r="I32" s="14">
        <v>1.0</v>
      </c>
      <c r="J32" s="22">
        <v>0.0</v>
      </c>
      <c r="K32" s="23" t="s">
        <v>49</v>
      </c>
      <c r="L32" s="17" t="s">
        <v>56</v>
      </c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5"/>
      <c r="K33" s="26"/>
      <c r="L33" s="26"/>
    </row>
    <row r="34">
      <c r="A34" s="27" t="s">
        <v>10</v>
      </c>
      <c r="B34" s="5"/>
      <c r="C34" s="28" t="s">
        <v>57</v>
      </c>
      <c r="D34" s="4"/>
      <c r="E34" s="4"/>
      <c r="F34" s="4"/>
      <c r="G34" s="4"/>
      <c r="H34" s="4"/>
      <c r="I34" s="4"/>
      <c r="J34" s="5"/>
      <c r="K34" s="26"/>
      <c r="L34" s="26"/>
    </row>
    <row r="35">
      <c r="A35" s="27" t="s">
        <v>58</v>
      </c>
      <c r="B35" s="5"/>
      <c r="C35" s="28" t="s">
        <v>59</v>
      </c>
      <c r="D35" s="4"/>
      <c r="E35" s="4"/>
      <c r="F35" s="4"/>
      <c r="G35" s="4"/>
      <c r="H35" s="4"/>
      <c r="I35" s="4"/>
      <c r="J35" s="5"/>
      <c r="K35" s="26"/>
      <c r="L35" s="26"/>
    </row>
    <row r="36">
      <c r="A36" s="27" t="s">
        <v>18</v>
      </c>
      <c r="B36" s="5"/>
      <c r="C36" s="28" t="s">
        <v>60</v>
      </c>
      <c r="D36" s="4"/>
      <c r="E36" s="4"/>
      <c r="F36" s="4"/>
      <c r="G36" s="4"/>
      <c r="H36" s="4"/>
      <c r="I36" s="4"/>
      <c r="J36" s="5"/>
      <c r="K36" s="26"/>
      <c r="L36" s="26"/>
    </row>
    <row r="37">
      <c r="A37" s="27" t="s">
        <v>19</v>
      </c>
      <c r="B37" s="5"/>
      <c r="C37" s="28" t="s">
        <v>61</v>
      </c>
      <c r="D37" s="4"/>
      <c r="E37" s="4"/>
      <c r="F37" s="4"/>
      <c r="G37" s="4"/>
      <c r="H37" s="4"/>
      <c r="I37" s="4"/>
      <c r="J37" s="5"/>
      <c r="K37" s="26"/>
      <c r="L37" s="26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6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6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6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6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6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6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6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6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6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6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6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6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6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6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6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6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6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6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6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6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6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6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6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6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6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6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6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6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6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6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6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6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6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6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6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6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6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6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6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6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6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6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6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6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6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6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6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6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6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6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6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6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6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6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6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6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6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6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6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6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6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6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6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6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6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6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6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6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6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6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6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6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6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6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6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6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6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6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6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6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6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6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6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6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6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6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6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6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6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6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6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6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6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6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6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6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6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6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6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6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6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6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6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6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6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6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6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6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6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6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6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6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6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6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6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6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6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6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6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6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6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6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6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6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6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6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6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6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6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6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6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6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6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6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6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6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6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6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6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6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6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6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6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6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6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6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6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6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6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6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6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6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6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6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6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6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6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6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6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6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6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6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6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6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6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6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6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6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6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6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6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6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6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6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6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6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6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6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6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6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6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6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6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6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6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6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6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6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6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6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6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6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6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6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6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6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6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6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6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6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6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6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6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6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6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6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6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6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6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6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6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6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6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6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6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6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6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6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6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6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6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6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6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6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6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6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6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6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6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6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6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6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6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6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6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6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6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6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6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6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6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6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6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6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6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6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6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6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6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6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6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6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6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6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6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6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6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6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6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6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6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6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6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6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6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6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6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6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6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6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6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6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6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6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6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6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6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6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6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6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6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6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6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6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6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6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6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6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6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6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6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6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6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6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6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6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6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6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6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6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6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6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6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6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6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6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6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6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6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6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6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6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6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6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6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6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6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6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6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6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6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6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6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6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6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6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6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6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6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6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6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6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6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6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6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6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6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6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6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6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6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6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6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6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6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6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6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6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6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6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6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6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6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6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6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6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6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6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6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6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6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6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6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6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6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6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6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6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6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6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6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6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6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6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6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6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6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6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6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6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6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6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6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6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6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6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6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6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6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6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6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6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6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6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6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6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6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6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6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6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6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6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6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6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6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6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6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6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6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6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6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6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6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6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6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6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6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6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6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6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6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6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6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6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6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6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6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6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6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6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6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6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6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6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6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6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6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6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6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6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6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6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6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6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6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6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6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6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6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6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6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6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6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6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6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6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6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6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6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6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6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6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6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6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6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6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6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6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6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6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6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6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6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6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6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6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6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6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6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6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6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6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6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6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6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6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6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6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6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6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6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6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6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6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6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6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6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6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6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6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6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6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6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6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6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6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6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6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6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6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6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6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6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6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6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6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6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6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6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6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6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6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6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6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6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6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6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6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6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6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6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6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6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6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6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6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6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6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6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6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6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6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6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6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6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6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6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6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6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6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6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6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6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6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6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6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6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6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6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6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6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6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6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6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6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6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6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6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6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6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6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6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6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6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6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6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6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6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6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6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6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6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6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6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6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6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6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6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6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6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6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6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6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6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6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6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6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6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6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6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6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6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6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6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6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6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6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6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6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6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6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6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6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6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6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6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6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6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6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6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6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6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6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6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6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6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6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6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6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6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6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6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6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6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6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6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6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6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6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6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6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6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6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6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6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6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6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6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6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6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6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6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6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6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6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6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6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6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6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6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6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6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6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6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6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6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6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6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6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6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6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6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6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6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6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6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6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6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6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6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6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6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6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6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6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6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6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6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6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6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6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6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6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6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6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6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6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6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6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6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6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6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6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6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6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6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6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6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6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6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6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6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6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6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6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6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6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6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6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6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6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6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6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6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6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6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6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6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6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6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6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6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6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6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6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6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6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6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6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6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6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6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6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6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6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6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6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6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6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6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6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6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6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6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6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6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6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6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6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6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6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6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6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6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6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6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6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6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6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6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6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6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6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6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6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6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6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6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6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6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6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6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6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6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6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6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6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6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6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6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6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6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6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6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6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6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6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6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6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6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6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6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6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6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6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6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6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6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6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6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6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6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6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6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6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6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6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6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6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6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6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6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6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6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6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6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6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6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6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6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6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6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6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6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6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6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6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6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6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6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6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6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6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6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6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6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6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6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6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6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6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6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6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6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6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6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6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6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6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6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6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6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6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6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6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6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6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6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6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6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6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6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6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6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6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6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6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6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6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6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6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6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6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6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6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6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6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6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6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6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6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6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6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6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6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6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6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6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6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6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6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6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6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6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6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6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6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6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6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6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6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6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6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6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6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6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6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6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6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6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6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6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6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6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6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6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6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6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6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6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6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6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6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6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6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6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6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6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6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6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6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6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6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6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6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6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6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6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6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6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6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6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6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6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6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6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6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6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6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6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6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6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6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6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6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6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6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6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6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6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6"/>
    </row>
  </sheetData>
  <mergeCells count="16">
    <mergeCell ref="C1:E1"/>
    <mergeCell ref="F1:I1"/>
    <mergeCell ref="D2:D3"/>
    <mergeCell ref="E2:E3"/>
    <mergeCell ref="G2:G3"/>
    <mergeCell ref="H2:H3"/>
    <mergeCell ref="I2:I3"/>
    <mergeCell ref="A37:B37"/>
    <mergeCell ref="C37:J37"/>
    <mergeCell ref="C2:C3"/>
    <mergeCell ref="A34:B34"/>
    <mergeCell ref="C34:J34"/>
    <mergeCell ref="A35:B35"/>
    <mergeCell ref="C35:J35"/>
    <mergeCell ref="A36:B36"/>
    <mergeCell ref="C36:J36"/>
  </mergeCells>
  <drawing r:id="rId1"/>
</worksheet>
</file>