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 Silva\Documents\MEGA\MEGAsync Imports\Doctorado en Chile\Proyecto de doctorado\Instalacion de sensores\Datos-unidos\"/>
    </mc:Choice>
  </mc:AlternateContent>
  <bookViews>
    <workbookView xWindow="0" yWindow="0" windowWidth="20490" windowHeight="7050"/>
  </bookViews>
  <sheets>
    <sheet name="Hoja1" sheetId="1" r:id="rId1"/>
  </sheets>
  <definedNames>
    <definedName name="_21_7" localSheetId="0">Hoja1!$A$1:$M$50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558" i="1" l="1"/>
  <c r="AR558" i="1" s="1"/>
  <c r="AP558" i="1"/>
  <c r="AO558" i="1"/>
  <c r="AN558" i="1"/>
  <c r="AM558" i="1"/>
  <c r="AQ558" i="1" s="1"/>
  <c r="AS557" i="1"/>
  <c r="AR557" i="1"/>
  <c r="AP557" i="1"/>
  <c r="AN557" i="1"/>
  <c r="AO557" i="1" s="1"/>
  <c r="AM557" i="1"/>
  <c r="AS556" i="1"/>
  <c r="AR556" i="1" s="1"/>
  <c r="AQ556" i="1"/>
  <c r="AP556" i="1"/>
  <c r="AO556" i="1"/>
  <c r="AN556" i="1"/>
  <c r="AM556" i="1"/>
  <c r="AS555" i="1"/>
  <c r="AR555" i="1" s="1"/>
  <c r="AP555" i="1"/>
  <c r="AO555" i="1"/>
  <c r="AN555" i="1"/>
  <c r="AM555" i="1"/>
  <c r="AQ555" i="1" s="1"/>
  <c r="AS554" i="1"/>
  <c r="AR554" i="1" s="1"/>
  <c r="AP554" i="1"/>
  <c r="AO554" i="1"/>
  <c r="AN554" i="1"/>
  <c r="AM554" i="1"/>
  <c r="AS553" i="1"/>
  <c r="AR553" i="1"/>
  <c r="AP553" i="1"/>
  <c r="AN553" i="1"/>
  <c r="AO553" i="1" s="1"/>
  <c r="AM553" i="1"/>
  <c r="AS552" i="1"/>
  <c r="AR552" i="1" s="1"/>
  <c r="AP552" i="1"/>
  <c r="AO552" i="1"/>
  <c r="AN552" i="1"/>
  <c r="AM552" i="1"/>
  <c r="AQ552" i="1" s="1"/>
  <c r="AS551" i="1"/>
  <c r="AR551" i="1" s="1"/>
  <c r="AP551" i="1"/>
  <c r="AO551" i="1"/>
  <c r="AN551" i="1"/>
  <c r="AM551" i="1"/>
  <c r="AQ551" i="1" s="1"/>
  <c r="AS550" i="1"/>
  <c r="AR550" i="1" s="1"/>
  <c r="AP550" i="1"/>
  <c r="AO550" i="1"/>
  <c r="AN550" i="1"/>
  <c r="AM550" i="1"/>
  <c r="AS549" i="1"/>
  <c r="AR549" i="1"/>
  <c r="AP549" i="1"/>
  <c r="AN549" i="1"/>
  <c r="AO549" i="1" s="1"/>
  <c r="AM549" i="1"/>
  <c r="AQ549" i="1" s="1"/>
  <c r="AS548" i="1"/>
  <c r="AR548" i="1" s="1"/>
  <c r="AP548" i="1"/>
  <c r="AO548" i="1"/>
  <c r="AN548" i="1"/>
  <c r="AM548" i="1"/>
  <c r="AQ548" i="1" s="1"/>
  <c r="AS547" i="1"/>
  <c r="AR547" i="1" s="1"/>
  <c r="AP547" i="1"/>
  <c r="AO547" i="1"/>
  <c r="AN547" i="1"/>
  <c r="AM547" i="1"/>
  <c r="AS546" i="1"/>
  <c r="AR546" i="1" s="1"/>
  <c r="AP546" i="1"/>
  <c r="AO546" i="1"/>
  <c r="AN546" i="1"/>
  <c r="AM546" i="1"/>
  <c r="AQ546" i="1" s="1"/>
  <c r="AS545" i="1"/>
  <c r="AR545" i="1"/>
  <c r="AP545" i="1"/>
  <c r="AN545" i="1"/>
  <c r="AO545" i="1" s="1"/>
  <c r="AM545" i="1"/>
  <c r="AS544" i="1"/>
  <c r="AR544" i="1" s="1"/>
  <c r="AP544" i="1"/>
  <c r="AO544" i="1"/>
  <c r="AN544" i="1"/>
  <c r="AM544" i="1"/>
  <c r="AQ544" i="1" s="1"/>
  <c r="AS543" i="1"/>
  <c r="AR543" i="1" s="1"/>
  <c r="AP543" i="1"/>
  <c r="AO543" i="1"/>
  <c r="AN543" i="1"/>
  <c r="AM543" i="1"/>
  <c r="AQ543" i="1" s="1"/>
  <c r="AS542" i="1"/>
  <c r="AR542" i="1" s="1"/>
  <c r="AP542" i="1"/>
  <c r="AO542" i="1"/>
  <c r="AN542" i="1"/>
  <c r="AM542" i="1"/>
  <c r="AQ542" i="1" s="1"/>
  <c r="AS541" i="1"/>
  <c r="AR541" i="1"/>
  <c r="AP541" i="1"/>
  <c r="AN541" i="1"/>
  <c r="AO541" i="1" s="1"/>
  <c r="AM541" i="1"/>
  <c r="AS540" i="1"/>
  <c r="AR540" i="1" s="1"/>
  <c r="AP540" i="1"/>
  <c r="AO540" i="1"/>
  <c r="AN540" i="1"/>
  <c r="AM540" i="1"/>
  <c r="AQ540" i="1" s="1"/>
  <c r="AS539" i="1"/>
  <c r="AR539" i="1" s="1"/>
  <c r="AP539" i="1"/>
  <c r="AO539" i="1"/>
  <c r="AN539" i="1"/>
  <c r="AM539" i="1"/>
  <c r="AQ539" i="1" s="1"/>
  <c r="AS538" i="1"/>
  <c r="AR538" i="1" s="1"/>
  <c r="AP538" i="1"/>
  <c r="AO538" i="1"/>
  <c r="AN538" i="1"/>
  <c r="AM538" i="1"/>
  <c r="AS537" i="1"/>
  <c r="AR537" i="1"/>
  <c r="AP537" i="1"/>
  <c r="AN537" i="1"/>
  <c r="AO537" i="1" s="1"/>
  <c r="AM537" i="1"/>
  <c r="AS536" i="1"/>
  <c r="AR536" i="1" s="1"/>
  <c r="AP536" i="1"/>
  <c r="AN536" i="1"/>
  <c r="AO536" i="1" s="1"/>
  <c r="AM536" i="1"/>
  <c r="AQ536" i="1" s="1"/>
  <c r="AS535" i="1"/>
  <c r="AR535" i="1" s="1"/>
  <c r="AP535" i="1"/>
  <c r="AO535" i="1"/>
  <c r="AN535" i="1"/>
  <c r="AM535" i="1"/>
  <c r="AQ535" i="1" s="1"/>
  <c r="AS534" i="1"/>
  <c r="AR534" i="1" s="1"/>
  <c r="AP534" i="1"/>
  <c r="AO534" i="1"/>
  <c r="AN534" i="1"/>
  <c r="AM534" i="1"/>
  <c r="AS533" i="1"/>
  <c r="AR533" i="1"/>
  <c r="AP533" i="1"/>
  <c r="AN533" i="1"/>
  <c r="AO533" i="1" s="1"/>
  <c r="AM533" i="1"/>
  <c r="AS532" i="1"/>
  <c r="AR532" i="1" s="1"/>
  <c r="AP532" i="1"/>
  <c r="AN532" i="1"/>
  <c r="AO532" i="1" s="1"/>
  <c r="AM532" i="1"/>
  <c r="AQ532" i="1" s="1"/>
  <c r="AS531" i="1"/>
  <c r="AR531" i="1" s="1"/>
  <c r="AP531" i="1"/>
  <c r="AO531" i="1"/>
  <c r="AN531" i="1"/>
  <c r="AM531" i="1"/>
  <c r="AQ531" i="1" s="1"/>
  <c r="AS530" i="1"/>
  <c r="AR530" i="1" s="1"/>
  <c r="AP530" i="1"/>
  <c r="AO530" i="1"/>
  <c r="AN530" i="1"/>
  <c r="AM530" i="1"/>
  <c r="AS529" i="1"/>
  <c r="AR529" i="1"/>
  <c r="AP529" i="1"/>
  <c r="AN529" i="1"/>
  <c r="AO529" i="1" s="1"/>
  <c r="AM529" i="1"/>
  <c r="AS528" i="1"/>
  <c r="AR528" i="1" s="1"/>
  <c r="AP528" i="1"/>
  <c r="AN528" i="1"/>
  <c r="AO528" i="1" s="1"/>
  <c r="AM528" i="1"/>
  <c r="AQ528" i="1" s="1"/>
  <c r="AS527" i="1"/>
  <c r="AR527" i="1" s="1"/>
  <c r="AP527" i="1"/>
  <c r="AO527" i="1"/>
  <c r="AN527" i="1"/>
  <c r="AM527" i="1"/>
  <c r="AQ527" i="1" s="1"/>
  <c r="AS526" i="1"/>
  <c r="AR526" i="1" s="1"/>
  <c r="AP526" i="1"/>
  <c r="AO526" i="1"/>
  <c r="AN526" i="1"/>
  <c r="AM526" i="1"/>
  <c r="AS525" i="1"/>
  <c r="AR525" i="1"/>
  <c r="AP525" i="1"/>
  <c r="AN525" i="1"/>
  <c r="AO525" i="1" s="1"/>
  <c r="AM525" i="1"/>
  <c r="AS524" i="1"/>
  <c r="AR524" i="1" s="1"/>
  <c r="AP524" i="1"/>
  <c r="AN524" i="1"/>
  <c r="AO524" i="1" s="1"/>
  <c r="AM524" i="1"/>
  <c r="AQ524" i="1" s="1"/>
  <c r="AS523" i="1"/>
  <c r="AR523" i="1" s="1"/>
  <c r="AP523" i="1"/>
  <c r="AO523" i="1"/>
  <c r="AN523" i="1"/>
  <c r="AM523" i="1"/>
  <c r="AQ523" i="1" s="1"/>
  <c r="AS522" i="1"/>
  <c r="AR522" i="1" s="1"/>
  <c r="AP522" i="1"/>
  <c r="AO522" i="1"/>
  <c r="AN522" i="1"/>
  <c r="AM522" i="1"/>
  <c r="AS521" i="1"/>
  <c r="AR521" i="1"/>
  <c r="AP521" i="1"/>
  <c r="AN521" i="1"/>
  <c r="AO521" i="1" s="1"/>
  <c r="AM521" i="1"/>
  <c r="AS520" i="1"/>
  <c r="AR520" i="1" s="1"/>
  <c r="AP520" i="1"/>
  <c r="AO520" i="1"/>
  <c r="AN520" i="1"/>
  <c r="AM520" i="1"/>
  <c r="AQ520" i="1" s="1"/>
  <c r="AS519" i="1"/>
  <c r="AR519" i="1" s="1"/>
  <c r="AP519" i="1"/>
  <c r="AO519" i="1"/>
  <c r="AN519" i="1"/>
  <c r="AM519" i="1"/>
  <c r="AQ519" i="1" s="1"/>
  <c r="AS518" i="1"/>
  <c r="AR518" i="1" s="1"/>
  <c r="AP518" i="1"/>
  <c r="AO518" i="1"/>
  <c r="AN518" i="1"/>
  <c r="AM518" i="1"/>
  <c r="AS517" i="1"/>
  <c r="AR517" i="1"/>
  <c r="AP517" i="1"/>
  <c r="AN517" i="1"/>
  <c r="AO517" i="1" s="1"/>
  <c r="AM517" i="1"/>
  <c r="AQ517" i="1" s="1"/>
  <c r="AS516" i="1"/>
  <c r="AR516" i="1" s="1"/>
  <c r="AP516" i="1"/>
  <c r="AN516" i="1"/>
  <c r="AO516" i="1" s="1"/>
  <c r="AM516" i="1"/>
  <c r="AQ516" i="1" s="1"/>
  <c r="AS515" i="1"/>
  <c r="AR515" i="1" s="1"/>
  <c r="AP515" i="1"/>
  <c r="AO515" i="1"/>
  <c r="AN515" i="1"/>
  <c r="AM515" i="1"/>
  <c r="AQ515" i="1" s="1"/>
  <c r="AS514" i="1"/>
  <c r="AR514" i="1" s="1"/>
  <c r="AP514" i="1"/>
  <c r="AO514" i="1"/>
  <c r="AN514" i="1"/>
  <c r="AM514" i="1"/>
  <c r="AS513" i="1"/>
  <c r="AR513" i="1"/>
  <c r="AP513" i="1"/>
  <c r="AN513" i="1"/>
  <c r="AO513" i="1" s="1"/>
  <c r="AM513" i="1"/>
  <c r="AQ513" i="1" s="1"/>
  <c r="AS512" i="1"/>
  <c r="AR512" i="1"/>
  <c r="AP512" i="1"/>
  <c r="AN512" i="1"/>
  <c r="AO512" i="1" s="1"/>
  <c r="AM512" i="1"/>
  <c r="AQ512" i="1" s="1"/>
  <c r="AS511" i="1"/>
  <c r="AR511" i="1" s="1"/>
  <c r="AP511" i="1"/>
  <c r="AO511" i="1"/>
  <c r="AN511" i="1"/>
  <c r="AM511" i="1"/>
  <c r="AS510" i="1"/>
  <c r="AR510" i="1" s="1"/>
  <c r="AP510" i="1"/>
  <c r="AO510" i="1"/>
  <c r="AN510" i="1"/>
  <c r="AM510" i="1"/>
  <c r="AQ510" i="1" s="1"/>
  <c r="AS509" i="1"/>
  <c r="AR509" i="1"/>
  <c r="AP509" i="1"/>
  <c r="AN509" i="1"/>
  <c r="AO509" i="1" s="1"/>
  <c r="AM509" i="1"/>
  <c r="AS508" i="1"/>
  <c r="AR508" i="1" s="1"/>
  <c r="AP508" i="1"/>
  <c r="AN508" i="1"/>
  <c r="AO508" i="1" s="1"/>
  <c r="AM508" i="1"/>
  <c r="AQ508" i="1" s="1"/>
  <c r="AS507" i="1"/>
  <c r="AR507" i="1" s="1"/>
  <c r="AP507" i="1"/>
  <c r="AO507" i="1"/>
  <c r="AN507" i="1"/>
  <c r="AM507" i="1"/>
  <c r="AS506" i="1"/>
  <c r="AR506" i="1" s="1"/>
  <c r="AP506" i="1"/>
  <c r="AO506" i="1"/>
  <c r="AN506" i="1"/>
  <c r="AM506" i="1"/>
  <c r="AQ506" i="1" s="1"/>
  <c r="AS505" i="1"/>
  <c r="AR505" i="1"/>
  <c r="AP505" i="1"/>
  <c r="AN505" i="1"/>
  <c r="AO505" i="1" s="1"/>
  <c r="AM505" i="1"/>
  <c r="AS504" i="1"/>
  <c r="AR504" i="1" s="1"/>
  <c r="AP504" i="1"/>
  <c r="AN504" i="1"/>
  <c r="AO504" i="1" s="1"/>
  <c r="AM504" i="1"/>
  <c r="AS503" i="1"/>
  <c r="AR503" i="1" s="1"/>
  <c r="AP503" i="1"/>
  <c r="AO503" i="1"/>
  <c r="AN503" i="1"/>
  <c r="AM503" i="1"/>
  <c r="AS502" i="1"/>
  <c r="AR502" i="1" s="1"/>
  <c r="AP502" i="1"/>
  <c r="AN502" i="1"/>
  <c r="AO502" i="1" s="1"/>
  <c r="AM502" i="1"/>
  <c r="AS501" i="1"/>
  <c r="AR501" i="1"/>
  <c r="AQ501" i="1"/>
  <c r="AP501" i="1"/>
  <c r="AN501" i="1"/>
  <c r="AO501" i="1" s="1"/>
  <c r="AM501" i="1"/>
  <c r="AS500" i="1"/>
  <c r="AR500" i="1" s="1"/>
  <c r="AP500" i="1"/>
  <c r="AN500" i="1"/>
  <c r="AO500" i="1" s="1"/>
  <c r="AM500" i="1"/>
  <c r="AQ500" i="1" s="1"/>
  <c r="AS499" i="1"/>
  <c r="AR499" i="1" s="1"/>
  <c r="AP499" i="1"/>
  <c r="AO499" i="1"/>
  <c r="AN499" i="1"/>
  <c r="AM499" i="1"/>
  <c r="AQ499" i="1" s="1"/>
  <c r="AS498" i="1"/>
  <c r="AR498" i="1" s="1"/>
  <c r="AP498" i="1"/>
  <c r="AO498" i="1"/>
  <c r="AN498" i="1"/>
  <c r="AM498" i="1"/>
  <c r="AS497" i="1"/>
  <c r="AR497" i="1"/>
  <c r="AP497" i="1"/>
  <c r="AN497" i="1"/>
  <c r="AO497" i="1" s="1"/>
  <c r="AM497" i="1"/>
  <c r="AQ497" i="1" s="1"/>
  <c r="AS496" i="1"/>
  <c r="AR496" i="1" s="1"/>
  <c r="AP496" i="1"/>
  <c r="AO496" i="1"/>
  <c r="AN496" i="1"/>
  <c r="AM496" i="1"/>
  <c r="AS495" i="1"/>
  <c r="AR495" i="1" s="1"/>
  <c r="AP495" i="1"/>
  <c r="AO495" i="1"/>
  <c r="AN495" i="1"/>
  <c r="AM495" i="1"/>
  <c r="AQ495" i="1" s="1"/>
  <c r="AS494" i="1"/>
  <c r="AR494" i="1" s="1"/>
  <c r="AP494" i="1"/>
  <c r="AO494" i="1"/>
  <c r="AN494" i="1"/>
  <c r="AM494" i="1"/>
  <c r="AS493" i="1"/>
  <c r="AR493" i="1"/>
  <c r="AP493" i="1"/>
  <c r="AN493" i="1"/>
  <c r="AO493" i="1" s="1"/>
  <c r="AM493" i="1"/>
  <c r="AQ493" i="1" s="1"/>
  <c r="AS492" i="1"/>
  <c r="AR492" i="1" s="1"/>
  <c r="AP492" i="1"/>
  <c r="AO492" i="1"/>
  <c r="AN492" i="1"/>
  <c r="AM492" i="1"/>
  <c r="AQ492" i="1" s="1"/>
  <c r="AS491" i="1"/>
  <c r="AR491" i="1" s="1"/>
  <c r="AP491" i="1"/>
  <c r="AO491" i="1"/>
  <c r="AN491" i="1"/>
  <c r="AM491" i="1"/>
  <c r="AS490" i="1"/>
  <c r="AR490" i="1" s="1"/>
  <c r="AP490" i="1"/>
  <c r="AN490" i="1"/>
  <c r="AO490" i="1" s="1"/>
  <c r="AM490" i="1"/>
  <c r="AS489" i="1"/>
  <c r="AR489" i="1"/>
  <c r="AQ489" i="1"/>
  <c r="AP489" i="1"/>
  <c r="AN489" i="1"/>
  <c r="AO489" i="1" s="1"/>
  <c r="AM489" i="1"/>
  <c r="AS488" i="1"/>
  <c r="AR488" i="1" s="1"/>
  <c r="AP488" i="1"/>
  <c r="AO488" i="1"/>
  <c r="AN488" i="1"/>
  <c r="AM488" i="1"/>
  <c r="AQ488" i="1" s="1"/>
  <c r="AS487" i="1"/>
  <c r="AR487" i="1" s="1"/>
  <c r="AP487" i="1"/>
  <c r="AO487" i="1"/>
  <c r="AN487" i="1"/>
  <c r="AM487" i="1"/>
  <c r="AS486" i="1"/>
  <c r="AR486" i="1"/>
  <c r="AP486" i="1"/>
  <c r="AN486" i="1"/>
  <c r="AO486" i="1" s="1"/>
  <c r="AM486" i="1"/>
  <c r="AS485" i="1"/>
  <c r="AR485" i="1"/>
  <c r="AP485" i="1"/>
  <c r="AN485" i="1"/>
  <c r="AO485" i="1" s="1"/>
  <c r="AM485" i="1"/>
  <c r="AQ485" i="1" s="1"/>
  <c r="AS484" i="1"/>
  <c r="AR484" i="1" s="1"/>
  <c r="AQ484" i="1"/>
  <c r="AP484" i="1"/>
  <c r="AN484" i="1"/>
  <c r="AO484" i="1" s="1"/>
  <c r="AM484" i="1"/>
  <c r="AS483" i="1"/>
  <c r="AR483" i="1" s="1"/>
  <c r="AP483" i="1"/>
  <c r="AO483" i="1"/>
  <c r="AN483" i="1"/>
  <c r="AM483" i="1"/>
  <c r="AQ483" i="1" s="1"/>
  <c r="AS482" i="1"/>
  <c r="AR482" i="1" s="1"/>
  <c r="AP482" i="1"/>
  <c r="AO482" i="1"/>
  <c r="AN482" i="1"/>
  <c r="AM482" i="1"/>
  <c r="AS481" i="1"/>
  <c r="AR481" i="1"/>
  <c r="AP481" i="1"/>
  <c r="AN481" i="1"/>
  <c r="AO481" i="1" s="1"/>
  <c r="AM481" i="1"/>
  <c r="AQ481" i="1" s="1"/>
  <c r="AS480" i="1"/>
  <c r="AR480" i="1"/>
  <c r="AP480" i="1"/>
  <c r="AN480" i="1"/>
  <c r="AO480" i="1" s="1"/>
  <c r="AM480" i="1"/>
  <c r="AQ480" i="1" s="1"/>
  <c r="AS479" i="1"/>
  <c r="AR479" i="1" s="1"/>
  <c r="AP479" i="1"/>
  <c r="AO479" i="1"/>
  <c r="AN479" i="1"/>
  <c r="AM479" i="1"/>
  <c r="AS478" i="1"/>
  <c r="AR478" i="1" s="1"/>
  <c r="AP478" i="1"/>
  <c r="AN478" i="1"/>
  <c r="AO478" i="1" s="1"/>
  <c r="AM478" i="1"/>
  <c r="AS477" i="1"/>
  <c r="AR477" i="1"/>
  <c r="AQ477" i="1"/>
  <c r="AP477" i="1"/>
  <c r="AN477" i="1"/>
  <c r="AO477" i="1" s="1"/>
  <c r="AM477" i="1"/>
  <c r="AS476" i="1"/>
  <c r="AR476" i="1"/>
  <c r="AP476" i="1"/>
  <c r="AN476" i="1"/>
  <c r="AO476" i="1" s="1"/>
  <c r="AM476" i="1"/>
  <c r="AS475" i="1"/>
  <c r="AR475" i="1" s="1"/>
  <c r="AP475" i="1"/>
  <c r="AO475" i="1"/>
  <c r="AN475" i="1"/>
  <c r="AM475" i="1"/>
  <c r="AS474" i="1"/>
  <c r="AR474" i="1"/>
  <c r="AP474" i="1"/>
  <c r="AO474" i="1"/>
  <c r="AN474" i="1"/>
  <c r="AM474" i="1"/>
  <c r="AQ474" i="1" s="1"/>
  <c r="AS473" i="1"/>
  <c r="AR473" i="1"/>
  <c r="AP473" i="1"/>
  <c r="AN473" i="1"/>
  <c r="AO473" i="1" s="1"/>
  <c r="AM473" i="1"/>
  <c r="AQ473" i="1" s="1"/>
  <c r="AS472" i="1"/>
  <c r="AR472" i="1"/>
  <c r="AP472" i="1"/>
  <c r="AN472" i="1"/>
  <c r="AO472" i="1" s="1"/>
  <c r="AM472" i="1"/>
  <c r="AQ472" i="1" s="1"/>
  <c r="AS471" i="1"/>
  <c r="AR471" i="1" s="1"/>
  <c r="AP471" i="1"/>
  <c r="AO471" i="1"/>
  <c r="AN471" i="1"/>
  <c r="AM471" i="1"/>
  <c r="AQ471" i="1" s="1"/>
  <c r="AS470" i="1"/>
  <c r="AR470" i="1" s="1"/>
  <c r="AP470" i="1"/>
  <c r="AO470" i="1"/>
  <c r="AN470" i="1"/>
  <c r="AM470" i="1"/>
  <c r="AS469" i="1"/>
  <c r="AR469" i="1"/>
  <c r="AP469" i="1"/>
  <c r="AN469" i="1"/>
  <c r="AO469" i="1" s="1"/>
  <c r="AM469" i="1"/>
  <c r="AS468" i="1"/>
  <c r="AR468" i="1"/>
  <c r="AQ468" i="1"/>
  <c r="AP468" i="1"/>
  <c r="AN468" i="1"/>
  <c r="AO468" i="1" s="1"/>
  <c r="AM468" i="1"/>
  <c r="AS467" i="1"/>
  <c r="AR467" i="1" s="1"/>
  <c r="AP467" i="1"/>
  <c r="AO467" i="1"/>
  <c r="AN467" i="1"/>
  <c r="AM467" i="1"/>
  <c r="AQ467" i="1" s="1"/>
  <c r="AS466" i="1"/>
  <c r="AR466" i="1" s="1"/>
  <c r="AP466" i="1"/>
  <c r="AO466" i="1"/>
  <c r="AN466" i="1"/>
  <c r="AM466" i="1"/>
  <c r="AS465" i="1"/>
  <c r="AR465" i="1"/>
  <c r="AP465" i="1"/>
  <c r="AN465" i="1"/>
  <c r="AO465" i="1" s="1"/>
  <c r="AM465" i="1"/>
  <c r="AQ465" i="1" s="1"/>
  <c r="AS464" i="1"/>
  <c r="AR464" i="1"/>
  <c r="AP464" i="1"/>
  <c r="AN464" i="1"/>
  <c r="AO464" i="1" s="1"/>
  <c r="AM464" i="1"/>
  <c r="AS463" i="1"/>
  <c r="AR463" i="1" s="1"/>
  <c r="AP463" i="1"/>
  <c r="AO463" i="1"/>
  <c r="AN463" i="1"/>
  <c r="AM463" i="1"/>
  <c r="AS462" i="1"/>
  <c r="AR462" i="1" s="1"/>
  <c r="AP462" i="1"/>
  <c r="AN462" i="1"/>
  <c r="AO462" i="1" s="1"/>
  <c r="AM462" i="1"/>
  <c r="AS461" i="1"/>
  <c r="AR461" i="1"/>
  <c r="AQ461" i="1"/>
  <c r="AP461" i="1"/>
  <c r="AN461" i="1"/>
  <c r="AO461" i="1" s="1"/>
  <c r="AM461" i="1"/>
  <c r="AS460" i="1"/>
  <c r="AR460" i="1"/>
  <c r="AP460" i="1"/>
  <c r="AN460" i="1"/>
  <c r="AO460" i="1" s="1"/>
  <c r="AM460" i="1"/>
  <c r="AS459" i="1"/>
  <c r="AR459" i="1" s="1"/>
  <c r="AP459" i="1"/>
  <c r="AO459" i="1"/>
  <c r="AN459" i="1"/>
  <c r="AM459" i="1"/>
  <c r="AS458" i="1"/>
  <c r="AR458" i="1"/>
  <c r="AP458" i="1"/>
  <c r="AO458" i="1"/>
  <c r="AN458" i="1"/>
  <c r="AM458" i="1"/>
  <c r="AQ458" i="1" s="1"/>
  <c r="AS457" i="1"/>
  <c r="AR457" i="1"/>
  <c r="AP457" i="1"/>
  <c r="AN457" i="1"/>
  <c r="AO457" i="1" s="1"/>
  <c r="AM457" i="1"/>
  <c r="AQ457" i="1" s="1"/>
  <c r="AS456" i="1"/>
  <c r="AR456" i="1"/>
  <c r="AP456" i="1"/>
  <c r="AN456" i="1"/>
  <c r="AO456" i="1" s="1"/>
  <c r="AM456" i="1"/>
  <c r="AQ456" i="1" s="1"/>
  <c r="AS455" i="1"/>
  <c r="AR455" i="1" s="1"/>
  <c r="AP455" i="1"/>
  <c r="AO455" i="1"/>
  <c r="AN455" i="1"/>
  <c r="AM455" i="1"/>
  <c r="AQ455" i="1" s="1"/>
  <c r="AS454" i="1"/>
  <c r="AR454" i="1" s="1"/>
  <c r="AP454" i="1"/>
  <c r="AO454" i="1"/>
  <c r="AN454" i="1"/>
  <c r="AM454" i="1"/>
  <c r="AS453" i="1"/>
  <c r="AR453" i="1"/>
  <c r="AP453" i="1"/>
  <c r="AN453" i="1"/>
  <c r="AO453" i="1" s="1"/>
  <c r="AM453" i="1"/>
  <c r="AS452" i="1"/>
  <c r="AR452" i="1"/>
  <c r="AQ452" i="1"/>
  <c r="AP452" i="1"/>
  <c r="AN452" i="1"/>
  <c r="AO452" i="1" s="1"/>
  <c r="AM452" i="1"/>
  <c r="AS451" i="1"/>
  <c r="AR451" i="1" s="1"/>
  <c r="AP451" i="1"/>
  <c r="AO451" i="1"/>
  <c r="AN451" i="1"/>
  <c r="AM451" i="1"/>
  <c r="AQ451" i="1" s="1"/>
  <c r="AS450" i="1"/>
  <c r="AR450" i="1" s="1"/>
  <c r="AP450" i="1"/>
  <c r="AO450" i="1"/>
  <c r="AN450" i="1"/>
  <c r="AM450" i="1"/>
  <c r="AS449" i="1"/>
  <c r="AR449" i="1"/>
  <c r="AP449" i="1"/>
  <c r="AN449" i="1"/>
  <c r="AO449" i="1" s="1"/>
  <c r="AM449" i="1"/>
  <c r="AQ449" i="1" s="1"/>
  <c r="AS448" i="1"/>
  <c r="AR448" i="1"/>
  <c r="AP448" i="1"/>
  <c r="AN448" i="1"/>
  <c r="AO448" i="1" s="1"/>
  <c r="AM448" i="1"/>
  <c r="AQ448" i="1" s="1"/>
  <c r="AS447" i="1"/>
  <c r="AR447" i="1" s="1"/>
  <c r="AP447" i="1"/>
  <c r="AO447" i="1"/>
  <c r="AN447" i="1"/>
  <c r="AM447" i="1"/>
  <c r="AS446" i="1"/>
  <c r="AR446" i="1" s="1"/>
  <c r="AP446" i="1"/>
  <c r="AN446" i="1"/>
  <c r="AO446" i="1" s="1"/>
  <c r="AM446" i="1"/>
  <c r="AS445" i="1"/>
  <c r="AR445" i="1"/>
  <c r="AQ445" i="1"/>
  <c r="AP445" i="1"/>
  <c r="AN445" i="1"/>
  <c r="AO445" i="1" s="1"/>
  <c r="AM445" i="1"/>
  <c r="AS444" i="1"/>
  <c r="AR444" i="1"/>
  <c r="AP444" i="1"/>
  <c r="AN444" i="1"/>
  <c r="AO444" i="1" s="1"/>
  <c r="AM444" i="1"/>
  <c r="AS443" i="1"/>
  <c r="AR443" i="1" s="1"/>
  <c r="AP443" i="1"/>
  <c r="AO443" i="1"/>
  <c r="AN443" i="1"/>
  <c r="AM443" i="1"/>
  <c r="AS442" i="1"/>
  <c r="AR442" i="1"/>
  <c r="AP442" i="1"/>
  <c r="AO442" i="1"/>
  <c r="AN442" i="1"/>
  <c r="AM442" i="1"/>
  <c r="AQ442" i="1" s="1"/>
  <c r="AS441" i="1"/>
  <c r="AR441" i="1"/>
  <c r="AP441" i="1"/>
  <c r="AO441" i="1"/>
  <c r="AN441" i="1"/>
  <c r="AM441" i="1"/>
  <c r="AQ441" i="1" s="1"/>
  <c r="AS440" i="1"/>
  <c r="AR440" i="1"/>
  <c r="AP440" i="1"/>
  <c r="AN440" i="1"/>
  <c r="AO440" i="1" s="1"/>
  <c r="AM440" i="1"/>
  <c r="AS439" i="1"/>
  <c r="AR439" i="1" s="1"/>
  <c r="AP439" i="1"/>
  <c r="AO439" i="1"/>
  <c r="AN439" i="1"/>
  <c r="AM439" i="1"/>
  <c r="AQ439" i="1" s="1"/>
  <c r="AS438" i="1"/>
  <c r="AR438" i="1" s="1"/>
  <c r="AP438" i="1"/>
  <c r="AN438" i="1"/>
  <c r="AO438" i="1" s="1"/>
  <c r="AM438" i="1"/>
  <c r="AS437" i="1"/>
  <c r="AR437" i="1" s="1"/>
  <c r="AP437" i="1"/>
  <c r="AO437" i="1"/>
  <c r="AN437" i="1"/>
  <c r="AM437" i="1"/>
  <c r="AQ437" i="1" s="1"/>
  <c r="AS436" i="1"/>
  <c r="AR436" i="1"/>
  <c r="AP436" i="1"/>
  <c r="AN436" i="1"/>
  <c r="AO436" i="1" s="1"/>
  <c r="AM436" i="1"/>
  <c r="AS435" i="1"/>
  <c r="AR435" i="1" s="1"/>
  <c r="AP435" i="1"/>
  <c r="AO435" i="1"/>
  <c r="AN435" i="1"/>
  <c r="AM435" i="1"/>
  <c r="AQ435" i="1" s="1"/>
  <c r="AS434" i="1"/>
  <c r="AR434" i="1" s="1"/>
  <c r="AP434" i="1"/>
  <c r="AO434" i="1"/>
  <c r="AN434" i="1"/>
  <c r="AM434" i="1"/>
  <c r="AS433" i="1"/>
  <c r="AR433" i="1"/>
  <c r="AP433" i="1"/>
  <c r="AN433" i="1"/>
  <c r="AO433" i="1" s="1"/>
  <c r="AM433" i="1"/>
  <c r="AS432" i="1"/>
  <c r="AR432" i="1" s="1"/>
  <c r="AP432" i="1"/>
  <c r="AO432" i="1"/>
  <c r="AN432" i="1"/>
  <c r="AM432" i="1"/>
  <c r="AQ432" i="1" s="1"/>
  <c r="AS431" i="1"/>
  <c r="AR431" i="1" s="1"/>
  <c r="AP431" i="1"/>
  <c r="AO431" i="1"/>
  <c r="AN431" i="1"/>
  <c r="AM431" i="1"/>
  <c r="AQ431" i="1" s="1"/>
  <c r="AS430" i="1"/>
  <c r="AR430" i="1" s="1"/>
  <c r="AP430" i="1"/>
  <c r="AO430" i="1"/>
  <c r="AN430" i="1"/>
  <c r="AM430" i="1"/>
  <c r="AS429" i="1"/>
  <c r="AR429" i="1"/>
  <c r="AP429" i="1"/>
  <c r="AN429" i="1"/>
  <c r="AO429" i="1" s="1"/>
  <c r="AM429" i="1"/>
  <c r="AQ429" i="1" s="1"/>
  <c r="AS428" i="1"/>
  <c r="AR428" i="1" s="1"/>
  <c r="AP428" i="1"/>
  <c r="AO428" i="1"/>
  <c r="AN428" i="1"/>
  <c r="AM428" i="1"/>
  <c r="AQ428" i="1" s="1"/>
  <c r="AS427" i="1"/>
  <c r="AR427" i="1" s="1"/>
  <c r="AP427" i="1"/>
  <c r="AO427" i="1"/>
  <c r="AN427" i="1"/>
  <c r="AM427" i="1"/>
  <c r="AS426" i="1"/>
  <c r="AR426" i="1" s="1"/>
  <c r="AP426" i="1"/>
  <c r="AO426" i="1"/>
  <c r="AN426" i="1"/>
  <c r="AM426" i="1"/>
  <c r="AQ426" i="1" s="1"/>
  <c r="AS425" i="1"/>
  <c r="AR425" i="1"/>
  <c r="AP425" i="1"/>
  <c r="AN425" i="1"/>
  <c r="AO425" i="1" s="1"/>
  <c r="AM425" i="1"/>
  <c r="AS424" i="1"/>
  <c r="AR424" i="1" s="1"/>
  <c r="AP424" i="1"/>
  <c r="AO424" i="1"/>
  <c r="AN424" i="1"/>
  <c r="AM424" i="1"/>
  <c r="AQ424" i="1" s="1"/>
  <c r="AS423" i="1"/>
  <c r="AR423" i="1" s="1"/>
  <c r="AP423" i="1"/>
  <c r="AO423" i="1"/>
  <c r="AN423" i="1"/>
  <c r="AM423" i="1"/>
  <c r="AQ423" i="1" s="1"/>
  <c r="AS422" i="1"/>
  <c r="AR422" i="1" s="1"/>
  <c r="AP422" i="1"/>
  <c r="AO422" i="1"/>
  <c r="AN422" i="1"/>
  <c r="AM422" i="1"/>
  <c r="AQ422" i="1" s="1"/>
  <c r="AS421" i="1"/>
  <c r="AR421" i="1"/>
  <c r="AP421" i="1"/>
  <c r="AN421" i="1"/>
  <c r="AO421" i="1" s="1"/>
  <c r="AM421" i="1"/>
  <c r="AS420" i="1"/>
  <c r="AR420" i="1" s="1"/>
  <c r="AP420" i="1"/>
  <c r="AO420" i="1"/>
  <c r="AN420" i="1"/>
  <c r="AM420" i="1"/>
  <c r="AQ420" i="1" s="1"/>
  <c r="AS419" i="1"/>
  <c r="AR419" i="1" s="1"/>
  <c r="AP419" i="1"/>
  <c r="AO419" i="1"/>
  <c r="AN419" i="1"/>
  <c r="AM419" i="1"/>
  <c r="AQ419" i="1" s="1"/>
  <c r="AS418" i="1"/>
  <c r="AR418" i="1" s="1"/>
  <c r="AP418" i="1"/>
  <c r="AO418" i="1"/>
  <c r="AN418" i="1"/>
  <c r="AM418" i="1"/>
  <c r="AS417" i="1"/>
  <c r="AR417" i="1"/>
  <c r="AP417" i="1"/>
  <c r="AN417" i="1"/>
  <c r="AO417" i="1" s="1"/>
  <c r="AM417" i="1"/>
  <c r="AS416" i="1"/>
  <c r="AR416" i="1" s="1"/>
  <c r="AP416" i="1"/>
  <c r="AO416" i="1"/>
  <c r="AN416" i="1"/>
  <c r="AM416" i="1"/>
  <c r="AQ416" i="1" s="1"/>
  <c r="AS415" i="1"/>
  <c r="AR415" i="1" s="1"/>
  <c r="AP415" i="1"/>
  <c r="AO415" i="1"/>
  <c r="AN415" i="1"/>
  <c r="AM415" i="1"/>
  <c r="AQ415" i="1" s="1"/>
  <c r="AS414" i="1"/>
  <c r="AR414" i="1" s="1"/>
  <c r="AP414" i="1"/>
  <c r="AO414" i="1"/>
  <c r="AN414" i="1"/>
  <c r="AM414" i="1"/>
  <c r="AS413" i="1"/>
  <c r="AR413" i="1"/>
  <c r="AP413" i="1"/>
  <c r="AN413" i="1"/>
  <c r="AO413" i="1" s="1"/>
  <c r="AM413" i="1"/>
  <c r="AQ413" i="1" s="1"/>
  <c r="AS412" i="1"/>
  <c r="AR412" i="1" s="1"/>
  <c r="AP412" i="1"/>
  <c r="AO412" i="1"/>
  <c r="AN412" i="1"/>
  <c r="AM412" i="1"/>
  <c r="AQ412" i="1" s="1"/>
  <c r="AS411" i="1"/>
  <c r="AR411" i="1" s="1"/>
  <c r="AP411" i="1"/>
  <c r="AO411" i="1"/>
  <c r="AN411" i="1"/>
  <c r="AM411" i="1"/>
  <c r="AS410" i="1"/>
  <c r="AR410" i="1" s="1"/>
  <c r="AP410" i="1"/>
  <c r="AO410" i="1"/>
  <c r="AN410" i="1"/>
  <c r="AM410" i="1"/>
  <c r="AQ410" i="1" s="1"/>
  <c r="AS409" i="1"/>
  <c r="AR409" i="1"/>
  <c r="AP409" i="1"/>
  <c r="AN409" i="1"/>
  <c r="AO409" i="1" s="1"/>
  <c r="AM409" i="1"/>
  <c r="AS408" i="1"/>
  <c r="AR408" i="1" s="1"/>
  <c r="AP408" i="1"/>
  <c r="AO408" i="1"/>
  <c r="AN408" i="1"/>
  <c r="AM408" i="1"/>
  <c r="AQ408" i="1" s="1"/>
  <c r="AS407" i="1"/>
  <c r="AR407" i="1" s="1"/>
  <c r="AP407" i="1"/>
  <c r="AO407" i="1"/>
  <c r="AN407" i="1"/>
  <c r="AM407" i="1"/>
  <c r="AQ407" i="1" s="1"/>
  <c r="AS406" i="1"/>
  <c r="AR406" i="1" s="1"/>
  <c r="AP406" i="1"/>
  <c r="AO406" i="1"/>
  <c r="AN406" i="1"/>
  <c r="AM406" i="1"/>
  <c r="AQ406" i="1" s="1"/>
  <c r="AS405" i="1"/>
  <c r="AR405" i="1"/>
  <c r="AP405" i="1"/>
  <c r="AN405" i="1"/>
  <c r="AO405" i="1" s="1"/>
  <c r="AM405" i="1"/>
  <c r="AS404" i="1"/>
  <c r="AR404" i="1" s="1"/>
  <c r="AP404" i="1"/>
  <c r="AO404" i="1"/>
  <c r="AN404" i="1"/>
  <c r="AM404" i="1"/>
  <c r="AQ404" i="1" s="1"/>
  <c r="AS403" i="1"/>
  <c r="AR403" i="1" s="1"/>
  <c r="AP403" i="1"/>
  <c r="AN403" i="1"/>
  <c r="AO403" i="1" s="1"/>
  <c r="AM403" i="1"/>
  <c r="AQ403" i="1" s="1"/>
  <c r="AS402" i="1"/>
  <c r="AR402" i="1" s="1"/>
  <c r="AP402" i="1"/>
  <c r="AO402" i="1"/>
  <c r="AN402" i="1"/>
  <c r="AM402" i="1"/>
  <c r="AQ402" i="1" s="1"/>
  <c r="AS401" i="1"/>
  <c r="AR401" i="1"/>
  <c r="AP401" i="1"/>
  <c r="AN401" i="1"/>
  <c r="AO401" i="1" s="1"/>
  <c r="AM401" i="1"/>
  <c r="AS400" i="1"/>
  <c r="AR400" i="1" s="1"/>
  <c r="AP400" i="1"/>
  <c r="AO400" i="1"/>
  <c r="AN400" i="1"/>
  <c r="AM400" i="1"/>
  <c r="AQ400" i="1" s="1"/>
  <c r="AS399" i="1"/>
  <c r="AR399" i="1"/>
  <c r="AP399" i="1"/>
  <c r="AN399" i="1"/>
  <c r="AO399" i="1" s="1"/>
  <c r="AM399" i="1"/>
  <c r="AS398" i="1"/>
  <c r="AR398" i="1" s="1"/>
  <c r="AP398" i="1"/>
  <c r="AO398" i="1"/>
  <c r="AN398" i="1"/>
  <c r="AM398" i="1"/>
  <c r="AS397" i="1"/>
  <c r="AR397" i="1"/>
  <c r="AP397" i="1"/>
  <c r="AN397" i="1"/>
  <c r="AO397" i="1" s="1"/>
  <c r="AM397" i="1"/>
  <c r="AS396" i="1"/>
  <c r="AR396" i="1" s="1"/>
  <c r="AP396" i="1"/>
  <c r="AO396" i="1"/>
  <c r="AN396" i="1"/>
  <c r="AM396" i="1"/>
  <c r="AQ396" i="1" s="1"/>
  <c r="AS395" i="1"/>
  <c r="AR395" i="1"/>
  <c r="AP395" i="1"/>
  <c r="AN395" i="1"/>
  <c r="AO395" i="1" s="1"/>
  <c r="AM395" i="1"/>
  <c r="AS394" i="1"/>
  <c r="AR394" i="1" s="1"/>
  <c r="AP394" i="1"/>
  <c r="AO394" i="1"/>
  <c r="AN394" i="1"/>
  <c r="AM394" i="1"/>
  <c r="AS393" i="1"/>
  <c r="AR393" i="1"/>
  <c r="AP393" i="1"/>
  <c r="AN393" i="1"/>
  <c r="AO393" i="1" s="1"/>
  <c r="AM393" i="1"/>
  <c r="AQ393" i="1" s="1"/>
  <c r="AS392" i="1"/>
  <c r="AR392" i="1" s="1"/>
  <c r="AP392" i="1"/>
  <c r="AO392" i="1"/>
  <c r="AN392" i="1"/>
  <c r="AM392" i="1"/>
  <c r="AQ392" i="1" s="1"/>
  <c r="AS391" i="1"/>
  <c r="AR391" i="1"/>
  <c r="AP391" i="1"/>
  <c r="AN391" i="1"/>
  <c r="AO391" i="1" s="1"/>
  <c r="AM391" i="1"/>
  <c r="AS390" i="1"/>
  <c r="AR390" i="1" s="1"/>
  <c r="AP390" i="1"/>
  <c r="AO390" i="1"/>
  <c r="AN390" i="1"/>
  <c r="AM390" i="1"/>
  <c r="AQ390" i="1" s="1"/>
  <c r="AS389" i="1"/>
  <c r="AR389" i="1"/>
  <c r="AP389" i="1"/>
  <c r="AN389" i="1"/>
  <c r="AO389" i="1" s="1"/>
  <c r="AM389" i="1"/>
  <c r="AS388" i="1"/>
  <c r="AR388" i="1" s="1"/>
  <c r="AP388" i="1"/>
  <c r="AO388" i="1"/>
  <c r="AN388" i="1"/>
  <c r="AM388" i="1"/>
  <c r="AQ388" i="1" s="1"/>
  <c r="AS387" i="1"/>
  <c r="AR387" i="1"/>
  <c r="AP387" i="1"/>
  <c r="AN387" i="1"/>
  <c r="AO387" i="1" s="1"/>
  <c r="AM387" i="1"/>
  <c r="AQ387" i="1" s="1"/>
  <c r="AS386" i="1"/>
  <c r="AR386" i="1" s="1"/>
  <c r="AP386" i="1"/>
  <c r="AO386" i="1"/>
  <c r="AN386" i="1"/>
  <c r="AM386" i="1"/>
  <c r="AQ386" i="1" s="1"/>
  <c r="AS385" i="1"/>
  <c r="AR385" i="1"/>
  <c r="AP385" i="1"/>
  <c r="AN385" i="1"/>
  <c r="AO385" i="1" s="1"/>
  <c r="AM385" i="1"/>
  <c r="AS384" i="1"/>
  <c r="AR384" i="1" s="1"/>
  <c r="AP384" i="1"/>
  <c r="AO384" i="1"/>
  <c r="AN384" i="1"/>
  <c r="AM384" i="1"/>
  <c r="AQ384" i="1" s="1"/>
  <c r="AS383" i="1"/>
  <c r="AR383" i="1"/>
  <c r="AP383" i="1"/>
  <c r="AN383" i="1"/>
  <c r="AO383" i="1" s="1"/>
  <c r="AM383" i="1"/>
  <c r="AS382" i="1"/>
  <c r="AR382" i="1" s="1"/>
  <c r="AP382" i="1"/>
  <c r="AO382" i="1"/>
  <c r="AN382" i="1"/>
  <c r="AM382" i="1"/>
  <c r="AS381" i="1"/>
  <c r="AR381" i="1"/>
  <c r="AP381" i="1"/>
  <c r="AN381" i="1"/>
  <c r="AO381" i="1" s="1"/>
  <c r="AM381" i="1"/>
  <c r="AS380" i="1"/>
  <c r="AR380" i="1" s="1"/>
  <c r="AP380" i="1"/>
  <c r="AO380" i="1"/>
  <c r="AN380" i="1"/>
  <c r="AM380" i="1"/>
  <c r="AQ380" i="1" s="1"/>
  <c r="AS379" i="1"/>
  <c r="AR379" i="1"/>
  <c r="AP379" i="1"/>
  <c r="AN379" i="1"/>
  <c r="AO379" i="1" s="1"/>
  <c r="AM379" i="1"/>
  <c r="AS378" i="1"/>
  <c r="AR378" i="1" s="1"/>
  <c r="AP378" i="1"/>
  <c r="AO378" i="1"/>
  <c r="AN378" i="1"/>
  <c r="AM378" i="1"/>
  <c r="AS377" i="1"/>
  <c r="AR377" i="1"/>
  <c r="AP377" i="1"/>
  <c r="AN377" i="1"/>
  <c r="AO377" i="1" s="1"/>
  <c r="AM377" i="1"/>
  <c r="AQ377" i="1" s="1"/>
  <c r="AS376" i="1"/>
  <c r="AR376" i="1" s="1"/>
  <c r="AP376" i="1"/>
  <c r="AO376" i="1"/>
  <c r="AN376" i="1"/>
  <c r="AM376" i="1"/>
  <c r="AQ376" i="1" s="1"/>
  <c r="AS375" i="1"/>
  <c r="AR375" i="1"/>
  <c r="AP375" i="1"/>
  <c r="AN375" i="1"/>
  <c r="AO375" i="1" s="1"/>
  <c r="AM375" i="1"/>
  <c r="AS374" i="1"/>
  <c r="AR374" i="1" s="1"/>
  <c r="AP374" i="1"/>
  <c r="AO374" i="1"/>
  <c r="AN374" i="1"/>
  <c r="AM374" i="1"/>
  <c r="AQ374" i="1" s="1"/>
  <c r="AS373" i="1"/>
  <c r="AR373" i="1"/>
  <c r="AP373" i="1"/>
  <c r="AN373" i="1"/>
  <c r="AO373" i="1" s="1"/>
  <c r="AM373" i="1"/>
  <c r="AS372" i="1"/>
  <c r="AR372" i="1" s="1"/>
  <c r="AP372" i="1"/>
  <c r="AO372" i="1"/>
  <c r="AN372" i="1"/>
  <c r="AM372" i="1"/>
  <c r="AQ372" i="1" s="1"/>
  <c r="AS371" i="1"/>
  <c r="AR371" i="1"/>
  <c r="AP371" i="1"/>
  <c r="AN371" i="1"/>
  <c r="AO371" i="1" s="1"/>
  <c r="AM371" i="1"/>
  <c r="AQ371" i="1" s="1"/>
  <c r="AS370" i="1"/>
  <c r="AR370" i="1" s="1"/>
  <c r="AP370" i="1"/>
  <c r="AO370" i="1"/>
  <c r="AN370" i="1"/>
  <c r="AM370" i="1"/>
  <c r="AQ370" i="1" s="1"/>
  <c r="AS369" i="1"/>
  <c r="AR369" i="1"/>
  <c r="AP369" i="1"/>
  <c r="AN369" i="1"/>
  <c r="AO369" i="1" s="1"/>
  <c r="AM369" i="1"/>
  <c r="AS368" i="1"/>
  <c r="AR368" i="1" s="1"/>
  <c r="AP368" i="1"/>
  <c r="AO368" i="1"/>
  <c r="AN368" i="1"/>
  <c r="AM368" i="1"/>
  <c r="AQ368" i="1" s="1"/>
  <c r="AS367" i="1"/>
  <c r="AR367" i="1"/>
  <c r="AP367" i="1"/>
  <c r="AN367" i="1"/>
  <c r="AO367" i="1" s="1"/>
  <c r="AM367" i="1"/>
  <c r="AS366" i="1"/>
  <c r="AR366" i="1" s="1"/>
  <c r="AP366" i="1"/>
  <c r="AO366" i="1"/>
  <c r="AN366" i="1"/>
  <c r="AM366" i="1"/>
  <c r="AS365" i="1"/>
  <c r="AR365" i="1"/>
  <c r="AP365" i="1"/>
  <c r="AN365" i="1"/>
  <c r="AO365" i="1" s="1"/>
  <c r="AM365" i="1"/>
  <c r="AS364" i="1"/>
  <c r="AR364" i="1" s="1"/>
  <c r="AP364" i="1"/>
  <c r="AO364" i="1"/>
  <c r="AN364" i="1"/>
  <c r="AM364" i="1"/>
  <c r="AQ364" i="1" s="1"/>
  <c r="AS363" i="1"/>
  <c r="AR363" i="1"/>
  <c r="AP363" i="1"/>
  <c r="AN363" i="1"/>
  <c r="AO363" i="1" s="1"/>
  <c r="AM363" i="1"/>
  <c r="AS362" i="1"/>
  <c r="AR362" i="1" s="1"/>
  <c r="AP362" i="1"/>
  <c r="AO362" i="1"/>
  <c r="AN362" i="1"/>
  <c r="AM362" i="1"/>
  <c r="AQ362" i="1" s="1"/>
  <c r="AS361" i="1"/>
  <c r="AR361" i="1"/>
  <c r="AP361" i="1"/>
  <c r="AN361" i="1"/>
  <c r="AO361" i="1" s="1"/>
  <c r="AM361" i="1"/>
  <c r="AS360" i="1"/>
  <c r="AR360" i="1" s="1"/>
  <c r="AP360" i="1"/>
  <c r="AO360" i="1"/>
  <c r="AN360" i="1"/>
  <c r="AM360" i="1"/>
  <c r="AQ360" i="1" s="1"/>
  <c r="AS359" i="1"/>
  <c r="AR359" i="1"/>
  <c r="AP359" i="1"/>
  <c r="AN359" i="1"/>
  <c r="AO359" i="1" s="1"/>
  <c r="AM359" i="1"/>
  <c r="AQ359" i="1" s="1"/>
  <c r="AS358" i="1"/>
  <c r="AR358" i="1" s="1"/>
  <c r="AP358" i="1"/>
  <c r="AO358" i="1"/>
  <c r="AN358" i="1"/>
  <c r="AM358" i="1"/>
  <c r="AQ358" i="1" s="1"/>
  <c r="AS357" i="1"/>
  <c r="AR357" i="1"/>
  <c r="AP357" i="1"/>
  <c r="AN357" i="1"/>
  <c r="AO357" i="1" s="1"/>
  <c r="AM357" i="1"/>
  <c r="AS356" i="1"/>
  <c r="AR356" i="1" s="1"/>
  <c r="AP356" i="1"/>
  <c r="AO356" i="1"/>
  <c r="AN356" i="1"/>
  <c r="AM356" i="1"/>
  <c r="AQ356" i="1" s="1"/>
  <c r="AS355" i="1"/>
  <c r="AR355" i="1"/>
  <c r="AP355" i="1"/>
  <c r="AN355" i="1"/>
  <c r="AO355" i="1" s="1"/>
  <c r="AM355" i="1"/>
  <c r="AS354" i="1"/>
  <c r="AR354" i="1" s="1"/>
  <c r="AP354" i="1"/>
  <c r="AO354" i="1"/>
  <c r="AN354" i="1"/>
  <c r="AM354" i="1"/>
  <c r="AQ354" i="1" s="1"/>
  <c r="AS353" i="1"/>
  <c r="AR353" i="1"/>
  <c r="AP353" i="1"/>
  <c r="AN353" i="1"/>
  <c r="AO353" i="1" s="1"/>
  <c r="AM353" i="1"/>
  <c r="AS352" i="1"/>
  <c r="AR352" i="1" s="1"/>
  <c r="AP352" i="1"/>
  <c r="AO352" i="1"/>
  <c r="AN352" i="1"/>
  <c r="AM352" i="1"/>
  <c r="AQ352" i="1" s="1"/>
  <c r="AS351" i="1"/>
  <c r="AR351" i="1"/>
  <c r="AP351" i="1"/>
  <c r="AN351" i="1"/>
  <c r="AO351" i="1" s="1"/>
  <c r="AM351" i="1"/>
  <c r="AQ351" i="1" s="1"/>
  <c r="AS350" i="1"/>
  <c r="AR350" i="1" s="1"/>
  <c r="AP350" i="1"/>
  <c r="AO350" i="1"/>
  <c r="AN350" i="1"/>
  <c r="AM350" i="1"/>
  <c r="AS349" i="1"/>
  <c r="AR349" i="1"/>
  <c r="AP349" i="1"/>
  <c r="AN349" i="1"/>
  <c r="AO349" i="1" s="1"/>
  <c r="AM349" i="1"/>
  <c r="AS348" i="1"/>
  <c r="AR348" i="1" s="1"/>
  <c r="AP348" i="1"/>
  <c r="AO348" i="1"/>
  <c r="AN348" i="1"/>
  <c r="AM348" i="1"/>
  <c r="AQ348" i="1" s="1"/>
  <c r="AS347" i="1"/>
  <c r="AR347" i="1" s="1"/>
  <c r="AP347" i="1"/>
  <c r="AO347" i="1"/>
  <c r="AN347" i="1"/>
  <c r="AM347" i="1"/>
  <c r="AQ347" i="1" s="1"/>
  <c r="AS346" i="1"/>
  <c r="AR346" i="1" s="1"/>
  <c r="AP346" i="1"/>
  <c r="AO346" i="1"/>
  <c r="AN346" i="1"/>
  <c r="AM346" i="1"/>
  <c r="AS345" i="1"/>
  <c r="AR345" i="1"/>
  <c r="AP345" i="1"/>
  <c r="AN345" i="1"/>
  <c r="AO345" i="1" s="1"/>
  <c r="AM345" i="1"/>
  <c r="AQ345" i="1" s="1"/>
  <c r="AS344" i="1"/>
  <c r="AR344" i="1" s="1"/>
  <c r="AP344" i="1"/>
  <c r="AO344" i="1"/>
  <c r="AN344" i="1"/>
  <c r="AM344" i="1"/>
  <c r="AQ344" i="1" s="1"/>
  <c r="AS343" i="1"/>
  <c r="AR343" i="1" s="1"/>
  <c r="AP343" i="1"/>
  <c r="AO343" i="1"/>
  <c r="AN343" i="1"/>
  <c r="AM343" i="1"/>
  <c r="AS342" i="1"/>
  <c r="AR342" i="1" s="1"/>
  <c r="AP342" i="1"/>
  <c r="AO342" i="1"/>
  <c r="AN342" i="1"/>
  <c r="AM342" i="1"/>
  <c r="AQ342" i="1" s="1"/>
  <c r="AS341" i="1"/>
  <c r="AR341" i="1"/>
  <c r="AP341" i="1"/>
  <c r="AN341" i="1"/>
  <c r="AO341" i="1" s="1"/>
  <c r="AM341" i="1"/>
  <c r="AQ341" i="1" s="1"/>
  <c r="AS340" i="1"/>
  <c r="AR340" i="1" s="1"/>
  <c r="AP340" i="1"/>
  <c r="AO340" i="1"/>
  <c r="AN340" i="1"/>
  <c r="AM340" i="1"/>
  <c r="AQ340" i="1" s="1"/>
  <c r="AS339" i="1"/>
  <c r="AR339" i="1" s="1"/>
  <c r="AP339" i="1"/>
  <c r="AO339" i="1"/>
  <c r="AN339" i="1"/>
  <c r="AM339" i="1"/>
  <c r="AS338" i="1"/>
  <c r="AR338" i="1" s="1"/>
  <c r="AP338" i="1"/>
  <c r="AO338" i="1"/>
  <c r="AN338" i="1"/>
  <c r="AM338" i="1"/>
  <c r="AQ338" i="1" s="1"/>
  <c r="AS337" i="1"/>
  <c r="AR337" i="1"/>
  <c r="AP337" i="1"/>
  <c r="AN337" i="1"/>
  <c r="AO337" i="1" s="1"/>
  <c r="AM337" i="1"/>
  <c r="AS336" i="1"/>
  <c r="AR336" i="1" s="1"/>
  <c r="AP336" i="1"/>
  <c r="AO336" i="1"/>
  <c r="AN336" i="1"/>
  <c r="AM336" i="1"/>
  <c r="AQ336" i="1" s="1"/>
  <c r="AS335" i="1"/>
  <c r="AR335" i="1" s="1"/>
  <c r="AP335" i="1"/>
  <c r="AO335" i="1"/>
  <c r="AN335" i="1"/>
  <c r="AM335" i="1"/>
  <c r="AQ335" i="1" s="1"/>
  <c r="AS334" i="1"/>
  <c r="AR334" i="1" s="1"/>
  <c r="AP334" i="1"/>
  <c r="AO334" i="1"/>
  <c r="AN334" i="1"/>
  <c r="AM334" i="1"/>
  <c r="AS333" i="1"/>
  <c r="AR333" i="1"/>
  <c r="AP333" i="1"/>
  <c r="AN333" i="1"/>
  <c r="AO333" i="1" s="1"/>
  <c r="AM333" i="1"/>
  <c r="AS332" i="1"/>
  <c r="AR332" i="1" s="1"/>
  <c r="AP332" i="1"/>
  <c r="AO332" i="1"/>
  <c r="AN332" i="1"/>
  <c r="AM332" i="1"/>
  <c r="AQ332" i="1" s="1"/>
  <c r="AS331" i="1"/>
  <c r="AR331" i="1" s="1"/>
  <c r="AP331" i="1"/>
  <c r="AO331" i="1"/>
  <c r="AN331" i="1"/>
  <c r="AM331" i="1"/>
  <c r="AQ331" i="1" s="1"/>
  <c r="AS330" i="1"/>
  <c r="AR330" i="1" s="1"/>
  <c r="AP330" i="1"/>
  <c r="AO330" i="1"/>
  <c r="AN330" i="1"/>
  <c r="AM330" i="1"/>
  <c r="AS329" i="1"/>
  <c r="AR329" i="1"/>
  <c r="AP329" i="1"/>
  <c r="AN329" i="1"/>
  <c r="AO329" i="1" s="1"/>
  <c r="AM329" i="1"/>
  <c r="AQ329" i="1" s="1"/>
  <c r="AS328" i="1"/>
  <c r="AR328" i="1" s="1"/>
  <c r="AP328" i="1"/>
  <c r="AO328" i="1"/>
  <c r="AN328" i="1"/>
  <c r="AM328" i="1"/>
  <c r="AQ328" i="1" s="1"/>
  <c r="AS327" i="1"/>
  <c r="AR327" i="1" s="1"/>
  <c r="AP327" i="1"/>
  <c r="AN327" i="1"/>
  <c r="AO327" i="1" s="1"/>
  <c r="AM327" i="1"/>
  <c r="AS326" i="1"/>
  <c r="AR326" i="1" s="1"/>
  <c r="AP326" i="1"/>
  <c r="AO326" i="1"/>
  <c r="AN326" i="1"/>
  <c r="AM326" i="1"/>
  <c r="AS325" i="1"/>
  <c r="AR325" i="1"/>
  <c r="AP325" i="1"/>
  <c r="AN325" i="1"/>
  <c r="AO325" i="1" s="1"/>
  <c r="AM325" i="1"/>
  <c r="AQ325" i="1" s="1"/>
  <c r="AS324" i="1"/>
  <c r="AR324" i="1" s="1"/>
  <c r="AP324" i="1"/>
  <c r="AO324" i="1"/>
  <c r="AN324" i="1"/>
  <c r="AM324" i="1"/>
  <c r="AQ324" i="1" s="1"/>
  <c r="AS323" i="1"/>
  <c r="AR323" i="1" s="1"/>
  <c r="AP323" i="1"/>
  <c r="AN323" i="1"/>
  <c r="AO323" i="1" s="1"/>
  <c r="AM323" i="1"/>
  <c r="AS322" i="1"/>
  <c r="AR322" i="1" s="1"/>
  <c r="AP322" i="1"/>
  <c r="AO322" i="1"/>
  <c r="AN322" i="1"/>
  <c r="AM322" i="1"/>
  <c r="AS321" i="1"/>
  <c r="AR321" i="1"/>
  <c r="AP321" i="1"/>
  <c r="AN321" i="1"/>
  <c r="AO321" i="1" s="1"/>
  <c r="AM321" i="1"/>
  <c r="AQ321" i="1" s="1"/>
  <c r="AS320" i="1"/>
  <c r="AR320" i="1" s="1"/>
  <c r="AP320" i="1"/>
  <c r="AO320" i="1"/>
  <c r="AN320" i="1"/>
  <c r="AM320" i="1"/>
  <c r="AQ320" i="1" s="1"/>
  <c r="AS319" i="1"/>
  <c r="AR319" i="1"/>
  <c r="AP319" i="1"/>
  <c r="AN319" i="1"/>
  <c r="AO319" i="1" s="1"/>
  <c r="AM319" i="1"/>
  <c r="AS318" i="1"/>
  <c r="AR318" i="1" s="1"/>
  <c r="AP318" i="1"/>
  <c r="AO318" i="1"/>
  <c r="AN318" i="1"/>
  <c r="AM318" i="1"/>
  <c r="AQ318" i="1" s="1"/>
  <c r="AS317" i="1"/>
  <c r="AR317" i="1"/>
  <c r="AP317" i="1"/>
  <c r="AN317" i="1"/>
  <c r="AO317" i="1" s="1"/>
  <c r="AM317" i="1"/>
  <c r="AQ317" i="1" s="1"/>
  <c r="AS316" i="1"/>
  <c r="AR316" i="1" s="1"/>
  <c r="AP316" i="1"/>
  <c r="AO316" i="1"/>
  <c r="AN316" i="1"/>
  <c r="AM316" i="1"/>
  <c r="AQ316" i="1" s="1"/>
  <c r="AS315" i="1"/>
  <c r="AR315" i="1"/>
  <c r="AP315" i="1"/>
  <c r="AN315" i="1"/>
  <c r="AO315" i="1" s="1"/>
  <c r="AM315" i="1"/>
  <c r="AQ315" i="1" s="1"/>
  <c r="AS314" i="1"/>
  <c r="AR314" i="1" s="1"/>
  <c r="AP314" i="1"/>
  <c r="AO314" i="1"/>
  <c r="AN314" i="1"/>
  <c r="AM314" i="1"/>
  <c r="AQ314" i="1" s="1"/>
  <c r="AS313" i="1"/>
  <c r="AR313" i="1"/>
  <c r="AP313" i="1"/>
  <c r="AN313" i="1"/>
  <c r="AO313" i="1" s="1"/>
  <c r="AM313" i="1"/>
  <c r="AS312" i="1"/>
  <c r="AR312" i="1" s="1"/>
  <c r="AP312" i="1"/>
  <c r="AO312" i="1"/>
  <c r="AN312" i="1"/>
  <c r="AM312" i="1"/>
  <c r="AQ312" i="1" s="1"/>
  <c r="AS311" i="1"/>
  <c r="AR311" i="1"/>
  <c r="AP311" i="1"/>
  <c r="AN311" i="1"/>
  <c r="AO311" i="1" s="1"/>
  <c r="AM311" i="1"/>
  <c r="AQ311" i="1" s="1"/>
  <c r="AS310" i="1"/>
  <c r="AR310" i="1" s="1"/>
  <c r="AP310" i="1"/>
  <c r="AO310" i="1"/>
  <c r="AN310" i="1"/>
  <c r="AM310" i="1"/>
  <c r="AS309" i="1"/>
  <c r="AR309" i="1"/>
  <c r="AP309" i="1"/>
  <c r="AN309" i="1"/>
  <c r="AO309" i="1" s="1"/>
  <c r="AM309" i="1"/>
  <c r="AS308" i="1"/>
  <c r="AR308" i="1" s="1"/>
  <c r="AP308" i="1"/>
  <c r="AO308" i="1"/>
  <c r="AN308" i="1"/>
  <c r="AM308" i="1"/>
  <c r="AQ308" i="1" s="1"/>
  <c r="AS307" i="1"/>
  <c r="AR307" i="1"/>
  <c r="AP307" i="1"/>
  <c r="AN307" i="1"/>
  <c r="AO307" i="1" s="1"/>
  <c r="AM307" i="1"/>
  <c r="AS306" i="1"/>
  <c r="AR306" i="1" s="1"/>
  <c r="AP306" i="1"/>
  <c r="AO306" i="1"/>
  <c r="AN306" i="1"/>
  <c r="AM306" i="1"/>
  <c r="AS305" i="1"/>
  <c r="AR305" i="1"/>
  <c r="AP305" i="1"/>
  <c r="AN305" i="1"/>
  <c r="AO305" i="1" s="1"/>
  <c r="AM305" i="1"/>
  <c r="AQ305" i="1" s="1"/>
  <c r="AS304" i="1"/>
  <c r="AR304" i="1" s="1"/>
  <c r="AP304" i="1"/>
  <c r="AO304" i="1"/>
  <c r="AN304" i="1"/>
  <c r="AM304" i="1"/>
  <c r="AQ304" i="1" s="1"/>
  <c r="AS303" i="1"/>
  <c r="AR303" i="1"/>
  <c r="AP303" i="1"/>
  <c r="AN303" i="1"/>
  <c r="AO303" i="1" s="1"/>
  <c r="AM303" i="1"/>
  <c r="AS302" i="1"/>
  <c r="AR302" i="1" s="1"/>
  <c r="AP302" i="1"/>
  <c r="AO302" i="1"/>
  <c r="AN302" i="1"/>
  <c r="AM302" i="1"/>
  <c r="AQ302" i="1" s="1"/>
  <c r="AS301" i="1"/>
  <c r="AR301" i="1"/>
  <c r="AP301" i="1"/>
  <c r="AN301" i="1"/>
  <c r="AO301" i="1" s="1"/>
  <c r="AM301" i="1"/>
  <c r="AQ301" i="1" s="1"/>
  <c r="AS300" i="1"/>
  <c r="AR300" i="1" s="1"/>
  <c r="AP300" i="1"/>
  <c r="AO300" i="1"/>
  <c r="AN300" i="1"/>
  <c r="AM300" i="1"/>
  <c r="AQ300" i="1" s="1"/>
  <c r="AS299" i="1"/>
  <c r="AR299" i="1"/>
  <c r="AP299" i="1"/>
  <c r="AN299" i="1"/>
  <c r="AO299" i="1" s="1"/>
  <c r="AM299" i="1"/>
  <c r="AQ299" i="1" s="1"/>
  <c r="AS298" i="1"/>
  <c r="AR298" i="1" s="1"/>
  <c r="AP298" i="1"/>
  <c r="AO298" i="1"/>
  <c r="AN298" i="1"/>
  <c r="AM298" i="1"/>
  <c r="AQ298" i="1" s="1"/>
  <c r="AS297" i="1"/>
  <c r="AR297" i="1"/>
  <c r="AP297" i="1"/>
  <c r="AN297" i="1"/>
  <c r="AO297" i="1" s="1"/>
  <c r="AM297" i="1"/>
  <c r="AS296" i="1"/>
  <c r="AR296" i="1" s="1"/>
  <c r="AP296" i="1"/>
  <c r="AO296" i="1"/>
  <c r="AN296" i="1"/>
  <c r="AM296" i="1"/>
  <c r="AQ296" i="1" s="1"/>
  <c r="AS295" i="1"/>
  <c r="AR295" i="1"/>
  <c r="AP295" i="1"/>
  <c r="AN295" i="1"/>
  <c r="AO295" i="1" s="1"/>
  <c r="AM295" i="1"/>
  <c r="AQ295" i="1" s="1"/>
  <c r="AS294" i="1"/>
  <c r="AR294" i="1" s="1"/>
  <c r="AP294" i="1"/>
  <c r="AO294" i="1"/>
  <c r="AN294" i="1"/>
  <c r="AM294" i="1"/>
  <c r="AS293" i="1"/>
  <c r="AR293" i="1"/>
  <c r="AP293" i="1"/>
  <c r="AN293" i="1"/>
  <c r="AO293" i="1" s="1"/>
  <c r="AM293" i="1"/>
  <c r="AS292" i="1"/>
  <c r="AR292" i="1" s="1"/>
  <c r="AP292" i="1"/>
  <c r="AO292" i="1"/>
  <c r="AN292" i="1"/>
  <c r="AM292" i="1"/>
  <c r="AQ292" i="1" s="1"/>
  <c r="AS291" i="1"/>
  <c r="AR291" i="1"/>
  <c r="AP291" i="1"/>
  <c r="AN291" i="1"/>
  <c r="AO291" i="1" s="1"/>
  <c r="AM291" i="1"/>
  <c r="AS290" i="1"/>
  <c r="AR290" i="1" s="1"/>
  <c r="AP290" i="1"/>
  <c r="AO290" i="1"/>
  <c r="AN290" i="1"/>
  <c r="AM290" i="1"/>
  <c r="AS289" i="1"/>
  <c r="AR289" i="1"/>
  <c r="AP289" i="1"/>
  <c r="AN289" i="1"/>
  <c r="AO289" i="1" s="1"/>
  <c r="AM289" i="1"/>
  <c r="AQ289" i="1" s="1"/>
  <c r="AS288" i="1"/>
  <c r="AR288" i="1" s="1"/>
  <c r="AP288" i="1"/>
  <c r="AO288" i="1"/>
  <c r="AN288" i="1"/>
  <c r="AM288" i="1"/>
  <c r="AQ288" i="1" s="1"/>
  <c r="AS287" i="1"/>
  <c r="AR287" i="1"/>
  <c r="AP287" i="1"/>
  <c r="AN287" i="1"/>
  <c r="AO287" i="1" s="1"/>
  <c r="AM287" i="1"/>
  <c r="AS286" i="1"/>
  <c r="AR286" i="1" s="1"/>
  <c r="AP286" i="1"/>
  <c r="AO286" i="1"/>
  <c r="AN286" i="1"/>
  <c r="AM286" i="1"/>
  <c r="AQ286" i="1" s="1"/>
  <c r="AS285" i="1"/>
  <c r="AR285" i="1"/>
  <c r="AP285" i="1"/>
  <c r="AN285" i="1"/>
  <c r="AO285" i="1" s="1"/>
  <c r="AM285" i="1"/>
  <c r="AQ285" i="1" s="1"/>
  <c r="AS284" i="1"/>
  <c r="AR284" i="1" s="1"/>
  <c r="AP284" i="1"/>
  <c r="AO284" i="1"/>
  <c r="AN284" i="1"/>
  <c r="AM284" i="1"/>
  <c r="AQ284" i="1" s="1"/>
  <c r="AS283" i="1"/>
  <c r="AR283" i="1"/>
  <c r="AP283" i="1"/>
  <c r="AN283" i="1"/>
  <c r="AO283" i="1" s="1"/>
  <c r="AM283" i="1"/>
  <c r="AQ283" i="1" s="1"/>
  <c r="AS282" i="1"/>
  <c r="AR282" i="1" s="1"/>
  <c r="AP282" i="1"/>
  <c r="AO282" i="1"/>
  <c r="AN282" i="1"/>
  <c r="AM282" i="1"/>
  <c r="AQ282" i="1" s="1"/>
  <c r="AS281" i="1"/>
  <c r="AR281" i="1"/>
  <c r="AP281" i="1"/>
  <c r="AN281" i="1"/>
  <c r="AO281" i="1" s="1"/>
  <c r="AM281" i="1"/>
  <c r="AS280" i="1"/>
  <c r="AR280" i="1" s="1"/>
  <c r="AP280" i="1"/>
  <c r="AO280" i="1"/>
  <c r="AN280" i="1"/>
  <c r="AM280" i="1"/>
  <c r="AQ280" i="1" s="1"/>
  <c r="AS279" i="1"/>
  <c r="AR279" i="1"/>
  <c r="AP279" i="1"/>
  <c r="AN279" i="1"/>
  <c r="AO279" i="1" s="1"/>
  <c r="AM279" i="1"/>
  <c r="AQ279" i="1" s="1"/>
  <c r="AS278" i="1"/>
  <c r="AR278" i="1" s="1"/>
  <c r="AP278" i="1"/>
  <c r="AO278" i="1"/>
  <c r="AN278" i="1"/>
  <c r="AM278" i="1"/>
  <c r="AS277" i="1"/>
  <c r="AR277" i="1"/>
  <c r="AP277" i="1"/>
  <c r="AN277" i="1"/>
  <c r="AO277" i="1" s="1"/>
  <c r="AM277" i="1"/>
  <c r="AS276" i="1"/>
  <c r="AR276" i="1" s="1"/>
  <c r="AP276" i="1"/>
  <c r="AO276" i="1"/>
  <c r="AN276" i="1"/>
  <c r="AM276" i="1"/>
  <c r="AQ276" i="1" s="1"/>
  <c r="AS275" i="1"/>
  <c r="AR275" i="1"/>
  <c r="AP275" i="1"/>
  <c r="AN275" i="1"/>
  <c r="AO275" i="1" s="1"/>
  <c r="AM275" i="1"/>
  <c r="AS274" i="1"/>
  <c r="AR274" i="1" s="1"/>
  <c r="AP274" i="1"/>
  <c r="AO274" i="1"/>
  <c r="AN274" i="1"/>
  <c r="AM274" i="1"/>
  <c r="AS273" i="1"/>
  <c r="AR273" i="1"/>
  <c r="AP273" i="1"/>
  <c r="AN273" i="1"/>
  <c r="AO273" i="1" s="1"/>
  <c r="AM273" i="1"/>
  <c r="AQ273" i="1" s="1"/>
  <c r="AS272" i="1"/>
  <c r="AR272" i="1" s="1"/>
  <c r="AP272" i="1"/>
  <c r="AO272" i="1"/>
  <c r="AN272" i="1"/>
  <c r="AM272" i="1"/>
  <c r="AQ272" i="1" s="1"/>
  <c r="AS271" i="1"/>
  <c r="AR271" i="1"/>
  <c r="AP271" i="1"/>
  <c r="AN271" i="1"/>
  <c r="AO271" i="1" s="1"/>
  <c r="AM271" i="1"/>
  <c r="AS270" i="1"/>
  <c r="AR270" i="1" s="1"/>
  <c r="AP270" i="1"/>
  <c r="AO270" i="1"/>
  <c r="AN270" i="1"/>
  <c r="AM270" i="1"/>
  <c r="AQ270" i="1" s="1"/>
  <c r="AS269" i="1"/>
  <c r="AR269" i="1"/>
  <c r="AP269" i="1"/>
  <c r="AN269" i="1"/>
  <c r="AO269" i="1" s="1"/>
  <c r="AM269" i="1"/>
  <c r="AQ269" i="1" s="1"/>
  <c r="AS268" i="1"/>
  <c r="AR268" i="1" s="1"/>
  <c r="AP268" i="1"/>
  <c r="AO268" i="1"/>
  <c r="AN268" i="1"/>
  <c r="AM268" i="1"/>
  <c r="AQ268" i="1" s="1"/>
  <c r="AS267" i="1"/>
  <c r="AR267" i="1"/>
  <c r="AP267" i="1"/>
  <c r="AN267" i="1"/>
  <c r="AO267" i="1" s="1"/>
  <c r="AM267" i="1"/>
  <c r="AQ267" i="1" s="1"/>
  <c r="AS266" i="1"/>
  <c r="AR266" i="1" s="1"/>
  <c r="AP266" i="1"/>
  <c r="AO266" i="1"/>
  <c r="AN266" i="1"/>
  <c r="AM266" i="1"/>
  <c r="AQ266" i="1" s="1"/>
  <c r="AS265" i="1"/>
  <c r="AR265" i="1"/>
  <c r="AP265" i="1"/>
  <c r="AN265" i="1"/>
  <c r="AO265" i="1" s="1"/>
  <c r="AM265" i="1"/>
  <c r="AS264" i="1"/>
  <c r="AR264" i="1" s="1"/>
  <c r="AP264" i="1"/>
  <c r="AO264" i="1"/>
  <c r="AN264" i="1"/>
  <c r="AM264" i="1"/>
  <c r="AQ264" i="1" s="1"/>
  <c r="AS263" i="1"/>
  <c r="AR263" i="1"/>
  <c r="AP263" i="1"/>
  <c r="AN263" i="1"/>
  <c r="AO263" i="1" s="1"/>
  <c r="AM263" i="1"/>
  <c r="AQ263" i="1" s="1"/>
  <c r="AS262" i="1"/>
  <c r="AR262" i="1" s="1"/>
  <c r="AP262" i="1"/>
  <c r="AO262" i="1"/>
  <c r="AN262" i="1"/>
  <c r="AM262" i="1"/>
  <c r="AS261" i="1"/>
  <c r="AR261" i="1"/>
  <c r="AP261" i="1"/>
  <c r="AN261" i="1"/>
  <c r="AO261" i="1" s="1"/>
  <c r="AM261" i="1"/>
  <c r="AQ261" i="1" s="1"/>
  <c r="AS260" i="1"/>
  <c r="AR260" i="1" s="1"/>
  <c r="AP260" i="1"/>
  <c r="AO260" i="1"/>
  <c r="AN260" i="1"/>
  <c r="AM260" i="1"/>
  <c r="AQ260" i="1" s="1"/>
  <c r="AS259" i="1"/>
  <c r="AR259" i="1" s="1"/>
  <c r="AP259" i="1"/>
  <c r="AN259" i="1"/>
  <c r="AO259" i="1" s="1"/>
  <c r="AM259" i="1"/>
  <c r="AQ259" i="1" s="1"/>
  <c r="AS258" i="1"/>
  <c r="AR258" i="1" s="1"/>
  <c r="AP258" i="1"/>
  <c r="AO258" i="1"/>
  <c r="AN258" i="1"/>
  <c r="AM258" i="1"/>
  <c r="AS257" i="1"/>
  <c r="AR257" i="1"/>
  <c r="AP257" i="1"/>
  <c r="AN257" i="1"/>
  <c r="AO257" i="1" s="1"/>
  <c r="AM257" i="1"/>
  <c r="AS256" i="1"/>
  <c r="AR256" i="1" s="1"/>
  <c r="AP256" i="1"/>
  <c r="AO256" i="1"/>
  <c r="AN256" i="1"/>
  <c r="AM256" i="1"/>
  <c r="AQ256" i="1" s="1"/>
  <c r="AS255" i="1"/>
  <c r="AR255" i="1"/>
  <c r="AP255" i="1"/>
  <c r="AN255" i="1"/>
  <c r="AO255" i="1" s="1"/>
  <c r="AM255" i="1"/>
  <c r="AS254" i="1"/>
  <c r="AR254" i="1" s="1"/>
  <c r="AP254" i="1"/>
  <c r="AO254" i="1"/>
  <c r="AN254" i="1"/>
  <c r="AM254" i="1"/>
  <c r="AS253" i="1"/>
  <c r="AR253" i="1"/>
  <c r="AP253" i="1"/>
  <c r="AN253" i="1"/>
  <c r="AO253" i="1" s="1"/>
  <c r="AM253" i="1"/>
  <c r="AQ253" i="1" s="1"/>
  <c r="AS252" i="1"/>
  <c r="AR252" i="1" s="1"/>
  <c r="AP252" i="1"/>
  <c r="AO252" i="1"/>
  <c r="AN252" i="1"/>
  <c r="AM252" i="1"/>
  <c r="AQ252" i="1" s="1"/>
  <c r="AS251" i="1"/>
  <c r="AR251" i="1"/>
  <c r="AP251" i="1"/>
  <c r="AN251" i="1"/>
  <c r="AO251" i="1" s="1"/>
  <c r="AM251" i="1"/>
  <c r="AS250" i="1"/>
  <c r="AR250" i="1" s="1"/>
  <c r="AP250" i="1"/>
  <c r="AO250" i="1"/>
  <c r="AN250" i="1"/>
  <c r="AM250" i="1"/>
  <c r="AQ250" i="1" s="1"/>
  <c r="AS249" i="1"/>
  <c r="AR249" i="1"/>
  <c r="AP249" i="1"/>
  <c r="AN249" i="1"/>
  <c r="AO249" i="1" s="1"/>
  <c r="AM249" i="1"/>
  <c r="AQ249" i="1" s="1"/>
  <c r="AS248" i="1"/>
  <c r="AR248" i="1" s="1"/>
  <c r="AP248" i="1"/>
  <c r="AO248" i="1"/>
  <c r="AN248" i="1"/>
  <c r="AM248" i="1"/>
  <c r="AQ248" i="1" s="1"/>
  <c r="AS247" i="1"/>
  <c r="AR247" i="1"/>
  <c r="AP247" i="1"/>
  <c r="AN247" i="1"/>
  <c r="AO247" i="1" s="1"/>
  <c r="AM247" i="1"/>
  <c r="AQ247" i="1" s="1"/>
  <c r="AS246" i="1"/>
  <c r="AR246" i="1" s="1"/>
  <c r="AP246" i="1"/>
  <c r="AO246" i="1"/>
  <c r="AN246" i="1"/>
  <c r="AM246" i="1"/>
  <c r="AQ246" i="1" s="1"/>
  <c r="AS245" i="1"/>
  <c r="AR245" i="1"/>
  <c r="AP245" i="1"/>
  <c r="AN245" i="1"/>
  <c r="AO245" i="1" s="1"/>
  <c r="AM245" i="1"/>
  <c r="AS244" i="1"/>
  <c r="AR244" i="1" s="1"/>
  <c r="AP244" i="1"/>
  <c r="AO244" i="1"/>
  <c r="AN244" i="1"/>
  <c r="AM244" i="1"/>
  <c r="AQ244" i="1" s="1"/>
  <c r="AS243" i="1"/>
  <c r="AR243" i="1"/>
  <c r="AP243" i="1"/>
  <c r="AN243" i="1"/>
  <c r="AO243" i="1" s="1"/>
  <c r="AM243" i="1"/>
  <c r="AQ243" i="1" s="1"/>
  <c r="AS242" i="1"/>
  <c r="AR242" i="1" s="1"/>
  <c r="AP242" i="1"/>
  <c r="AO242" i="1"/>
  <c r="AN242" i="1"/>
  <c r="AM242" i="1"/>
  <c r="AS241" i="1"/>
  <c r="AR241" i="1"/>
  <c r="AP241" i="1"/>
  <c r="AN241" i="1"/>
  <c r="AO241" i="1" s="1"/>
  <c r="AM241" i="1"/>
  <c r="AS240" i="1"/>
  <c r="AR240" i="1" s="1"/>
  <c r="AP240" i="1"/>
  <c r="AO240" i="1"/>
  <c r="AN240" i="1"/>
  <c r="AM240" i="1"/>
  <c r="AQ240" i="1" s="1"/>
  <c r="AS239" i="1"/>
  <c r="AR239" i="1"/>
  <c r="AP239" i="1"/>
  <c r="AN239" i="1"/>
  <c r="AO239" i="1" s="1"/>
  <c r="AM239" i="1"/>
  <c r="AS238" i="1"/>
  <c r="AR238" i="1" s="1"/>
  <c r="AP238" i="1"/>
  <c r="AO238" i="1"/>
  <c r="AN238" i="1"/>
  <c r="AM238" i="1"/>
  <c r="AS237" i="1"/>
  <c r="AR237" i="1"/>
  <c r="AP237" i="1"/>
  <c r="AN237" i="1"/>
  <c r="AO237" i="1" s="1"/>
  <c r="AM237" i="1"/>
  <c r="AQ237" i="1" s="1"/>
  <c r="AS236" i="1"/>
  <c r="AR236" i="1" s="1"/>
  <c r="AP236" i="1"/>
  <c r="AO236" i="1"/>
  <c r="AN236" i="1"/>
  <c r="AM236" i="1"/>
  <c r="AQ236" i="1" s="1"/>
  <c r="AS235" i="1"/>
  <c r="AR235" i="1"/>
  <c r="AP235" i="1"/>
  <c r="AN235" i="1"/>
  <c r="AO235" i="1" s="1"/>
  <c r="AM235" i="1"/>
  <c r="AS234" i="1"/>
  <c r="AR234" i="1" s="1"/>
  <c r="AP234" i="1"/>
  <c r="AO234" i="1"/>
  <c r="AN234" i="1"/>
  <c r="AM234" i="1"/>
  <c r="AQ234" i="1" s="1"/>
  <c r="AS233" i="1"/>
  <c r="AR233" i="1"/>
  <c r="AP233" i="1"/>
  <c r="AN233" i="1"/>
  <c r="AO233" i="1" s="1"/>
  <c r="AM233" i="1"/>
  <c r="AQ233" i="1" s="1"/>
  <c r="AS232" i="1"/>
  <c r="AR232" i="1" s="1"/>
  <c r="AP232" i="1"/>
  <c r="AO232" i="1"/>
  <c r="AN232" i="1"/>
  <c r="AM232" i="1"/>
  <c r="AQ232" i="1" s="1"/>
  <c r="AS231" i="1"/>
  <c r="AR231" i="1"/>
  <c r="AP231" i="1"/>
  <c r="AN231" i="1"/>
  <c r="AO231" i="1" s="1"/>
  <c r="AM231" i="1"/>
  <c r="AQ231" i="1" s="1"/>
  <c r="AS230" i="1"/>
  <c r="AR230" i="1" s="1"/>
  <c r="AP230" i="1"/>
  <c r="AO230" i="1"/>
  <c r="AN230" i="1"/>
  <c r="AM230" i="1"/>
  <c r="AQ230" i="1" s="1"/>
  <c r="AS229" i="1"/>
  <c r="AR229" i="1"/>
  <c r="AP229" i="1"/>
  <c r="AN229" i="1"/>
  <c r="AO229" i="1" s="1"/>
  <c r="AM229" i="1"/>
  <c r="AS228" i="1"/>
  <c r="AR228" i="1" s="1"/>
  <c r="AP228" i="1"/>
  <c r="AO228" i="1"/>
  <c r="AN228" i="1"/>
  <c r="AM228" i="1"/>
  <c r="AQ228" i="1" s="1"/>
  <c r="AS227" i="1"/>
  <c r="AR227" i="1"/>
  <c r="AP227" i="1"/>
  <c r="AN227" i="1"/>
  <c r="AO227" i="1" s="1"/>
  <c r="AM227" i="1"/>
  <c r="AQ227" i="1" s="1"/>
  <c r="AS226" i="1"/>
  <c r="AR226" i="1" s="1"/>
  <c r="AP226" i="1"/>
  <c r="AO226" i="1"/>
  <c r="AN226" i="1"/>
  <c r="AM226" i="1"/>
  <c r="AS225" i="1"/>
  <c r="AR225" i="1"/>
  <c r="AP225" i="1"/>
  <c r="AN225" i="1"/>
  <c r="AO225" i="1" s="1"/>
  <c r="AM225" i="1"/>
  <c r="AS224" i="1"/>
  <c r="AR224" i="1" s="1"/>
  <c r="AP224" i="1"/>
  <c r="AO224" i="1"/>
  <c r="AN224" i="1"/>
  <c r="AM224" i="1"/>
  <c r="AQ224" i="1" s="1"/>
  <c r="AS223" i="1"/>
  <c r="AR223" i="1"/>
  <c r="AP223" i="1"/>
  <c r="AN223" i="1"/>
  <c r="AO223" i="1" s="1"/>
  <c r="AM223" i="1"/>
  <c r="AS222" i="1"/>
  <c r="AR222" i="1" s="1"/>
  <c r="AP222" i="1"/>
  <c r="AO222" i="1"/>
  <c r="AN222" i="1"/>
  <c r="AM222" i="1"/>
  <c r="AS221" i="1"/>
  <c r="AR221" i="1"/>
  <c r="AP221" i="1"/>
  <c r="AN221" i="1"/>
  <c r="AO221" i="1" s="1"/>
  <c r="AM221" i="1"/>
  <c r="AQ221" i="1" s="1"/>
  <c r="AS220" i="1"/>
  <c r="AR220" i="1" s="1"/>
  <c r="AP220" i="1"/>
  <c r="AO220" i="1"/>
  <c r="AN220" i="1"/>
  <c r="AM220" i="1"/>
  <c r="AQ220" i="1" s="1"/>
  <c r="AS219" i="1"/>
  <c r="AR219" i="1"/>
  <c r="AP219" i="1"/>
  <c r="AN219" i="1"/>
  <c r="AO219" i="1" s="1"/>
  <c r="AM219" i="1"/>
  <c r="AS218" i="1"/>
  <c r="AR218" i="1" s="1"/>
  <c r="AP218" i="1"/>
  <c r="AO218" i="1"/>
  <c r="AN218" i="1"/>
  <c r="AM218" i="1"/>
  <c r="AQ218" i="1" s="1"/>
  <c r="AS217" i="1"/>
  <c r="AR217" i="1"/>
  <c r="AP217" i="1"/>
  <c r="AN217" i="1"/>
  <c r="AO217" i="1" s="1"/>
  <c r="AM217" i="1"/>
  <c r="AQ217" i="1" s="1"/>
  <c r="AS216" i="1"/>
  <c r="AR216" i="1" s="1"/>
  <c r="AP216" i="1"/>
  <c r="AO216" i="1"/>
  <c r="AN216" i="1"/>
  <c r="AM216" i="1"/>
  <c r="AQ216" i="1" s="1"/>
  <c r="AS215" i="1"/>
  <c r="AR215" i="1"/>
  <c r="AP215" i="1"/>
  <c r="AN215" i="1"/>
  <c r="AO215" i="1" s="1"/>
  <c r="AM215" i="1"/>
  <c r="AQ215" i="1" s="1"/>
  <c r="AS214" i="1"/>
  <c r="AR214" i="1" s="1"/>
  <c r="AP214" i="1"/>
  <c r="AO214" i="1"/>
  <c r="AN214" i="1"/>
  <c r="AM214" i="1"/>
  <c r="AQ214" i="1" s="1"/>
  <c r="AS213" i="1"/>
  <c r="AR213" i="1"/>
  <c r="AP213" i="1"/>
  <c r="AN213" i="1"/>
  <c r="AO213" i="1" s="1"/>
  <c r="AM213" i="1"/>
  <c r="AS212" i="1"/>
  <c r="AR212" i="1" s="1"/>
  <c r="AP212" i="1"/>
  <c r="AO212" i="1"/>
  <c r="AN212" i="1"/>
  <c r="AM212" i="1"/>
  <c r="AQ212" i="1" s="1"/>
  <c r="AS211" i="1"/>
  <c r="AR211" i="1"/>
  <c r="AP211" i="1"/>
  <c r="AN211" i="1"/>
  <c r="AO211" i="1" s="1"/>
  <c r="AM211" i="1"/>
  <c r="AQ211" i="1" s="1"/>
  <c r="AS210" i="1"/>
  <c r="AR210" i="1" s="1"/>
  <c r="AP210" i="1"/>
  <c r="AO210" i="1"/>
  <c r="AN210" i="1"/>
  <c r="AM210" i="1"/>
  <c r="AS209" i="1"/>
  <c r="AR209" i="1"/>
  <c r="AP209" i="1"/>
  <c r="AN209" i="1"/>
  <c r="AO209" i="1" s="1"/>
  <c r="AM209" i="1"/>
  <c r="AQ209" i="1" s="1"/>
  <c r="AS208" i="1"/>
  <c r="AR208" i="1" s="1"/>
  <c r="AP208" i="1"/>
  <c r="AO208" i="1"/>
  <c r="AN208" i="1"/>
  <c r="AM208" i="1"/>
  <c r="AQ208" i="1" s="1"/>
  <c r="AS207" i="1"/>
  <c r="AR207" i="1"/>
  <c r="AP207" i="1"/>
  <c r="AN207" i="1"/>
  <c r="AO207" i="1" s="1"/>
  <c r="AM207" i="1"/>
  <c r="AS206" i="1"/>
  <c r="AR206" i="1" s="1"/>
  <c r="AP206" i="1"/>
  <c r="AO206" i="1"/>
  <c r="AN206" i="1"/>
  <c r="AM206" i="1"/>
  <c r="AS205" i="1"/>
  <c r="AR205" i="1"/>
  <c r="AP205" i="1"/>
  <c r="AN205" i="1"/>
  <c r="AO205" i="1" s="1"/>
  <c r="AM205" i="1"/>
  <c r="AQ205" i="1" s="1"/>
  <c r="AS204" i="1"/>
  <c r="AR204" i="1" s="1"/>
  <c r="AP204" i="1"/>
  <c r="AO204" i="1"/>
  <c r="AN204" i="1"/>
  <c r="AM204" i="1"/>
  <c r="AQ204" i="1" s="1"/>
  <c r="AS203" i="1"/>
  <c r="AR203" i="1"/>
  <c r="AP203" i="1"/>
  <c r="AN203" i="1"/>
  <c r="AO203" i="1" s="1"/>
  <c r="AM203" i="1"/>
  <c r="AS202" i="1"/>
  <c r="AR202" i="1" s="1"/>
  <c r="AP202" i="1"/>
  <c r="AO202" i="1"/>
  <c r="AN202" i="1"/>
  <c r="AM202" i="1"/>
  <c r="AQ202" i="1" s="1"/>
  <c r="AS201" i="1"/>
  <c r="AR201" i="1"/>
  <c r="AP201" i="1"/>
  <c r="AN201" i="1"/>
  <c r="AO201" i="1" s="1"/>
  <c r="AM201" i="1"/>
  <c r="AQ201" i="1" s="1"/>
  <c r="AS200" i="1"/>
  <c r="AR200" i="1" s="1"/>
  <c r="AP200" i="1"/>
  <c r="AO200" i="1"/>
  <c r="AN200" i="1"/>
  <c r="AM200" i="1"/>
  <c r="AQ200" i="1" s="1"/>
  <c r="AS199" i="1"/>
  <c r="AR199" i="1"/>
  <c r="AP199" i="1"/>
  <c r="AN199" i="1"/>
  <c r="AO199" i="1" s="1"/>
  <c r="AM199" i="1"/>
  <c r="AQ199" i="1" s="1"/>
  <c r="AS198" i="1"/>
  <c r="AR198" i="1" s="1"/>
  <c r="AP198" i="1"/>
  <c r="AO198" i="1"/>
  <c r="AN198" i="1"/>
  <c r="AM198" i="1"/>
  <c r="AQ198" i="1" s="1"/>
  <c r="AS197" i="1"/>
  <c r="AR197" i="1"/>
  <c r="AP197" i="1"/>
  <c r="AN197" i="1"/>
  <c r="AO197" i="1" s="1"/>
  <c r="AM197" i="1"/>
  <c r="AS196" i="1"/>
  <c r="AR196" i="1" s="1"/>
  <c r="AP196" i="1"/>
  <c r="AO196" i="1"/>
  <c r="AN196" i="1"/>
  <c r="AM196" i="1"/>
  <c r="AQ196" i="1" s="1"/>
  <c r="AS195" i="1"/>
  <c r="AR195" i="1"/>
  <c r="AP195" i="1"/>
  <c r="AN195" i="1"/>
  <c r="AO195" i="1" s="1"/>
  <c r="AM195" i="1"/>
  <c r="AQ195" i="1" s="1"/>
  <c r="AS194" i="1"/>
  <c r="AR194" i="1" s="1"/>
  <c r="AP194" i="1"/>
  <c r="AO194" i="1"/>
  <c r="AN194" i="1"/>
  <c r="AM194" i="1"/>
  <c r="AS193" i="1"/>
  <c r="AR193" i="1"/>
  <c r="AP193" i="1"/>
  <c r="AN193" i="1"/>
  <c r="AO193" i="1" s="1"/>
  <c r="AM193" i="1"/>
  <c r="AQ193" i="1" s="1"/>
  <c r="AS192" i="1"/>
  <c r="AR192" i="1" s="1"/>
  <c r="AP192" i="1"/>
  <c r="AO192" i="1"/>
  <c r="AN192" i="1"/>
  <c r="AM192" i="1"/>
  <c r="AQ192" i="1" s="1"/>
  <c r="AS191" i="1"/>
  <c r="AR191" i="1"/>
  <c r="AP191" i="1"/>
  <c r="AN191" i="1"/>
  <c r="AO191" i="1" s="1"/>
  <c r="AM191" i="1"/>
  <c r="AS190" i="1"/>
  <c r="AR190" i="1" s="1"/>
  <c r="AP190" i="1"/>
  <c r="AO190" i="1"/>
  <c r="AN190" i="1"/>
  <c r="AM190" i="1"/>
  <c r="AS189" i="1"/>
  <c r="AR189" i="1"/>
  <c r="AP189" i="1"/>
  <c r="AN189" i="1"/>
  <c r="AO189" i="1" s="1"/>
  <c r="AM189" i="1"/>
  <c r="AQ189" i="1" s="1"/>
  <c r="AS188" i="1"/>
  <c r="AR188" i="1" s="1"/>
  <c r="AP188" i="1"/>
  <c r="AO188" i="1"/>
  <c r="AN188" i="1"/>
  <c r="AM188" i="1"/>
  <c r="AQ188" i="1" s="1"/>
  <c r="AS187" i="1"/>
  <c r="AR187" i="1"/>
  <c r="AP187" i="1"/>
  <c r="AN187" i="1"/>
  <c r="AO187" i="1" s="1"/>
  <c r="AM187" i="1"/>
  <c r="AS186" i="1"/>
  <c r="AR186" i="1" s="1"/>
  <c r="AP186" i="1"/>
  <c r="AO186" i="1"/>
  <c r="AN186" i="1"/>
  <c r="AM186" i="1"/>
  <c r="AQ186" i="1" s="1"/>
  <c r="AS185" i="1"/>
  <c r="AR185" i="1"/>
  <c r="AP185" i="1"/>
  <c r="AN185" i="1"/>
  <c r="AO185" i="1" s="1"/>
  <c r="AM185" i="1"/>
  <c r="AQ185" i="1" s="1"/>
  <c r="AS184" i="1"/>
  <c r="AR184" i="1" s="1"/>
  <c r="AP184" i="1"/>
  <c r="AO184" i="1"/>
  <c r="AN184" i="1"/>
  <c r="AM184" i="1"/>
  <c r="AQ184" i="1" s="1"/>
  <c r="AS183" i="1"/>
  <c r="AR183" i="1"/>
  <c r="AP183" i="1"/>
  <c r="AN183" i="1"/>
  <c r="AO183" i="1" s="1"/>
  <c r="AM183" i="1"/>
  <c r="AQ183" i="1" s="1"/>
  <c r="AS182" i="1"/>
  <c r="AR182" i="1" s="1"/>
  <c r="AP182" i="1"/>
  <c r="AO182" i="1"/>
  <c r="AN182" i="1"/>
  <c r="AM182" i="1"/>
  <c r="AQ182" i="1" s="1"/>
  <c r="AS181" i="1"/>
  <c r="AR181" i="1"/>
  <c r="AP181" i="1"/>
  <c r="AN181" i="1"/>
  <c r="AO181" i="1" s="1"/>
  <c r="AM181" i="1"/>
  <c r="AS180" i="1"/>
  <c r="AR180" i="1" s="1"/>
  <c r="AP180" i="1"/>
  <c r="AO180" i="1"/>
  <c r="AN180" i="1"/>
  <c r="AM180" i="1"/>
  <c r="AQ180" i="1" s="1"/>
  <c r="AS179" i="1"/>
  <c r="AR179" i="1"/>
  <c r="AP179" i="1"/>
  <c r="AN179" i="1"/>
  <c r="AO179" i="1" s="1"/>
  <c r="AM179" i="1"/>
  <c r="AQ179" i="1" s="1"/>
  <c r="AS178" i="1"/>
  <c r="AR178" i="1" s="1"/>
  <c r="AP178" i="1"/>
  <c r="AO178" i="1"/>
  <c r="AN178" i="1"/>
  <c r="AM178" i="1"/>
  <c r="AQ178" i="1" s="1"/>
  <c r="AS177" i="1"/>
  <c r="AR177" i="1"/>
  <c r="AP177" i="1"/>
  <c r="AN177" i="1"/>
  <c r="AO177" i="1" s="1"/>
  <c r="AM177" i="1"/>
  <c r="AQ177" i="1" s="1"/>
  <c r="AS176" i="1"/>
  <c r="AR176" i="1" s="1"/>
  <c r="AP176" i="1"/>
  <c r="AO176" i="1"/>
  <c r="AN176" i="1"/>
  <c r="AM176" i="1"/>
  <c r="AQ176" i="1" s="1"/>
  <c r="AS175" i="1"/>
  <c r="AR175" i="1"/>
  <c r="AP175" i="1"/>
  <c r="AN175" i="1"/>
  <c r="AO175" i="1" s="1"/>
  <c r="AM175" i="1"/>
  <c r="AS174" i="1"/>
  <c r="AR174" i="1" s="1"/>
  <c r="AP174" i="1"/>
  <c r="AO174" i="1"/>
  <c r="AN174" i="1"/>
  <c r="AM174" i="1"/>
  <c r="AQ174" i="1" s="1"/>
  <c r="AS173" i="1"/>
  <c r="AR173" i="1"/>
  <c r="AP173" i="1"/>
  <c r="AN173" i="1"/>
  <c r="AO173" i="1" s="1"/>
  <c r="AM173" i="1"/>
  <c r="AQ173" i="1" s="1"/>
  <c r="AS172" i="1"/>
  <c r="AR172" i="1" s="1"/>
  <c r="AP172" i="1"/>
  <c r="AO172" i="1"/>
  <c r="AN172" i="1"/>
  <c r="AM172" i="1"/>
  <c r="AS171" i="1"/>
  <c r="AR171" i="1"/>
  <c r="AP171" i="1"/>
  <c r="AN171" i="1"/>
  <c r="AO171" i="1" s="1"/>
  <c r="AM171" i="1"/>
  <c r="AS170" i="1"/>
  <c r="AR170" i="1"/>
  <c r="AP170" i="1"/>
  <c r="AN170" i="1"/>
  <c r="AO170" i="1" s="1"/>
  <c r="AM170" i="1"/>
  <c r="AQ170" i="1" s="1"/>
  <c r="AS169" i="1"/>
  <c r="AR169" i="1"/>
  <c r="AP169" i="1"/>
  <c r="AN169" i="1"/>
  <c r="AO169" i="1" s="1"/>
  <c r="AM169" i="1"/>
  <c r="AS168" i="1"/>
  <c r="AR168" i="1" s="1"/>
  <c r="AP168" i="1"/>
  <c r="AO168" i="1"/>
  <c r="AN168" i="1"/>
  <c r="AM168" i="1"/>
  <c r="AQ168" i="1" s="1"/>
  <c r="AS167" i="1"/>
  <c r="AR167" i="1" s="1"/>
  <c r="AP167" i="1"/>
  <c r="AN167" i="1"/>
  <c r="AO167" i="1" s="1"/>
  <c r="AM167" i="1"/>
  <c r="AS166" i="1"/>
  <c r="AR166" i="1"/>
  <c r="AP166" i="1"/>
  <c r="AN166" i="1"/>
  <c r="AO166" i="1" s="1"/>
  <c r="AM166" i="1"/>
  <c r="AQ166" i="1" s="1"/>
  <c r="AS165" i="1"/>
  <c r="AR165" i="1"/>
  <c r="AP165" i="1"/>
  <c r="AQ165" i="1" s="1"/>
  <c r="AN165" i="1"/>
  <c r="AO165" i="1" s="1"/>
  <c r="AM165" i="1"/>
  <c r="AS164" i="1"/>
  <c r="AR164" i="1" s="1"/>
  <c r="AP164" i="1"/>
  <c r="AO164" i="1"/>
  <c r="AN164" i="1"/>
  <c r="AM164" i="1"/>
  <c r="AQ164" i="1" s="1"/>
  <c r="AS163" i="1"/>
  <c r="AR163" i="1"/>
  <c r="AP163" i="1"/>
  <c r="AO163" i="1"/>
  <c r="AN163" i="1"/>
  <c r="AM163" i="1"/>
  <c r="AS162" i="1"/>
  <c r="AR162" i="1"/>
  <c r="AP162" i="1"/>
  <c r="AN162" i="1"/>
  <c r="AO162" i="1" s="1"/>
  <c r="AM162" i="1"/>
  <c r="AQ162" i="1" s="1"/>
  <c r="AS161" i="1"/>
  <c r="AR161" i="1"/>
  <c r="AQ161" i="1"/>
  <c r="AP161" i="1"/>
  <c r="AN161" i="1"/>
  <c r="AO161" i="1" s="1"/>
  <c r="AM161" i="1"/>
  <c r="AS160" i="1"/>
  <c r="AR160" i="1" s="1"/>
  <c r="AP160" i="1"/>
  <c r="AO160" i="1"/>
  <c r="AN160" i="1"/>
  <c r="AM160" i="1"/>
  <c r="AQ160" i="1" s="1"/>
  <c r="AS159" i="1"/>
  <c r="AR159" i="1"/>
  <c r="AP159" i="1"/>
  <c r="AN159" i="1"/>
  <c r="AO159" i="1" s="1"/>
  <c r="AM159" i="1"/>
  <c r="AS158" i="1"/>
  <c r="AR158" i="1" s="1"/>
  <c r="AP158" i="1"/>
  <c r="AO158" i="1"/>
  <c r="AN158" i="1"/>
  <c r="AM158" i="1"/>
  <c r="AS157" i="1"/>
  <c r="AR157" i="1"/>
  <c r="AP157" i="1"/>
  <c r="AN157" i="1"/>
  <c r="AO157" i="1" s="1"/>
  <c r="AM157" i="1"/>
  <c r="AQ157" i="1" s="1"/>
  <c r="AS156" i="1"/>
  <c r="AR156" i="1"/>
  <c r="AP156" i="1"/>
  <c r="AN156" i="1"/>
  <c r="AO156" i="1" s="1"/>
  <c r="AM156" i="1"/>
  <c r="AQ156" i="1" s="1"/>
  <c r="AS155" i="1"/>
  <c r="AR155" i="1"/>
  <c r="AP155" i="1"/>
  <c r="AN155" i="1"/>
  <c r="AO155" i="1" s="1"/>
  <c r="AM155" i="1"/>
  <c r="AS154" i="1"/>
  <c r="AR154" i="1" s="1"/>
  <c r="AP154" i="1"/>
  <c r="AO154" i="1"/>
  <c r="AN154" i="1"/>
  <c r="AM154" i="1"/>
  <c r="AQ154" i="1" s="1"/>
  <c r="AS153" i="1"/>
  <c r="AR153" i="1"/>
  <c r="AP153" i="1"/>
  <c r="AN153" i="1"/>
  <c r="AO153" i="1" s="1"/>
  <c r="AM153" i="1"/>
  <c r="AS152" i="1"/>
  <c r="AR152" i="1"/>
  <c r="AQ152" i="1"/>
  <c r="AP152" i="1"/>
  <c r="AN152" i="1"/>
  <c r="AO152" i="1" s="1"/>
  <c r="AM152" i="1"/>
  <c r="AS151" i="1"/>
  <c r="AR151" i="1"/>
  <c r="AP151" i="1"/>
  <c r="AN151" i="1"/>
  <c r="AO151" i="1" s="1"/>
  <c r="AM151" i="1"/>
  <c r="AQ151" i="1" s="1"/>
  <c r="AS150" i="1"/>
  <c r="AR150" i="1" s="1"/>
  <c r="AP150" i="1"/>
  <c r="AO150" i="1"/>
  <c r="AN150" i="1"/>
  <c r="AM150" i="1"/>
  <c r="AQ150" i="1" s="1"/>
  <c r="AS149" i="1"/>
  <c r="AR149" i="1"/>
  <c r="AP149" i="1"/>
  <c r="AN149" i="1"/>
  <c r="AO149" i="1" s="1"/>
  <c r="AM149" i="1"/>
  <c r="AS148" i="1"/>
  <c r="AR148" i="1"/>
  <c r="AP148" i="1"/>
  <c r="AN148" i="1"/>
  <c r="AO148" i="1" s="1"/>
  <c r="AM148" i="1"/>
  <c r="AQ148" i="1" s="1"/>
  <c r="AS147" i="1"/>
  <c r="AR147" i="1"/>
  <c r="AP147" i="1"/>
  <c r="AN147" i="1"/>
  <c r="AO147" i="1" s="1"/>
  <c r="AM147" i="1"/>
  <c r="AS146" i="1"/>
  <c r="AR146" i="1" s="1"/>
  <c r="AP146" i="1"/>
  <c r="AO146" i="1"/>
  <c r="AN146" i="1"/>
  <c r="AM146" i="1"/>
  <c r="AS145" i="1"/>
  <c r="AR145" i="1"/>
  <c r="AP145" i="1"/>
  <c r="AN145" i="1"/>
  <c r="AO145" i="1" s="1"/>
  <c r="AM145" i="1"/>
  <c r="AS144" i="1"/>
  <c r="AR144" i="1"/>
  <c r="AP144" i="1"/>
  <c r="AN144" i="1"/>
  <c r="AO144" i="1" s="1"/>
  <c r="AM144" i="1"/>
  <c r="AQ144" i="1" s="1"/>
  <c r="AS143" i="1"/>
  <c r="AR143" i="1"/>
  <c r="AP143" i="1"/>
  <c r="AN143" i="1"/>
  <c r="AO143" i="1" s="1"/>
  <c r="AM143" i="1"/>
  <c r="AS142" i="1"/>
  <c r="AR142" i="1" s="1"/>
  <c r="AP142" i="1"/>
  <c r="AO142" i="1"/>
  <c r="AN142" i="1"/>
  <c r="AM142" i="1"/>
  <c r="AS141" i="1"/>
  <c r="AR141" i="1"/>
  <c r="AP141" i="1"/>
  <c r="AN141" i="1"/>
  <c r="AO141" i="1" s="1"/>
  <c r="AM141" i="1"/>
  <c r="AQ141" i="1" s="1"/>
  <c r="AS140" i="1"/>
  <c r="AR140" i="1"/>
  <c r="AP140" i="1"/>
  <c r="AN140" i="1"/>
  <c r="AO140" i="1" s="1"/>
  <c r="AM140" i="1"/>
  <c r="AQ140" i="1" s="1"/>
  <c r="AS139" i="1"/>
  <c r="AR139" i="1"/>
  <c r="AP139" i="1"/>
  <c r="AN139" i="1"/>
  <c r="AO139" i="1" s="1"/>
  <c r="AM139" i="1"/>
  <c r="AS138" i="1"/>
  <c r="AR138" i="1" s="1"/>
  <c r="AP138" i="1"/>
  <c r="AO138" i="1"/>
  <c r="AN138" i="1"/>
  <c r="AM138" i="1"/>
  <c r="AQ138" i="1" s="1"/>
  <c r="AS137" i="1"/>
  <c r="AR137" i="1"/>
  <c r="AP137" i="1"/>
  <c r="AN137" i="1"/>
  <c r="AO137" i="1" s="1"/>
  <c r="AM137" i="1"/>
  <c r="AS136" i="1"/>
  <c r="AR136" i="1"/>
  <c r="AQ136" i="1"/>
  <c r="AP136" i="1"/>
  <c r="AN136" i="1"/>
  <c r="AO136" i="1" s="1"/>
  <c r="AM136" i="1"/>
  <c r="AS135" i="1"/>
  <c r="AR135" i="1"/>
  <c r="AP135" i="1"/>
  <c r="AN135" i="1"/>
  <c r="AO135" i="1" s="1"/>
  <c r="AM135" i="1"/>
  <c r="AQ135" i="1" s="1"/>
  <c r="AS134" i="1"/>
  <c r="AR134" i="1" s="1"/>
  <c r="AP134" i="1"/>
  <c r="AO134" i="1"/>
  <c r="AN134" i="1"/>
  <c r="AM134" i="1"/>
  <c r="AQ134" i="1" s="1"/>
  <c r="AS133" i="1"/>
  <c r="AR133" i="1"/>
  <c r="AP133" i="1"/>
  <c r="AN133" i="1"/>
  <c r="AO133" i="1" s="1"/>
  <c r="AM133" i="1"/>
  <c r="AS132" i="1"/>
  <c r="AR132" i="1"/>
  <c r="AP132" i="1"/>
  <c r="AN132" i="1"/>
  <c r="AO132" i="1" s="1"/>
  <c r="AM132" i="1"/>
  <c r="AQ132" i="1" s="1"/>
  <c r="AS131" i="1"/>
  <c r="AR131" i="1"/>
  <c r="AP131" i="1"/>
  <c r="AN131" i="1"/>
  <c r="AO131" i="1" s="1"/>
  <c r="AM131" i="1"/>
  <c r="AS130" i="1"/>
  <c r="AR130" i="1" s="1"/>
  <c r="AP130" i="1"/>
  <c r="AO130" i="1"/>
  <c r="AN130" i="1"/>
  <c r="AM130" i="1"/>
  <c r="AS129" i="1"/>
  <c r="AR129" i="1"/>
  <c r="AP129" i="1"/>
  <c r="AN129" i="1"/>
  <c r="AO129" i="1" s="1"/>
  <c r="AM129" i="1"/>
  <c r="AS128" i="1"/>
  <c r="AR128" i="1"/>
  <c r="AP128" i="1"/>
  <c r="AN128" i="1"/>
  <c r="AO128" i="1" s="1"/>
  <c r="AM128" i="1"/>
  <c r="AQ128" i="1" s="1"/>
  <c r="AS127" i="1"/>
  <c r="AR127" i="1"/>
  <c r="AP127" i="1"/>
  <c r="AN127" i="1"/>
  <c r="AO127" i="1" s="1"/>
  <c r="AM127" i="1"/>
  <c r="AS126" i="1"/>
  <c r="AR126" i="1" s="1"/>
  <c r="AP126" i="1"/>
  <c r="AO126" i="1"/>
  <c r="AN126" i="1"/>
  <c r="AM126" i="1"/>
  <c r="AS125" i="1"/>
  <c r="AR125" i="1"/>
  <c r="AP125" i="1"/>
  <c r="AN125" i="1"/>
  <c r="AO125" i="1" s="1"/>
  <c r="AM125" i="1"/>
  <c r="AQ125" i="1" s="1"/>
  <c r="AS124" i="1"/>
  <c r="AR124" i="1"/>
  <c r="AP124" i="1"/>
  <c r="AN124" i="1"/>
  <c r="AO124" i="1" s="1"/>
  <c r="AM124" i="1"/>
  <c r="AQ124" i="1" s="1"/>
  <c r="AS123" i="1"/>
  <c r="AR123" i="1"/>
  <c r="AP123" i="1"/>
  <c r="AN123" i="1"/>
  <c r="AO123" i="1" s="1"/>
  <c r="AM123" i="1"/>
  <c r="AS122" i="1"/>
  <c r="AR122" i="1" s="1"/>
  <c r="AP122" i="1"/>
  <c r="AO122" i="1"/>
  <c r="AN122" i="1"/>
  <c r="AM122" i="1"/>
  <c r="AQ122" i="1" s="1"/>
  <c r="AS121" i="1"/>
  <c r="AR121" i="1"/>
  <c r="AP121" i="1"/>
  <c r="AN121" i="1"/>
  <c r="AO121" i="1" s="1"/>
  <c r="AM121" i="1"/>
  <c r="AS120" i="1"/>
  <c r="AR120" i="1"/>
  <c r="AQ120" i="1"/>
  <c r="AP120" i="1"/>
  <c r="AN120" i="1"/>
  <c r="AO120" i="1" s="1"/>
  <c r="AM120" i="1"/>
  <c r="AS119" i="1"/>
  <c r="AR119" i="1"/>
  <c r="AP119" i="1"/>
  <c r="AN119" i="1"/>
  <c r="AO119" i="1" s="1"/>
  <c r="AM119" i="1"/>
  <c r="AQ119" i="1" s="1"/>
  <c r="AS118" i="1"/>
  <c r="AR118" i="1" s="1"/>
  <c r="AP118" i="1"/>
  <c r="AO118" i="1"/>
  <c r="AN118" i="1"/>
  <c r="AM118" i="1"/>
  <c r="AQ118" i="1" s="1"/>
  <c r="AS117" i="1"/>
  <c r="AR117" i="1"/>
  <c r="AP117" i="1"/>
  <c r="AN117" i="1"/>
  <c r="AO117" i="1" s="1"/>
  <c r="AM117" i="1"/>
  <c r="AS116" i="1"/>
  <c r="AR116" i="1"/>
  <c r="AP116" i="1"/>
  <c r="AN116" i="1"/>
  <c r="AO116" i="1" s="1"/>
  <c r="AM116" i="1"/>
  <c r="AQ116" i="1" s="1"/>
  <c r="AS115" i="1"/>
  <c r="AR115" i="1"/>
  <c r="AP115" i="1"/>
  <c r="AN115" i="1"/>
  <c r="AO115" i="1" s="1"/>
  <c r="AM115" i="1"/>
  <c r="AS114" i="1"/>
  <c r="AR114" i="1" s="1"/>
  <c r="AP114" i="1"/>
  <c r="AO114" i="1"/>
  <c r="AN114" i="1"/>
  <c r="AM114" i="1"/>
  <c r="AS113" i="1"/>
  <c r="AR113" i="1"/>
  <c r="AP113" i="1"/>
  <c r="AN113" i="1"/>
  <c r="AO113" i="1" s="1"/>
  <c r="AM113" i="1"/>
  <c r="AS112" i="1"/>
  <c r="AR112" i="1"/>
  <c r="AP112" i="1"/>
  <c r="AN112" i="1"/>
  <c r="AO112" i="1" s="1"/>
  <c r="AM112" i="1"/>
  <c r="AQ112" i="1" s="1"/>
  <c r="AS111" i="1"/>
  <c r="AR111" i="1"/>
  <c r="AP111" i="1"/>
  <c r="AN111" i="1"/>
  <c r="AO111" i="1" s="1"/>
  <c r="AM111" i="1"/>
  <c r="AS110" i="1"/>
  <c r="AR110" i="1" s="1"/>
  <c r="AP110" i="1"/>
  <c r="AO110" i="1"/>
  <c r="AN110" i="1"/>
  <c r="AM110" i="1"/>
  <c r="AS109" i="1"/>
  <c r="AR109" i="1"/>
  <c r="AP109" i="1"/>
  <c r="AN109" i="1"/>
  <c r="AO109" i="1" s="1"/>
  <c r="AM109" i="1"/>
  <c r="AQ109" i="1" s="1"/>
  <c r="AS108" i="1"/>
  <c r="AR108" i="1"/>
  <c r="AP108" i="1"/>
  <c r="AN108" i="1"/>
  <c r="AO108" i="1" s="1"/>
  <c r="AM108" i="1"/>
  <c r="AQ108" i="1" s="1"/>
  <c r="AS107" i="1"/>
  <c r="AR107" i="1"/>
  <c r="AP107" i="1"/>
  <c r="AN107" i="1"/>
  <c r="AO107" i="1" s="1"/>
  <c r="AM107" i="1"/>
  <c r="AS106" i="1"/>
  <c r="AR106" i="1" s="1"/>
  <c r="AP106" i="1"/>
  <c r="AO106" i="1"/>
  <c r="AN106" i="1"/>
  <c r="AM106" i="1"/>
  <c r="AQ106" i="1" s="1"/>
  <c r="AS105" i="1"/>
  <c r="AR105" i="1"/>
  <c r="AP105" i="1"/>
  <c r="AN105" i="1"/>
  <c r="AO105" i="1" s="1"/>
  <c r="AM105" i="1"/>
  <c r="AS104" i="1"/>
  <c r="AR104" i="1"/>
  <c r="AQ104" i="1"/>
  <c r="AP104" i="1"/>
  <c r="AN104" i="1"/>
  <c r="AO104" i="1" s="1"/>
  <c r="AM104" i="1"/>
  <c r="AS103" i="1"/>
  <c r="AR103" i="1"/>
  <c r="AP103" i="1"/>
  <c r="AN103" i="1"/>
  <c r="AO103" i="1" s="1"/>
  <c r="AM103" i="1"/>
  <c r="AQ103" i="1" s="1"/>
  <c r="AS102" i="1"/>
  <c r="AR102" i="1" s="1"/>
  <c r="AP102" i="1"/>
  <c r="AO102" i="1"/>
  <c r="AN102" i="1"/>
  <c r="AM102" i="1"/>
  <c r="AQ102" i="1" s="1"/>
  <c r="AS101" i="1"/>
  <c r="AR101" i="1" s="1"/>
  <c r="AP101" i="1"/>
  <c r="AO101" i="1"/>
  <c r="AN101" i="1"/>
  <c r="AM101" i="1"/>
  <c r="AS100" i="1"/>
  <c r="AR100" i="1"/>
  <c r="AP100" i="1"/>
  <c r="AN100" i="1"/>
  <c r="AO100" i="1" s="1"/>
  <c r="AM100" i="1"/>
  <c r="AQ100" i="1" s="1"/>
  <c r="AS99" i="1"/>
  <c r="AR99" i="1" s="1"/>
  <c r="AP99" i="1"/>
  <c r="AO99" i="1"/>
  <c r="AN99" i="1"/>
  <c r="AM99" i="1"/>
  <c r="AQ99" i="1" s="1"/>
  <c r="AS98" i="1"/>
  <c r="AR98" i="1" s="1"/>
  <c r="AP98" i="1"/>
  <c r="AO98" i="1"/>
  <c r="AN98" i="1"/>
  <c r="AM98" i="1"/>
  <c r="AQ98" i="1" s="1"/>
  <c r="AS97" i="1"/>
  <c r="AR97" i="1" s="1"/>
  <c r="AP97" i="1"/>
  <c r="AO97" i="1"/>
  <c r="AN97" i="1"/>
  <c r="AM97" i="1"/>
  <c r="AS96" i="1"/>
  <c r="AR96" i="1"/>
  <c r="AP96" i="1"/>
  <c r="AN96" i="1"/>
  <c r="AO96" i="1" s="1"/>
  <c r="AM96" i="1"/>
  <c r="AQ96" i="1" s="1"/>
  <c r="AS95" i="1"/>
  <c r="AR95" i="1" s="1"/>
  <c r="AP95" i="1"/>
  <c r="AO95" i="1"/>
  <c r="AN95" i="1"/>
  <c r="AM95" i="1"/>
  <c r="AQ95" i="1" s="1"/>
  <c r="AS94" i="1"/>
  <c r="AR94" i="1" s="1"/>
  <c r="AP94" i="1"/>
  <c r="AO94" i="1"/>
  <c r="AN94" i="1"/>
  <c r="AM94" i="1"/>
  <c r="AS93" i="1"/>
  <c r="AR93" i="1" s="1"/>
  <c r="AP93" i="1"/>
  <c r="AN93" i="1"/>
  <c r="AO93" i="1" s="1"/>
  <c r="AM93" i="1"/>
  <c r="AS92" i="1"/>
  <c r="AR92" i="1"/>
  <c r="AQ92" i="1"/>
  <c r="AP92" i="1"/>
  <c r="AN92" i="1"/>
  <c r="AO92" i="1" s="1"/>
  <c r="AM92" i="1"/>
  <c r="AS91" i="1"/>
  <c r="AR91" i="1" s="1"/>
  <c r="AP91" i="1"/>
  <c r="AN91" i="1"/>
  <c r="AO91" i="1" s="1"/>
  <c r="AM91" i="1"/>
  <c r="AQ91" i="1" s="1"/>
  <c r="AS90" i="1"/>
  <c r="AR90" i="1" s="1"/>
  <c r="AP90" i="1"/>
  <c r="AO90" i="1"/>
  <c r="AN90" i="1"/>
  <c r="AM90" i="1"/>
  <c r="AQ90" i="1" s="1"/>
  <c r="AS89" i="1"/>
  <c r="AR89" i="1" s="1"/>
  <c r="AP89" i="1"/>
  <c r="AO89" i="1"/>
  <c r="AN89" i="1"/>
  <c r="AM89" i="1"/>
  <c r="AQ89" i="1" s="1"/>
  <c r="AS88" i="1"/>
  <c r="AR88" i="1" s="1"/>
  <c r="AP88" i="1"/>
  <c r="AO88" i="1"/>
  <c r="AN88" i="1"/>
  <c r="AM88" i="1"/>
  <c r="AQ88" i="1" s="1"/>
  <c r="AS87" i="1"/>
  <c r="AR87" i="1"/>
  <c r="AP87" i="1"/>
  <c r="AN87" i="1"/>
  <c r="AO87" i="1" s="1"/>
  <c r="AM87" i="1"/>
  <c r="AQ87" i="1" s="1"/>
  <c r="AS86" i="1"/>
  <c r="AR86" i="1" s="1"/>
  <c r="AP86" i="1"/>
  <c r="AO86" i="1"/>
  <c r="AN86" i="1"/>
  <c r="AM86" i="1"/>
  <c r="AQ86" i="1" s="1"/>
  <c r="AS85" i="1"/>
  <c r="AR85" i="1" s="1"/>
  <c r="AP85" i="1"/>
  <c r="AO85" i="1"/>
  <c r="AN85" i="1"/>
  <c r="AM85" i="1"/>
  <c r="AQ85" i="1" s="1"/>
  <c r="AS84" i="1"/>
  <c r="AR84" i="1" s="1"/>
  <c r="AP84" i="1"/>
  <c r="AO84" i="1"/>
  <c r="AN84" i="1"/>
  <c r="AM84" i="1"/>
  <c r="AQ84" i="1" s="1"/>
  <c r="AS83" i="1"/>
  <c r="AR83" i="1"/>
  <c r="AP83" i="1"/>
  <c r="AN83" i="1"/>
  <c r="AO83" i="1" s="1"/>
  <c r="AM83" i="1"/>
  <c r="AQ83" i="1" s="1"/>
  <c r="AS82" i="1"/>
  <c r="AR82" i="1" s="1"/>
  <c r="AP82" i="1"/>
  <c r="AO82" i="1"/>
  <c r="AN82" i="1"/>
  <c r="AM82" i="1"/>
  <c r="AQ82" i="1" s="1"/>
  <c r="AS81" i="1"/>
  <c r="AR81" i="1" s="1"/>
  <c r="AP81" i="1"/>
  <c r="AO81" i="1"/>
  <c r="AN81" i="1"/>
  <c r="AM81" i="1"/>
  <c r="AQ81" i="1" s="1"/>
  <c r="AS80" i="1"/>
  <c r="AR80" i="1" s="1"/>
  <c r="AP80" i="1"/>
  <c r="AO80" i="1"/>
  <c r="AN80" i="1"/>
  <c r="AM80" i="1"/>
  <c r="AQ80" i="1" s="1"/>
  <c r="AS79" i="1"/>
  <c r="AR79" i="1"/>
  <c r="AP79" i="1"/>
  <c r="AN79" i="1"/>
  <c r="AO79" i="1" s="1"/>
  <c r="AM79" i="1"/>
  <c r="AQ79" i="1" s="1"/>
  <c r="AS78" i="1"/>
  <c r="AR78" i="1" s="1"/>
  <c r="AP78" i="1"/>
  <c r="AO78" i="1"/>
  <c r="AN78" i="1"/>
  <c r="AM78" i="1"/>
  <c r="AQ78" i="1" s="1"/>
  <c r="AS77" i="1"/>
  <c r="AR77" i="1" s="1"/>
  <c r="AP77" i="1"/>
  <c r="AO77" i="1"/>
  <c r="AN77" i="1"/>
  <c r="AM77" i="1"/>
  <c r="AQ77" i="1" s="1"/>
  <c r="AS76" i="1"/>
  <c r="AR76" i="1" s="1"/>
  <c r="AP76" i="1"/>
  <c r="AO76" i="1"/>
  <c r="AN76" i="1"/>
  <c r="AM76" i="1"/>
  <c r="AQ76" i="1" s="1"/>
  <c r="AS75" i="1"/>
  <c r="AR75" i="1"/>
  <c r="AP75" i="1"/>
  <c r="AN75" i="1"/>
  <c r="AO75" i="1" s="1"/>
  <c r="AM75" i="1"/>
  <c r="AQ75" i="1" s="1"/>
  <c r="AS74" i="1"/>
  <c r="AR74" i="1" s="1"/>
  <c r="AP74" i="1"/>
  <c r="AO74" i="1"/>
  <c r="AN74" i="1"/>
  <c r="AM74" i="1"/>
  <c r="AQ74" i="1" s="1"/>
  <c r="AS73" i="1"/>
  <c r="AR73" i="1" s="1"/>
  <c r="AP73" i="1"/>
  <c r="AO73" i="1"/>
  <c r="AN73" i="1"/>
  <c r="AM73" i="1"/>
  <c r="AQ73" i="1" s="1"/>
  <c r="AS72" i="1"/>
  <c r="AR72" i="1" s="1"/>
  <c r="AP72" i="1"/>
  <c r="AO72" i="1"/>
  <c r="AN72" i="1"/>
  <c r="AM72" i="1"/>
  <c r="AQ72" i="1" s="1"/>
  <c r="AS71" i="1"/>
  <c r="AR71" i="1"/>
  <c r="AP71" i="1"/>
  <c r="AN71" i="1"/>
  <c r="AO71" i="1" s="1"/>
  <c r="AM71" i="1"/>
  <c r="AQ71" i="1" s="1"/>
  <c r="AS70" i="1"/>
  <c r="AR70" i="1" s="1"/>
  <c r="AP70" i="1"/>
  <c r="AO70" i="1"/>
  <c r="AN70" i="1"/>
  <c r="AM70" i="1"/>
  <c r="AQ70" i="1" s="1"/>
  <c r="AS69" i="1"/>
  <c r="AR69" i="1" s="1"/>
  <c r="AP69" i="1"/>
  <c r="AO69" i="1"/>
  <c r="AN69" i="1"/>
  <c r="AM69" i="1"/>
  <c r="AQ69" i="1" s="1"/>
  <c r="AS68" i="1"/>
  <c r="AR68" i="1" s="1"/>
  <c r="AP68" i="1"/>
  <c r="AO68" i="1"/>
  <c r="AN68" i="1"/>
  <c r="AM68" i="1"/>
  <c r="AQ68" i="1" s="1"/>
  <c r="AS67" i="1"/>
  <c r="AR67" i="1"/>
  <c r="AP67" i="1"/>
  <c r="AN67" i="1"/>
  <c r="AO67" i="1" s="1"/>
  <c r="AM67" i="1"/>
  <c r="AQ67" i="1" s="1"/>
  <c r="AS66" i="1"/>
  <c r="AR66" i="1" s="1"/>
  <c r="AP66" i="1"/>
  <c r="AO66" i="1"/>
  <c r="AN66" i="1"/>
  <c r="AM66" i="1"/>
  <c r="AQ66" i="1" s="1"/>
  <c r="AS65" i="1"/>
  <c r="AR65" i="1" s="1"/>
  <c r="AP65" i="1"/>
  <c r="AN65" i="1"/>
  <c r="AO65" i="1" s="1"/>
  <c r="AM65" i="1"/>
  <c r="AS64" i="1"/>
  <c r="AR64" i="1" s="1"/>
  <c r="AP64" i="1"/>
  <c r="AO64" i="1"/>
  <c r="AN64" i="1"/>
  <c r="AM64" i="1"/>
  <c r="AQ64" i="1" s="1"/>
  <c r="AS63" i="1"/>
  <c r="AR63" i="1"/>
  <c r="AP63" i="1"/>
  <c r="AN63" i="1"/>
  <c r="AO63" i="1" s="1"/>
  <c r="AM63" i="1"/>
  <c r="AS62" i="1"/>
  <c r="AR62" i="1" s="1"/>
  <c r="AP62" i="1"/>
  <c r="AO62" i="1"/>
  <c r="AN62" i="1"/>
  <c r="AM62" i="1"/>
  <c r="AQ62" i="1" s="1"/>
  <c r="AS61" i="1"/>
  <c r="AR61" i="1" s="1"/>
  <c r="AP61" i="1"/>
  <c r="AN61" i="1"/>
  <c r="AO61" i="1" s="1"/>
  <c r="AM61" i="1"/>
  <c r="AQ61" i="1" s="1"/>
  <c r="AS60" i="1"/>
  <c r="AR60" i="1" s="1"/>
  <c r="AP60" i="1"/>
  <c r="AO60" i="1"/>
  <c r="AN60" i="1"/>
  <c r="AM60" i="1"/>
  <c r="AQ60" i="1" s="1"/>
  <c r="AS59" i="1"/>
  <c r="AR59" i="1"/>
  <c r="AP59" i="1"/>
  <c r="AN59" i="1"/>
  <c r="AO59" i="1" s="1"/>
  <c r="AM59" i="1"/>
  <c r="AQ59" i="1" s="1"/>
  <c r="AS58" i="1"/>
  <c r="AR58" i="1" s="1"/>
  <c r="AP58" i="1"/>
  <c r="AO58" i="1"/>
  <c r="AN58" i="1"/>
  <c r="AM58" i="1"/>
  <c r="AQ58" i="1" s="1"/>
  <c r="AS57" i="1"/>
  <c r="AR57" i="1"/>
  <c r="AP57" i="1"/>
  <c r="AN57" i="1"/>
  <c r="AO57" i="1" s="1"/>
  <c r="AM57" i="1"/>
  <c r="AQ57" i="1" s="1"/>
  <c r="AS56" i="1"/>
  <c r="AR56" i="1" s="1"/>
  <c r="AP56" i="1"/>
  <c r="AO56" i="1"/>
  <c r="AN56" i="1"/>
  <c r="AM56" i="1"/>
  <c r="AQ56" i="1" s="1"/>
  <c r="AS55" i="1"/>
  <c r="AR55" i="1"/>
  <c r="AP55" i="1"/>
  <c r="AN55" i="1"/>
  <c r="AO55" i="1" s="1"/>
  <c r="AM55" i="1"/>
  <c r="AQ55" i="1" s="1"/>
  <c r="AS54" i="1"/>
  <c r="AR54" i="1" s="1"/>
  <c r="AP54" i="1"/>
  <c r="AO54" i="1"/>
  <c r="AN54" i="1"/>
  <c r="AM54" i="1"/>
  <c r="AQ54" i="1" s="1"/>
  <c r="AS53" i="1"/>
  <c r="AR53" i="1"/>
  <c r="AP53" i="1"/>
  <c r="AN53" i="1"/>
  <c r="AO53" i="1" s="1"/>
  <c r="AM53" i="1"/>
  <c r="AQ53" i="1" s="1"/>
  <c r="AS52" i="1"/>
  <c r="AR52" i="1" s="1"/>
  <c r="AP52" i="1"/>
  <c r="AO52" i="1"/>
  <c r="AN52" i="1"/>
  <c r="AM52" i="1"/>
  <c r="AQ52" i="1" s="1"/>
  <c r="AS51" i="1"/>
  <c r="AR51" i="1"/>
  <c r="AP51" i="1"/>
  <c r="AN51" i="1"/>
  <c r="AO51" i="1" s="1"/>
  <c r="AM51" i="1"/>
  <c r="AQ51" i="1" s="1"/>
  <c r="AS50" i="1"/>
  <c r="AR50" i="1" s="1"/>
  <c r="AP50" i="1"/>
  <c r="AO50" i="1"/>
  <c r="AN50" i="1"/>
  <c r="AM50" i="1"/>
  <c r="AQ50" i="1" s="1"/>
  <c r="AS49" i="1"/>
  <c r="AR49" i="1"/>
  <c r="AP49" i="1"/>
  <c r="AN49" i="1"/>
  <c r="AO49" i="1" s="1"/>
  <c r="AM49" i="1"/>
  <c r="AQ49" i="1" s="1"/>
  <c r="AS48" i="1"/>
  <c r="AR48" i="1" s="1"/>
  <c r="AP48" i="1"/>
  <c r="AO48" i="1"/>
  <c r="AN48" i="1"/>
  <c r="AM48" i="1"/>
  <c r="AQ48" i="1" s="1"/>
  <c r="AS47" i="1"/>
  <c r="AR47" i="1"/>
  <c r="AP47" i="1"/>
  <c r="AN47" i="1"/>
  <c r="AO47" i="1" s="1"/>
  <c r="AM47" i="1"/>
  <c r="AQ47" i="1" s="1"/>
  <c r="AS46" i="1"/>
  <c r="AR46" i="1" s="1"/>
  <c r="AP46" i="1"/>
  <c r="AO46" i="1"/>
  <c r="AN46" i="1"/>
  <c r="AM46" i="1"/>
  <c r="AQ46" i="1" s="1"/>
  <c r="AS45" i="1"/>
  <c r="AR45" i="1"/>
  <c r="AP45" i="1"/>
  <c r="AN45" i="1"/>
  <c r="AO45" i="1" s="1"/>
  <c r="AM45" i="1"/>
  <c r="AQ45" i="1" s="1"/>
  <c r="AS44" i="1"/>
  <c r="AR44" i="1" s="1"/>
  <c r="AP44" i="1"/>
  <c r="AO44" i="1"/>
  <c r="AN44" i="1"/>
  <c r="AM44" i="1"/>
  <c r="AQ44" i="1" s="1"/>
  <c r="AS43" i="1"/>
  <c r="AR43" i="1"/>
  <c r="AP43" i="1"/>
  <c r="AN43" i="1"/>
  <c r="AO43" i="1" s="1"/>
  <c r="AM43" i="1"/>
  <c r="AQ43" i="1" s="1"/>
  <c r="AS42" i="1"/>
  <c r="AR42" i="1" s="1"/>
  <c r="AP42" i="1"/>
  <c r="AO42" i="1"/>
  <c r="AN42" i="1"/>
  <c r="AM42" i="1"/>
  <c r="AQ42" i="1" s="1"/>
  <c r="AS41" i="1"/>
  <c r="AR41" i="1"/>
  <c r="AP41" i="1"/>
  <c r="AN41" i="1"/>
  <c r="AO41" i="1" s="1"/>
  <c r="AM41" i="1"/>
  <c r="AQ41" i="1" s="1"/>
  <c r="AS40" i="1"/>
  <c r="AR40" i="1" s="1"/>
  <c r="AP40" i="1"/>
  <c r="AO40" i="1"/>
  <c r="AN40" i="1"/>
  <c r="AM40" i="1"/>
  <c r="AQ40" i="1" s="1"/>
  <c r="AS39" i="1"/>
  <c r="AR39" i="1"/>
  <c r="AP39" i="1"/>
  <c r="AN39" i="1"/>
  <c r="AO39" i="1" s="1"/>
  <c r="AM39" i="1"/>
  <c r="AQ39" i="1" s="1"/>
  <c r="AS38" i="1"/>
  <c r="AR38" i="1" s="1"/>
  <c r="AP38" i="1"/>
  <c r="AO38" i="1"/>
  <c r="AN38" i="1"/>
  <c r="AM38" i="1"/>
  <c r="AQ38" i="1" s="1"/>
  <c r="AS37" i="1"/>
  <c r="AR37" i="1"/>
  <c r="AP37" i="1"/>
  <c r="AN37" i="1"/>
  <c r="AO37" i="1" s="1"/>
  <c r="AM37" i="1"/>
  <c r="AQ37" i="1" s="1"/>
  <c r="AS36" i="1"/>
  <c r="AR36" i="1" s="1"/>
  <c r="AP36" i="1"/>
  <c r="AO36" i="1"/>
  <c r="AN36" i="1"/>
  <c r="AM36" i="1"/>
  <c r="AQ36" i="1" s="1"/>
  <c r="AS35" i="1"/>
  <c r="AR35" i="1"/>
  <c r="AP35" i="1"/>
  <c r="AN35" i="1"/>
  <c r="AO35" i="1" s="1"/>
  <c r="AM35" i="1"/>
  <c r="AQ35" i="1" s="1"/>
  <c r="AS34" i="1"/>
  <c r="AR34" i="1" s="1"/>
  <c r="AP34" i="1"/>
  <c r="AO34" i="1"/>
  <c r="AN34" i="1"/>
  <c r="AM34" i="1"/>
  <c r="AQ34" i="1" s="1"/>
  <c r="AS33" i="1"/>
  <c r="AR33" i="1"/>
  <c r="AP33" i="1"/>
  <c r="AN33" i="1"/>
  <c r="AO33" i="1" s="1"/>
  <c r="AM33" i="1"/>
  <c r="AS32" i="1"/>
  <c r="AR32" i="1" s="1"/>
  <c r="AP32" i="1"/>
  <c r="AO32" i="1"/>
  <c r="AN32" i="1"/>
  <c r="AM32" i="1"/>
  <c r="AQ32" i="1" s="1"/>
  <c r="AS31" i="1"/>
  <c r="AR31" i="1"/>
  <c r="AP31" i="1"/>
  <c r="AN31" i="1"/>
  <c r="AO31" i="1" s="1"/>
  <c r="AM31" i="1"/>
  <c r="AQ31" i="1" s="1"/>
  <c r="AS30" i="1"/>
  <c r="AR30" i="1" s="1"/>
  <c r="AP30" i="1"/>
  <c r="AO30" i="1"/>
  <c r="AN30" i="1"/>
  <c r="AM30" i="1"/>
  <c r="AQ30" i="1" s="1"/>
  <c r="AS29" i="1"/>
  <c r="AR29" i="1"/>
  <c r="AP29" i="1"/>
  <c r="AN29" i="1"/>
  <c r="AO29" i="1" s="1"/>
  <c r="AM29" i="1"/>
  <c r="AS28" i="1"/>
  <c r="AR28" i="1" s="1"/>
  <c r="AP28" i="1"/>
  <c r="AO28" i="1"/>
  <c r="AN28" i="1"/>
  <c r="AM28" i="1"/>
  <c r="AQ28" i="1" s="1"/>
  <c r="AS27" i="1"/>
  <c r="AR27" i="1"/>
  <c r="AP27" i="1"/>
  <c r="AN27" i="1"/>
  <c r="AO27" i="1" s="1"/>
  <c r="AM27" i="1"/>
  <c r="AQ27" i="1" s="1"/>
  <c r="AS26" i="1"/>
  <c r="AR26" i="1" s="1"/>
  <c r="AP26" i="1"/>
  <c r="AO26" i="1"/>
  <c r="AN26" i="1"/>
  <c r="AM26" i="1"/>
  <c r="AQ26" i="1" s="1"/>
  <c r="AS25" i="1"/>
  <c r="AR25" i="1"/>
  <c r="AP25" i="1"/>
  <c r="AN25" i="1"/>
  <c r="AO25" i="1" s="1"/>
  <c r="AM25" i="1"/>
  <c r="AS24" i="1"/>
  <c r="AR24" i="1" s="1"/>
  <c r="AP24" i="1"/>
  <c r="AO24" i="1"/>
  <c r="AN24" i="1"/>
  <c r="AM24" i="1"/>
  <c r="AQ24" i="1" s="1"/>
  <c r="AS23" i="1"/>
  <c r="AR23" i="1"/>
  <c r="AP23" i="1"/>
  <c r="AN23" i="1"/>
  <c r="AO23" i="1" s="1"/>
  <c r="AM23" i="1"/>
  <c r="AQ23" i="1" s="1"/>
  <c r="AS22" i="1"/>
  <c r="AR22" i="1" s="1"/>
  <c r="AP22" i="1"/>
  <c r="AO22" i="1"/>
  <c r="AN22" i="1"/>
  <c r="AM22" i="1"/>
  <c r="AQ22" i="1" s="1"/>
  <c r="AS21" i="1"/>
  <c r="AR21" i="1"/>
  <c r="AP21" i="1"/>
  <c r="AN21" i="1"/>
  <c r="AO21" i="1" s="1"/>
  <c r="AM21" i="1"/>
  <c r="AS20" i="1"/>
  <c r="AR20" i="1" s="1"/>
  <c r="AP20" i="1"/>
  <c r="AO20" i="1"/>
  <c r="AN20" i="1"/>
  <c r="AM20" i="1"/>
  <c r="AQ20" i="1" s="1"/>
  <c r="AS19" i="1"/>
  <c r="AR19" i="1"/>
  <c r="AP19" i="1"/>
  <c r="AN19" i="1"/>
  <c r="AO19" i="1" s="1"/>
  <c r="AM19" i="1"/>
  <c r="AQ19" i="1" s="1"/>
  <c r="AS18" i="1"/>
  <c r="AR18" i="1" s="1"/>
  <c r="AP18" i="1"/>
  <c r="AO18" i="1"/>
  <c r="AN18" i="1"/>
  <c r="AM18" i="1"/>
  <c r="AQ18" i="1" s="1"/>
  <c r="AS17" i="1"/>
  <c r="AR17" i="1"/>
  <c r="AP17" i="1"/>
  <c r="AN17" i="1"/>
  <c r="AO17" i="1" s="1"/>
  <c r="AM17" i="1"/>
  <c r="AS16" i="1"/>
  <c r="AR16" i="1" s="1"/>
  <c r="AP16" i="1"/>
  <c r="AO16" i="1"/>
  <c r="AN16" i="1"/>
  <c r="AM16" i="1"/>
  <c r="AQ16" i="1" s="1"/>
  <c r="AS15" i="1"/>
  <c r="AR15" i="1"/>
  <c r="AP15" i="1"/>
  <c r="AN15" i="1"/>
  <c r="AO15" i="1" s="1"/>
  <c r="AM15" i="1"/>
  <c r="AQ15" i="1" s="1"/>
  <c r="AS14" i="1"/>
  <c r="AR14" i="1" s="1"/>
  <c r="AP14" i="1"/>
  <c r="AO14" i="1"/>
  <c r="AN14" i="1"/>
  <c r="AM14" i="1"/>
  <c r="AQ14" i="1" s="1"/>
  <c r="AS13" i="1"/>
  <c r="AR13" i="1"/>
  <c r="AP13" i="1"/>
  <c r="AN13" i="1"/>
  <c r="AO13" i="1" s="1"/>
  <c r="AM13" i="1"/>
  <c r="AS12" i="1"/>
  <c r="AR12" i="1" s="1"/>
  <c r="AP12" i="1"/>
  <c r="AO12" i="1"/>
  <c r="AN12" i="1"/>
  <c r="AM12" i="1"/>
  <c r="AQ12" i="1" s="1"/>
  <c r="AS11" i="1"/>
  <c r="AR11" i="1"/>
  <c r="AP11" i="1"/>
  <c r="AN11" i="1"/>
  <c r="AO11" i="1" s="1"/>
  <c r="AM11" i="1"/>
  <c r="AQ11" i="1" s="1"/>
  <c r="AS10" i="1"/>
  <c r="AR10" i="1" s="1"/>
  <c r="AP10" i="1"/>
  <c r="AO10" i="1"/>
  <c r="AN10" i="1"/>
  <c r="AM10" i="1"/>
  <c r="AQ10" i="1" s="1"/>
  <c r="AS9" i="1"/>
  <c r="AR9" i="1"/>
  <c r="AP9" i="1"/>
  <c r="AN9" i="1"/>
  <c r="AO9" i="1" s="1"/>
  <c r="AM9" i="1"/>
  <c r="AS8" i="1"/>
  <c r="AR8" i="1" s="1"/>
  <c r="AP8" i="1"/>
  <c r="AO8" i="1"/>
  <c r="AN8" i="1"/>
  <c r="AM8" i="1"/>
  <c r="AQ8" i="1" s="1"/>
  <c r="AS7" i="1"/>
  <c r="AR7" i="1"/>
  <c r="AP7" i="1"/>
  <c r="AN7" i="1"/>
  <c r="AO7" i="1" s="1"/>
  <c r="AM7" i="1"/>
  <c r="AQ7" i="1" s="1"/>
  <c r="AS6" i="1"/>
  <c r="AR6" i="1" s="1"/>
  <c r="AP6" i="1"/>
  <c r="AO6" i="1"/>
  <c r="AN6" i="1"/>
  <c r="AM6" i="1"/>
  <c r="AQ6" i="1" s="1"/>
  <c r="AS5" i="1"/>
  <c r="AR5" i="1"/>
  <c r="AP5" i="1"/>
  <c r="AN5" i="1"/>
  <c r="AO5" i="1" s="1"/>
  <c r="AM5" i="1"/>
  <c r="AS4" i="1"/>
  <c r="AR4" i="1" s="1"/>
  <c r="AP4" i="1"/>
  <c r="AO4" i="1"/>
  <c r="AN4" i="1"/>
  <c r="AM4" i="1"/>
  <c r="AQ4" i="1" s="1"/>
  <c r="AS3" i="1"/>
  <c r="AR3" i="1"/>
  <c r="AP3" i="1"/>
  <c r="AN3" i="1"/>
  <c r="AO3" i="1" s="1"/>
  <c r="AM3" i="1"/>
  <c r="AQ3" i="1" s="1"/>
  <c r="AS2" i="1"/>
  <c r="AR2" i="1" s="1"/>
  <c r="AP2" i="1"/>
  <c r="AO2" i="1"/>
  <c r="AN2" i="1"/>
  <c r="AM2" i="1"/>
  <c r="AQ2" i="1" s="1"/>
  <c r="AQ65" i="1" l="1"/>
  <c r="AQ5" i="1"/>
  <c r="AQ9" i="1"/>
  <c r="AQ13" i="1"/>
  <c r="AQ17" i="1"/>
  <c r="AQ21" i="1"/>
  <c r="AQ25" i="1"/>
  <c r="AQ29" i="1"/>
  <c r="AQ33" i="1"/>
  <c r="AQ63" i="1"/>
  <c r="AQ94" i="1"/>
  <c r="AQ101" i="1"/>
  <c r="AQ107" i="1"/>
  <c r="AQ110" i="1"/>
  <c r="AQ113" i="1"/>
  <c r="AQ123" i="1"/>
  <c r="AQ126" i="1"/>
  <c r="AQ129" i="1"/>
  <c r="AQ139" i="1"/>
  <c r="AQ142" i="1"/>
  <c r="AQ145" i="1"/>
  <c r="AQ155" i="1"/>
  <c r="AQ158" i="1"/>
  <c r="AQ169" i="1"/>
  <c r="AQ171" i="1"/>
  <c r="AQ97" i="1"/>
  <c r="AQ111" i="1"/>
  <c r="AQ114" i="1"/>
  <c r="AQ117" i="1"/>
  <c r="AQ127" i="1"/>
  <c r="AQ130" i="1"/>
  <c r="AQ133" i="1"/>
  <c r="AQ143" i="1"/>
  <c r="AQ146" i="1"/>
  <c r="AQ149" i="1"/>
  <c r="AQ172" i="1"/>
  <c r="AQ93" i="1"/>
  <c r="AQ105" i="1"/>
  <c r="AQ115" i="1"/>
  <c r="AQ121" i="1"/>
  <c r="AQ131" i="1"/>
  <c r="AQ137" i="1"/>
  <c r="AQ147" i="1"/>
  <c r="AQ153" i="1"/>
  <c r="AQ159" i="1"/>
  <c r="AQ175" i="1"/>
  <c r="AQ339" i="1"/>
  <c r="AQ163" i="1"/>
  <c r="AQ187" i="1"/>
  <c r="AQ190" i="1"/>
  <c r="AQ203" i="1"/>
  <c r="AQ206" i="1"/>
  <c r="AQ219" i="1"/>
  <c r="AQ222" i="1"/>
  <c r="AQ225" i="1"/>
  <c r="AQ235" i="1"/>
  <c r="AQ238" i="1"/>
  <c r="AQ241" i="1"/>
  <c r="AQ251" i="1"/>
  <c r="AQ254" i="1"/>
  <c r="AQ257" i="1"/>
  <c r="AQ271" i="1"/>
  <c r="AQ274" i="1"/>
  <c r="AQ277" i="1"/>
  <c r="AQ287" i="1"/>
  <c r="AQ290" i="1"/>
  <c r="AQ293" i="1"/>
  <c r="AQ303" i="1"/>
  <c r="AQ306" i="1"/>
  <c r="AQ309" i="1"/>
  <c r="AQ319" i="1"/>
  <c r="AQ322" i="1"/>
  <c r="AQ326" i="1"/>
  <c r="AQ330" i="1"/>
  <c r="AQ333" i="1"/>
  <c r="AQ343" i="1"/>
  <c r="AQ346" i="1"/>
  <c r="AQ349" i="1"/>
  <c r="AQ167" i="1"/>
  <c r="AQ181" i="1"/>
  <c r="AQ191" i="1"/>
  <c r="AQ194" i="1"/>
  <c r="AQ197" i="1"/>
  <c r="AQ207" i="1"/>
  <c r="AQ210" i="1"/>
  <c r="AQ213" i="1"/>
  <c r="AQ223" i="1"/>
  <c r="AQ226" i="1"/>
  <c r="AQ229" i="1"/>
  <c r="AQ239" i="1"/>
  <c r="AQ242" i="1"/>
  <c r="AQ245" i="1"/>
  <c r="AQ255" i="1"/>
  <c r="AQ258" i="1"/>
  <c r="AQ262" i="1"/>
  <c r="AQ265" i="1"/>
  <c r="AQ275" i="1"/>
  <c r="AQ278" i="1"/>
  <c r="AQ281" i="1"/>
  <c r="AQ291" i="1"/>
  <c r="AQ294" i="1"/>
  <c r="AQ297" i="1"/>
  <c r="AQ307" i="1"/>
  <c r="AQ310" i="1"/>
  <c r="AQ313" i="1"/>
  <c r="AQ323" i="1"/>
  <c r="AQ327" i="1"/>
  <c r="AQ334" i="1"/>
  <c r="AQ337" i="1"/>
  <c r="AQ350" i="1"/>
  <c r="AQ357" i="1"/>
  <c r="AQ365" i="1"/>
  <c r="AQ375" i="1"/>
  <c r="AQ378" i="1"/>
  <c r="AQ381" i="1"/>
  <c r="AQ391" i="1"/>
  <c r="AQ394" i="1"/>
  <c r="AQ397" i="1"/>
  <c r="AQ411" i="1"/>
  <c r="AQ414" i="1"/>
  <c r="AQ417" i="1"/>
  <c r="AQ427" i="1"/>
  <c r="AQ430" i="1"/>
  <c r="AQ433" i="1"/>
  <c r="AQ436" i="1"/>
  <c r="AQ440" i="1"/>
  <c r="AQ453" i="1"/>
  <c r="AQ460" i="1"/>
  <c r="AQ464" i="1"/>
  <c r="AQ486" i="1"/>
  <c r="AQ355" i="1"/>
  <c r="AQ363" i="1"/>
  <c r="AQ366" i="1"/>
  <c r="AQ369" i="1"/>
  <c r="AQ379" i="1"/>
  <c r="AQ382" i="1"/>
  <c r="AQ385" i="1"/>
  <c r="AQ395" i="1"/>
  <c r="AQ398" i="1"/>
  <c r="AQ401" i="1"/>
  <c r="AQ405" i="1"/>
  <c r="AQ418" i="1"/>
  <c r="AQ421" i="1"/>
  <c r="AQ504" i="1"/>
  <c r="AQ353" i="1"/>
  <c r="AQ361" i="1"/>
  <c r="AQ367" i="1"/>
  <c r="AQ373" i="1"/>
  <c r="AQ383" i="1"/>
  <c r="AQ389" i="1"/>
  <c r="AQ399" i="1"/>
  <c r="AQ409" i="1"/>
  <c r="AQ425" i="1"/>
  <c r="AQ444" i="1"/>
  <c r="AQ469" i="1"/>
  <c r="AQ476" i="1"/>
  <c r="AQ496" i="1"/>
  <c r="AQ447" i="1"/>
  <c r="AQ454" i="1"/>
  <c r="AQ463" i="1"/>
  <c r="AQ470" i="1"/>
  <c r="AQ479" i="1"/>
  <c r="AQ491" i="1"/>
  <c r="AQ498" i="1"/>
  <c r="AQ503" i="1"/>
  <c r="AQ507" i="1"/>
  <c r="AQ511" i="1"/>
  <c r="AQ514" i="1"/>
  <c r="AQ518" i="1"/>
  <c r="AQ521" i="1"/>
  <c r="AQ525" i="1"/>
  <c r="AQ529" i="1"/>
  <c r="AQ533" i="1"/>
  <c r="AQ537" i="1"/>
  <c r="AQ547" i="1"/>
  <c r="AQ550" i="1"/>
  <c r="AQ553" i="1"/>
  <c r="AQ434" i="1"/>
  <c r="AQ443" i="1"/>
  <c r="AQ450" i="1"/>
  <c r="AQ459" i="1"/>
  <c r="AQ466" i="1"/>
  <c r="AQ475" i="1"/>
  <c r="AQ482" i="1"/>
  <c r="AQ487" i="1"/>
  <c r="AQ494" i="1"/>
  <c r="AQ522" i="1"/>
  <c r="AQ526" i="1"/>
  <c r="AQ530" i="1"/>
  <c r="AQ534" i="1"/>
  <c r="AQ538" i="1"/>
  <c r="AQ541" i="1"/>
  <c r="AQ554" i="1"/>
  <c r="AQ557" i="1"/>
  <c r="AQ438" i="1"/>
  <c r="AQ446" i="1"/>
  <c r="AQ462" i="1"/>
  <c r="AQ478" i="1"/>
  <c r="AQ490" i="1"/>
  <c r="AQ502" i="1"/>
  <c r="AQ505" i="1"/>
  <c r="AQ509" i="1"/>
  <c r="AQ545" i="1"/>
</calcChain>
</file>

<file path=xl/connections.xml><?xml version="1.0" encoding="utf-8"?>
<connections xmlns="http://schemas.openxmlformats.org/spreadsheetml/2006/main">
  <connection id="1" name="21-7" type="6" refreshedVersion="6" background="1" saveData="1">
    <textPr codePage="850" sourceFile="C:\Users\Miguel Silva\Documents\MEGA\MEGAsync Imports\Doctorado en Chile\Proyecto de doctorado\Instalacion de sensores\Parcela 1\Datos\Radiacion\21-7.csv" space="1" semicolon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<sst xmlns="http://schemas.openxmlformats.org/spreadsheetml/2006/main" count="591" uniqueCount="46">
  <si>
    <t>TIMESTAMP</t>
  </si>
  <si>
    <t>RECORD</t>
  </si>
  <si>
    <t>BattV_Avg</t>
  </si>
  <si>
    <t>PTemp_C_Avg</t>
  </si>
  <si>
    <t>SWin_Avg</t>
  </si>
  <si>
    <t>SWout_Avg</t>
  </si>
  <si>
    <t>LWin_Avg</t>
  </si>
  <si>
    <t>LWout_Avg</t>
  </si>
  <si>
    <t>SWnet_Avg</t>
  </si>
  <si>
    <t>LWnet_Avg</t>
  </si>
  <si>
    <t>NR_Avg</t>
  </si>
  <si>
    <t>SWalbedo_Avg</t>
  </si>
  <si>
    <t>TT_C_Avg</t>
  </si>
  <si>
    <t>SBT_C_Avg</t>
  </si>
  <si>
    <t>SHF_Avg</t>
  </si>
  <si>
    <t>Temp_TC1_C_Avg</t>
  </si>
  <si>
    <t>Temp_TC2_C_Avg</t>
  </si>
  <si>
    <t>SWC_5CM_Avg</t>
  </si>
  <si>
    <t>SWC_40CM_Avg</t>
  </si>
  <si>
    <t>RG (Wm2)</t>
  </si>
  <si>
    <t>Lluvia (mm)</t>
  </si>
  <si>
    <t>Rayos (conteo)</t>
  </si>
  <si>
    <t>Dist (Km)</t>
  </si>
  <si>
    <t>Velocidad del viento (m/s)</t>
  </si>
  <si>
    <t>Direccion del viento (grados)</t>
  </si>
  <si>
    <t>Rachas (m/s)</t>
  </si>
  <si>
    <t>Temperatura del aire (Celcius)</t>
  </si>
  <si>
    <t>VP (mbar)</t>
  </si>
  <si>
    <t>Presion Atmosferica (mbar)</t>
  </si>
  <si>
    <t>Etos (Celcius)</t>
  </si>
  <si>
    <t>Rso (Celcius)</t>
  </si>
  <si>
    <t>HR (%)</t>
  </si>
  <si>
    <t>RHT (Celcius)</t>
  </si>
  <si>
    <t>TeltNS (Grados)</t>
  </si>
  <si>
    <t>TiltWE (Grados)</t>
  </si>
  <si>
    <t>RG (Mj/m2)</t>
  </si>
  <si>
    <t>CVMeta</t>
  </si>
  <si>
    <t>Viento_invalido</t>
  </si>
  <si>
    <t>p</t>
  </si>
  <si>
    <t>U*</t>
  </si>
  <si>
    <t>Ra</t>
  </si>
  <si>
    <t>TZ-Ts</t>
  </si>
  <si>
    <t>H</t>
  </si>
  <si>
    <t>G_MEJ</t>
  </si>
  <si>
    <t>S</t>
  </si>
  <si>
    <t>013CAMPBELLCLIM50535VUE-500004413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</si>
</sst>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22" fontId="0" fillId="0" borderId="0" xfId="0" applyNumberFormat="1"/>
    <xf numFmtId="2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1-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59"/>
  <sheetViews>
    <sheetView tabSelected="1" workbookViewId="0">
      <selection activeCell="G6" sqref="G6"/>
    </sheetView>
  </sheetViews>
  <sheetFormatPr baseColWidth="10"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s="1" t="s">
        <v>41</v>
      </c>
      <c r="AQ1" s="2" t="s">
        <v>42</v>
      </c>
      <c r="AR1" t="s">
        <v>43</v>
      </c>
      <c r="AS1" s="3" t="s">
        <v>44</v>
      </c>
    </row>
    <row r="2" spans="1:45" x14ac:dyDescent="0.25">
      <c r="A2" s="4">
        <v>45857.5</v>
      </c>
      <c r="B2">
        <v>0</v>
      </c>
      <c r="C2">
        <v>13.33</v>
      </c>
      <c r="D2">
        <v>23.73</v>
      </c>
      <c r="E2">
        <v>509.4</v>
      </c>
      <c r="F2">
        <v>80</v>
      </c>
      <c r="G2">
        <v>304.3</v>
      </c>
      <c r="H2">
        <v>447.7</v>
      </c>
      <c r="I2">
        <v>429</v>
      </c>
      <c r="J2">
        <v>-143.69999999999999</v>
      </c>
      <c r="K2">
        <v>285.39999999999998</v>
      </c>
      <c r="L2">
        <v>0.157</v>
      </c>
      <c r="M2">
        <v>10.119999999999999</v>
      </c>
      <c r="N2">
        <v>8.5299999999999994</v>
      </c>
      <c r="O2">
        <v>-7.8849999999999998</v>
      </c>
      <c r="P2">
        <v>6.6219999999999999</v>
      </c>
      <c r="Q2">
        <v>6.6219999999999999</v>
      </c>
      <c r="R2">
        <v>0.34599999999999997</v>
      </c>
      <c r="S2">
        <v>0.40300000000000002</v>
      </c>
      <c r="T2" s="2">
        <v>371.5</v>
      </c>
      <c r="U2" s="2">
        <v>0</v>
      </c>
      <c r="V2" s="2">
        <v>0</v>
      </c>
      <c r="W2" s="2">
        <v>0</v>
      </c>
      <c r="X2" s="2">
        <v>0.68500000000000005</v>
      </c>
      <c r="Y2" s="2">
        <v>269</v>
      </c>
      <c r="Z2" s="2">
        <v>1.5820000000000001</v>
      </c>
      <c r="AA2" s="2">
        <v>16.600000000000001</v>
      </c>
      <c r="AB2" s="2">
        <v>10.45</v>
      </c>
      <c r="AC2" s="2">
        <v>1016.7140000000001</v>
      </c>
      <c r="AD2" s="2">
        <v>0.222</v>
      </c>
      <c r="AE2" s="2">
        <v>2</v>
      </c>
      <c r="AF2" s="2">
        <v>51.9</v>
      </c>
      <c r="AG2" s="2">
        <v>20.3</v>
      </c>
      <c r="AH2" s="2">
        <v>0.16700000000000001</v>
      </c>
      <c r="AI2" s="2">
        <v>2.25</v>
      </c>
      <c r="AJ2" s="2">
        <v>1.3373999999999999</v>
      </c>
      <c r="AK2" s="2" t="s">
        <v>45</v>
      </c>
      <c r="AL2" s="2">
        <v>0</v>
      </c>
      <c r="AM2">
        <f>AC2*100/(287.5*(AA2+273.15))</f>
        <v>1.2204992309712273</v>
      </c>
      <c r="AN2">
        <f>0.4*X2/(LN(2/0.05))</f>
        <v>7.4277298406817807E-2</v>
      </c>
      <c r="AO2">
        <f>(LN(2/0.05))/(0.4*AN2)</f>
        <v>124.15904769145922</v>
      </c>
      <c r="AP2" s="1">
        <f>AA2-M2</f>
        <v>6.4800000000000022</v>
      </c>
      <c r="AQ2">
        <f>-AM2*1004.67*(AP2/AO2)</f>
        <v>-63.996699587831138</v>
      </c>
      <c r="AR2">
        <f>O2+AS2</f>
        <v>482.05838555555562</v>
      </c>
      <c r="AS2" s="3">
        <f xml:space="preserve"> 0.05*P2*((0.867*1.4) + (4.19*R2))*(10^6/1800)</f>
        <v>489.94338555555561</v>
      </c>
    </row>
    <row r="3" spans="1:45" x14ac:dyDescent="0.25">
      <c r="A3" s="4">
        <v>45857.541666666664</v>
      </c>
      <c r="B3">
        <v>1</v>
      </c>
      <c r="C3">
        <v>13.26</v>
      </c>
      <c r="D3">
        <v>25.34</v>
      </c>
      <c r="E3">
        <v>438.5</v>
      </c>
      <c r="F3">
        <v>69.62</v>
      </c>
      <c r="G3">
        <v>317.39999999999998</v>
      </c>
      <c r="H3">
        <v>457.1</v>
      </c>
      <c r="I3">
        <v>367.4</v>
      </c>
      <c r="J3">
        <v>-138.9</v>
      </c>
      <c r="K3">
        <v>228.5</v>
      </c>
      <c r="L3">
        <v>0.159</v>
      </c>
      <c r="M3">
        <v>13.19</v>
      </c>
      <c r="N3">
        <v>12.72</v>
      </c>
      <c r="O3">
        <v>-4.8010000000000002</v>
      </c>
      <c r="P3">
        <v>12.28</v>
      </c>
      <c r="Q3">
        <v>12.28</v>
      </c>
      <c r="R3">
        <v>0.34599999999999997</v>
      </c>
      <c r="S3">
        <v>0.40300000000000002</v>
      </c>
      <c r="T3">
        <v>408.8</v>
      </c>
      <c r="U3">
        <v>0</v>
      </c>
      <c r="V3">
        <v>0</v>
      </c>
      <c r="W3">
        <v>0</v>
      </c>
      <c r="X3">
        <v>0.70499999999999996</v>
      </c>
      <c r="Y3">
        <v>358.8</v>
      </c>
      <c r="Z3">
        <v>1.6020000000000001</v>
      </c>
      <c r="AA3">
        <v>19.149999999999999</v>
      </c>
      <c r="AB3">
        <v>10.033329999999999</v>
      </c>
      <c r="AC3">
        <v>1016.164</v>
      </c>
      <c r="AD3">
        <v>0.254</v>
      </c>
      <c r="AE3">
        <v>1.9630000000000001</v>
      </c>
      <c r="AF3">
        <v>41.6</v>
      </c>
      <c r="AG3">
        <v>22.8</v>
      </c>
      <c r="AH3">
        <v>0.28299999999999997</v>
      </c>
      <c r="AI3">
        <v>2.2999999999999998</v>
      </c>
      <c r="AJ3">
        <v>1.4718</v>
      </c>
      <c r="AK3" t="s">
        <v>45</v>
      </c>
      <c r="AL3">
        <v>0</v>
      </c>
      <c r="AM3">
        <f t="shared" ref="AM3:AM66" si="0">AC3*100/(287.5*(AA3+273.15))</f>
        <v>1.2091972214371776</v>
      </c>
      <c r="AN3">
        <f t="shared" ref="AN3:AN66" si="1">0.4*X3/(LN(2/0.05))</f>
        <v>7.6445978652272331E-2</v>
      </c>
      <c r="AO3">
        <f t="shared" ref="AO3:AO66" si="2">(LN(2/0.05))/(0.4*AN3)</f>
        <v>120.63680520375827</v>
      </c>
      <c r="AP3" s="1">
        <f t="shared" ref="AP3:AP66" si="3">AA3-M3</f>
        <v>5.9599999999999991</v>
      </c>
      <c r="AQ3">
        <f t="shared" ref="AQ3:AQ66" si="4">-AM3*1004.67*(AP3/AO3)</f>
        <v>-60.018758418212116</v>
      </c>
      <c r="AR3">
        <f t="shared" ref="AR3:AR66" si="5">O3+AS3</f>
        <v>903.76208888888891</v>
      </c>
      <c r="AS3" s="3">
        <f xml:space="preserve"> 0.05*P3*(0.867*1.4 + 4.19*R3)*(10^6/1800)</f>
        <v>908.56308888888896</v>
      </c>
    </row>
    <row r="4" spans="1:45" x14ac:dyDescent="0.25">
      <c r="A4" s="4">
        <v>45857.583333333336</v>
      </c>
      <c r="B4">
        <v>2</v>
      </c>
      <c r="C4">
        <v>13.42</v>
      </c>
      <c r="D4">
        <v>27.08</v>
      </c>
      <c r="E4">
        <v>489.2</v>
      </c>
      <c r="F4">
        <v>79.47</v>
      </c>
      <c r="G4">
        <v>312.89999999999998</v>
      </c>
      <c r="H4">
        <v>468.3</v>
      </c>
      <c r="I4">
        <v>409.7</v>
      </c>
      <c r="J4">
        <v>-154.69999999999999</v>
      </c>
      <c r="K4">
        <v>255</v>
      </c>
      <c r="L4">
        <v>0.16300000000000001</v>
      </c>
      <c r="M4">
        <v>16.350000000000001</v>
      </c>
      <c r="N4">
        <v>14.04</v>
      </c>
      <c r="O4">
        <v>-1.649</v>
      </c>
      <c r="P4">
        <v>14.91</v>
      </c>
      <c r="Q4">
        <v>14.91</v>
      </c>
      <c r="R4">
        <v>0.34699999999999998</v>
      </c>
      <c r="S4">
        <v>0.40300000000000002</v>
      </c>
      <c r="T4">
        <v>389.7</v>
      </c>
      <c r="U4">
        <v>0</v>
      </c>
      <c r="V4">
        <v>0</v>
      </c>
      <c r="W4">
        <v>0</v>
      </c>
      <c r="X4">
        <v>0.76700000000000002</v>
      </c>
      <c r="Y4">
        <v>296.60000000000002</v>
      </c>
      <c r="Z4">
        <v>2.0350000000000001</v>
      </c>
      <c r="AA4">
        <v>20.82</v>
      </c>
      <c r="AB4">
        <v>9.3333329999999997</v>
      </c>
      <c r="AC4">
        <v>1015.498</v>
      </c>
      <c r="AD4">
        <v>0.246</v>
      </c>
      <c r="AE4">
        <v>1.718</v>
      </c>
      <c r="AF4">
        <v>37.700000000000003</v>
      </c>
      <c r="AG4">
        <v>24.3</v>
      </c>
      <c r="AH4">
        <v>0.35</v>
      </c>
      <c r="AI4">
        <v>2.2000000000000002</v>
      </c>
      <c r="AJ4">
        <v>1.4028</v>
      </c>
      <c r="AK4" t="s">
        <v>45</v>
      </c>
      <c r="AL4">
        <v>0</v>
      </c>
      <c r="AM4">
        <f t="shared" si="0"/>
        <v>1.2015399382664014</v>
      </c>
      <c r="AN4">
        <f t="shared" si="1"/>
        <v>8.3168887413181403E-2</v>
      </c>
      <c r="AO4">
        <f t="shared" si="2"/>
        <v>110.88519904647923</v>
      </c>
      <c r="AP4" s="1">
        <f t="shared" si="3"/>
        <v>4.4699999999999989</v>
      </c>
      <c r="AQ4">
        <f t="shared" si="4"/>
        <v>-48.662631230398276</v>
      </c>
      <c r="AR4">
        <f t="shared" si="5"/>
        <v>1103.2358416666668</v>
      </c>
      <c r="AS4" s="3">
        <f t="shared" ref="AS4:AS67" si="6" xml:space="preserve"> 0.05*P4*(0.867*1.4 + 4.19*R4)*10^6/1800</f>
        <v>1104.8848416666667</v>
      </c>
    </row>
    <row r="5" spans="1:45" x14ac:dyDescent="0.25">
      <c r="A5" s="4">
        <v>45857.625</v>
      </c>
      <c r="B5">
        <v>3</v>
      </c>
      <c r="C5">
        <v>13.31</v>
      </c>
      <c r="D5">
        <v>28.4</v>
      </c>
      <c r="E5">
        <v>391</v>
      </c>
      <c r="F5">
        <v>65.05</v>
      </c>
      <c r="G5">
        <v>317.10000000000002</v>
      </c>
      <c r="H5">
        <v>463.9</v>
      </c>
      <c r="I5">
        <v>326.5</v>
      </c>
      <c r="J5">
        <v>-146</v>
      </c>
      <c r="K5">
        <v>180.6</v>
      </c>
      <c r="L5">
        <v>0.16600000000000001</v>
      </c>
      <c r="M5">
        <v>24.25</v>
      </c>
      <c r="N5">
        <v>18.05</v>
      </c>
      <c r="O5">
        <v>1.605</v>
      </c>
      <c r="P5">
        <v>19.510000000000002</v>
      </c>
      <c r="Q5">
        <v>19.510000000000002</v>
      </c>
      <c r="R5">
        <v>0.34799999999999998</v>
      </c>
      <c r="S5">
        <v>0.40300000000000002</v>
      </c>
      <c r="T5">
        <v>366.2</v>
      </c>
      <c r="U5">
        <v>0</v>
      </c>
      <c r="V5">
        <v>0</v>
      </c>
      <c r="W5">
        <v>0</v>
      </c>
      <c r="X5">
        <v>0.64500000000000002</v>
      </c>
      <c r="Y5">
        <v>10.7</v>
      </c>
      <c r="Z5">
        <v>1.68</v>
      </c>
      <c r="AA5">
        <v>22.47</v>
      </c>
      <c r="AB5">
        <v>10.25</v>
      </c>
      <c r="AC5">
        <v>1014.998</v>
      </c>
      <c r="AD5">
        <v>0.214</v>
      </c>
      <c r="AE5">
        <v>1.272</v>
      </c>
      <c r="AF5">
        <v>33.9</v>
      </c>
      <c r="AG5">
        <v>25.7</v>
      </c>
      <c r="AH5">
        <v>0.35</v>
      </c>
      <c r="AI5">
        <v>2.25</v>
      </c>
      <c r="AJ5">
        <v>1.3182</v>
      </c>
      <c r="AK5" t="s">
        <v>45</v>
      </c>
      <c r="AL5">
        <v>0</v>
      </c>
      <c r="AM5">
        <f t="shared" si="0"/>
        <v>1.1942452561013992</v>
      </c>
      <c r="AN5">
        <f t="shared" si="1"/>
        <v>6.9939937915908731E-2</v>
      </c>
      <c r="AO5">
        <f t="shared" si="2"/>
        <v>131.85883359480556</v>
      </c>
      <c r="AP5" s="1">
        <f t="shared" si="3"/>
        <v>-1.7800000000000011</v>
      </c>
      <c r="AQ5">
        <f t="shared" si="4"/>
        <v>16.196744508897986</v>
      </c>
      <c r="AR5">
        <f t="shared" si="5"/>
        <v>1449.6372000000003</v>
      </c>
      <c r="AS5" s="3">
        <f t="shared" si="6"/>
        <v>1448.0322000000003</v>
      </c>
    </row>
    <row r="6" spans="1:45" x14ac:dyDescent="0.25">
      <c r="A6" s="4">
        <v>45857.666666666664</v>
      </c>
      <c r="B6">
        <v>4</v>
      </c>
      <c r="C6">
        <v>13.29</v>
      </c>
      <c r="D6">
        <v>26.96</v>
      </c>
      <c r="E6">
        <v>255</v>
      </c>
      <c r="F6">
        <v>42.5</v>
      </c>
      <c r="G6">
        <v>316.7</v>
      </c>
      <c r="H6">
        <v>444</v>
      </c>
      <c r="I6">
        <v>212.4</v>
      </c>
      <c r="J6">
        <v>-127.1</v>
      </c>
      <c r="K6">
        <v>85.3</v>
      </c>
      <c r="L6">
        <v>0.16700000000000001</v>
      </c>
      <c r="M6">
        <v>27.2</v>
      </c>
      <c r="N6">
        <v>22.5</v>
      </c>
      <c r="O6">
        <v>7.1340000000000003</v>
      </c>
      <c r="P6">
        <v>25.87</v>
      </c>
      <c r="Q6">
        <v>25.87</v>
      </c>
      <c r="R6">
        <v>0.34799999999999998</v>
      </c>
      <c r="S6">
        <v>0.40200000000000002</v>
      </c>
      <c r="T6">
        <v>265.7</v>
      </c>
      <c r="U6">
        <v>0</v>
      </c>
      <c r="V6">
        <v>0</v>
      </c>
      <c r="W6">
        <v>0</v>
      </c>
      <c r="X6">
        <v>0.65800000000000003</v>
      </c>
      <c r="Y6">
        <v>39</v>
      </c>
      <c r="Z6">
        <v>1.4550000000000001</v>
      </c>
      <c r="AA6">
        <v>23.37</v>
      </c>
      <c r="AB6">
        <v>9.8000000000000007</v>
      </c>
      <c r="AC6">
        <v>1014.764</v>
      </c>
      <c r="AD6">
        <v>0.14499999999999999</v>
      </c>
      <c r="AE6">
        <v>0.70099999999999996</v>
      </c>
      <c r="AF6">
        <v>35.1</v>
      </c>
      <c r="AG6">
        <v>25.8</v>
      </c>
      <c r="AH6">
        <v>0.26700000000000002</v>
      </c>
      <c r="AI6">
        <v>2.1829999999999998</v>
      </c>
      <c r="AJ6">
        <v>0.95640000000000003</v>
      </c>
      <c r="AK6" t="s">
        <v>45</v>
      </c>
      <c r="AL6">
        <v>0</v>
      </c>
      <c r="AM6">
        <f t="shared" si="0"/>
        <v>1.1903459844339261</v>
      </c>
      <c r="AN6">
        <f t="shared" si="1"/>
        <v>7.1349580075454194E-2</v>
      </c>
      <c r="AO6">
        <f t="shared" si="2"/>
        <v>129.25371986116954</v>
      </c>
      <c r="AP6" s="1">
        <f t="shared" si="3"/>
        <v>-3.8299999999999983</v>
      </c>
      <c r="AQ6">
        <f t="shared" si="4"/>
        <v>35.43662629295158</v>
      </c>
      <c r="AR6">
        <f t="shared" si="5"/>
        <v>1927.2054000000003</v>
      </c>
      <c r="AS6" s="3">
        <f t="shared" si="6"/>
        <v>1920.0714000000003</v>
      </c>
    </row>
    <row r="7" spans="1:45" x14ac:dyDescent="0.25">
      <c r="A7" s="4">
        <v>45857.708333333336</v>
      </c>
      <c r="B7">
        <v>5</v>
      </c>
      <c r="C7">
        <v>13.26</v>
      </c>
      <c r="D7">
        <v>22.97</v>
      </c>
      <c r="E7">
        <v>97.5</v>
      </c>
      <c r="F7">
        <v>7.14</v>
      </c>
      <c r="G7">
        <v>309.60000000000002</v>
      </c>
      <c r="H7">
        <v>399.9</v>
      </c>
      <c r="I7">
        <v>90.5</v>
      </c>
      <c r="J7">
        <v>-89.3</v>
      </c>
      <c r="K7">
        <v>1.24</v>
      </c>
      <c r="L7">
        <v>7.2999999999999995E-2</v>
      </c>
      <c r="M7">
        <v>25</v>
      </c>
      <c r="N7">
        <v>22.69</v>
      </c>
      <c r="O7">
        <v>10.87</v>
      </c>
      <c r="P7">
        <v>26.05</v>
      </c>
      <c r="Q7">
        <v>26.05</v>
      </c>
      <c r="R7">
        <v>0.34899999999999998</v>
      </c>
      <c r="S7">
        <v>0.40200000000000002</v>
      </c>
      <c r="T7">
        <v>140.5</v>
      </c>
      <c r="U7">
        <v>0</v>
      </c>
      <c r="V7">
        <v>0</v>
      </c>
      <c r="W7">
        <v>0</v>
      </c>
      <c r="X7">
        <v>0.40300000000000002</v>
      </c>
      <c r="Y7">
        <v>5.2</v>
      </c>
      <c r="Z7">
        <v>0.79500000000000004</v>
      </c>
      <c r="AA7">
        <v>22.35</v>
      </c>
      <c r="AB7">
        <v>10.83333</v>
      </c>
      <c r="AC7">
        <v>1014.648</v>
      </c>
      <c r="AD7">
        <v>4.2999999999999997E-2</v>
      </c>
      <c r="AE7">
        <v>0.13</v>
      </c>
      <c r="AF7">
        <v>42.9</v>
      </c>
      <c r="AG7">
        <v>23.3</v>
      </c>
      <c r="AH7">
        <v>0.28299999999999997</v>
      </c>
      <c r="AI7">
        <v>2.1</v>
      </c>
      <c r="AJ7">
        <v>0.50580000000000003</v>
      </c>
      <c r="AK7" t="s">
        <v>45</v>
      </c>
      <c r="AL7">
        <v>0</v>
      </c>
      <c r="AM7">
        <f t="shared" si="0"/>
        <v>1.1943182520414919</v>
      </c>
      <c r="AN7">
        <f t="shared" si="1"/>
        <v>4.3698906945908868E-2</v>
      </c>
      <c r="AO7">
        <f t="shared" si="2"/>
        <v>211.03957237878305</v>
      </c>
      <c r="AP7" s="1">
        <f t="shared" si="3"/>
        <v>-2.6499999999999986</v>
      </c>
      <c r="AQ7">
        <f t="shared" si="4"/>
        <v>15.066954588644561</v>
      </c>
      <c r="AR7">
        <f t="shared" si="5"/>
        <v>1947.3329305555555</v>
      </c>
      <c r="AS7" s="3">
        <f t="shared" si="6"/>
        <v>1936.4629305555557</v>
      </c>
    </row>
    <row r="8" spans="1:45" x14ac:dyDescent="0.25">
      <c r="A8" s="4">
        <v>45857.75</v>
      </c>
      <c r="B8">
        <v>6</v>
      </c>
      <c r="C8">
        <v>12.56</v>
      </c>
      <c r="D8">
        <v>14.54</v>
      </c>
      <c r="E8">
        <v>0.5</v>
      </c>
      <c r="F8">
        <v>-0.11</v>
      </c>
      <c r="G8">
        <v>301.5</v>
      </c>
      <c r="H8">
        <v>368.4</v>
      </c>
      <c r="I8">
        <v>0.6</v>
      </c>
      <c r="J8">
        <v>-66.489999999999995</v>
      </c>
      <c r="K8">
        <v>-65.89</v>
      </c>
      <c r="L8">
        <v>0.16800000000000001</v>
      </c>
      <c r="M8">
        <v>22.38</v>
      </c>
      <c r="N8">
        <v>22.16</v>
      </c>
      <c r="O8">
        <v>11.45</v>
      </c>
      <c r="P8">
        <v>25.22</v>
      </c>
      <c r="Q8">
        <v>25.22</v>
      </c>
      <c r="R8">
        <v>0.35</v>
      </c>
      <c r="S8">
        <v>0.40200000000000002</v>
      </c>
      <c r="T8">
        <v>30.67</v>
      </c>
      <c r="U8">
        <v>0</v>
      </c>
      <c r="V8">
        <v>0</v>
      </c>
      <c r="W8">
        <v>0</v>
      </c>
      <c r="X8">
        <v>0.317</v>
      </c>
      <c r="Y8">
        <v>76</v>
      </c>
      <c r="Z8">
        <v>0.80800000000000005</v>
      </c>
      <c r="AA8">
        <v>18.82</v>
      </c>
      <c r="AB8">
        <v>10.31667</v>
      </c>
      <c r="AC8">
        <v>1014.731</v>
      </c>
      <c r="AD8">
        <v>-1.4E-2</v>
      </c>
      <c r="AE8">
        <v>0</v>
      </c>
      <c r="AF8">
        <v>58.9</v>
      </c>
      <c r="AG8">
        <v>17.399999999999999</v>
      </c>
      <c r="AH8">
        <v>0.2</v>
      </c>
      <c r="AI8">
        <v>2.2170000000000001</v>
      </c>
      <c r="AJ8">
        <v>0.1104</v>
      </c>
      <c r="AK8" t="s">
        <v>45</v>
      </c>
      <c r="AL8">
        <v>0</v>
      </c>
      <c r="AM8">
        <f t="shared" si="0"/>
        <v>1.2088567765300489</v>
      </c>
      <c r="AN8">
        <f t="shared" si="1"/>
        <v>3.437358189045437E-2</v>
      </c>
      <c r="AO8">
        <f t="shared" si="2"/>
        <v>268.29321031119741</v>
      </c>
      <c r="AP8" s="1">
        <f t="shared" si="3"/>
        <v>-3.5599999999999987</v>
      </c>
      <c r="AQ8">
        <f t="shared" si="4"/>
        <v>16.115307596167259</v>
      </c>
      <c r="AR8">
        <f t="shared" si="5"/>
        <v>1889.1490555555556</v>
      </c>
      <c r="AS8" s="3">
        <f t="shared" si="6"/>
        <v>1877.6990555555556</v>
      </c>
    </row>
    <row r="9" spans="1:45" x14ac:dyDescent="0.25">
      <c r="A9" s="4">
        <v>45857.791666666664</v>
      </c>
      <c r="B9">
        <v>7</v>
      </c>
      <c r="C9">
        <v>12.48</v>
      </c>
      <c r="D9">
        <v>11.83</v>
      </c>
      <c r="E9">
        <v>-0.67</v>
      </c>
      <c r="F9">
        <v>-0.14000000000000001</v>
      </c>
      <c r="G9">
        <v>320.89999999999998</v>
      </c>
      <c r="H9">
        <v>365.8</v>
      </c>
      <c r="I9">
        <v>-0.61</v>
      </c>
      <c r="J9">
        <v>-44.97</v>
      </c>
      <c r="K9">
        <v>-45.58</v>
      </c>
      <c r="L9">
        <v>0.13</v>
      </c>
      <c r="M9">
        <v>19.12</v>
      </c>
      <c r="N9">
        <v>20.58</v>
      </c>
      <c r="O9">
        <v>10.97</v>
      </c>
      <c r="P9">
        <v>22.8</v>
      </c>
      <c r="Q9">
        <v>22.8</v>
      </c>
      <c r="R9">
        <v>0.35099999999999998</v>
      </c>
      <c r="S9">
        <v>0.40200000000000002</v>
      </c>
      <c r="T9">
        <v>0</v>
      </c>
      <c r="U9">
        <v>0</v>
      </c>
      <c r="V9">
        <v>0</v>
      </c>
      <c r="W9">
        <v>0</v>
      </c>
      <c r="X9">
        <v>0.32200000000000001</v>
      </c>
      <c r="Y9">
        <v>116.2</v>
      </c>
      <c r="Z9">
        <v>0.83</v>
      </c>
      <c r="AA9">
        <v>13.87</v>
      </c>
      <c r="AB9">
        <v>10.216670000000001</v>
      </c>
      <c r="AC9">
        <v>1015.448</v>
      </c>
      <c r="AD9">
        <v>-2.4E-2</v>
      </c>
      <c r="AE9">
        <v>0</v>
      </c>
      <c r="AF9">
        <v>67.3</v>
      </c>
      <c r="AG9">
        <v>13</v>
      </c>
      <c r="AH9">
        <v>0.183</v>
      </c>
      <c r="AI9">
        <v>2.2000000000000002</v>
      </c>
      <c r="AJ9">
        <v>0</v>
      </c>
      <c r="AK9" t="s">
        <v>45</v>
      </c>
      <c r="AL9">
        <v>0</v>
      </c>
      <c r="AM9">
        <f t="shared" si="0"/>
        <v>1.2305738427559965</v>
      </c>
      <c r="AN9">
        <f t="shared" si="1"/>
        <v>3.4915751951818001E-2</v>
      </c>
      <c r="AO9">
        <f t="shared" si="2"/>
        <v>264.12716667282479</v>
      </c>
      <c r="AP9" s="1">
        <f t="shared" si="3"/>
        <v>-5.2500000000000018</v>
      </c>
      <c r="AQ9">
        <f t="shared" si="4"/>
        <v>24.574084333773904</v>
      </c>
      <c r="AR9">
        <f t="shared" si="5"/>
        <v>1711.1470000000004</v>
      </c>
      <c r="AS9" s="3">
        <f t="shared" si="6"/>
        <v>1700.1770000000004</v>
      </c>
    </row>
    <row r="10" spans="1:45" x14ac:dyDescent="0.25">
      <c r="A10" s="4">
        <v>45857.833333333336</v>
      </c>
      <c r="B10">
        <v>8</v>
      </c>
      <c r="C10">
        <v>12.44</v>
      </c>
      <c r="D10">
        <v>10.95</v>
      </c>
      <c r="E10">
        <v>-0.21</v>
      </c>
      <c r="F10">
        <v>0.11</v>
      </c>
      <c r="G10">
        <v>300.89999999999998</v>
      </c>
      <c r="H10">
        <v>360.9</v>
      </c>
      <c r="I10">
        <v>-0.28000000000000003</v>
      </c>
      <c r="J10">
        <v>-59.91</v>
      </c>
      <c r="K10">
        <v>-60.19</v>
      </c>
      <c r="L10">
        <v>0.18</v>
      </c>
      <c r="M10">
        <v>13.8</v>
      </c>
      <c r="N10">
        <v>17.600000000000001</v>
      </c>
      <c r="O10">
        <v>9.11</v>
      </c>
      <c r="P10">
        <v>18.91</v>
      </c>
      <c r="Q10">
        <v>18.91</v>
      </c>
      <c r="R10">
        <v>0.35099999999999998</v>
      </c>
      <c r="S10">
        <v>0.40200000000000002</v>
      </c>
      <c r="T10">
        <v>0</v>
      </c>
      <c r="U10">
        <v>0</v>
      </c>
      <c r="V10">
        <v>0</v>
      </c>
      <c r="W10">
        <v>0</v>
      </c>
      <c r="X10">
        <v>0.308</v>
      </c>
      <c r="Y10">
        <v>60</v>
      </c>
      <c r="Z10">
        <v>0.67700000000000005</v>
      </c>
      <c r="AA10">
        <v>12.23</v>
      </c>
      <c r="AB10">
        <v>10.23333</v>
      </c>
      <c r="AC10">
        <v>1015.898</v>
      </c>
      <c r="AD10">
        <v>-2.4E-2</v>
      </c>
      <c r="AE10">
        <v>0</v>
      </c>
      <c r="AF10">
        <v>70.2</v>
      </c>
      <c r="AG10">
        <v>11.4</v>
      </c>
      <c r="AH10">
        <v>0.15</v>
      </c>
      <c r="AI10">
        <v>2.2669999999999999</v>
      </c>
      <c r="AJ10">
        <v>0</v>
      </c>
      <c r="AK10" t="s">
        <v>45</v>
      </c>
      <c r="AL10">
        <v>0</v>
      </c>
      <c r="AM10">
        <f t="shared" si="0"/>
        <v>1.2381940783760479</v>
      </c>
      <c r="AN10">
        <f t="shared" si="1"/>
        <v>3.339767577999983E-2</v>
      </c>
      <c r="AO10">
        <f t="shared" si="2"/>
        <v>276.13294697613497</v>
      </c>
      <c r="AP10" s="1">
        <f t="shared" si="3"/>
        <v>-1.5700000000000003</v>
      </c>
      <c r="AQ10">
        <f t="shared" si="4"/>
        <v>7.0728358915549254</v>
      </c>
      <c r="AR10">
        <f t="shared" si="5"/>
        <v>1419.2129416666669</v>
      </c>
      <c r="AS10" s="3">
        <f t="shared" si="6"/>
        <v>1410.102941666667</v>
      </c>
    </row>
    <row r="11" spans="1:45" x14ac:dyDescent="0.25">
      <c r="A11" s="4">
        <v>45857.875</v>
      </c>
      <c r="B11">
        <v>9</v>
      </c>
      <c r="C11">
        <v>12.4</v>
      </c>
      <c r="D11">
        <v>7.5110000000000001</v>
      </c>
      <c r="E11">
        <v>-0.74</v>
      </c>
      <c r="F11">
        <v>-0.1</v>
      </c>
      <c r="G11">
        <v>294.60000000000002</v>
      </c>
      <c r="H11">
        <v>346.1</v>
      </c>
      <c r="I11">
        <v>-0.66</v>
      </c>
      <c r="J11">
        <v>-51.18</v>
      </c>
      <c r="K11">
        <v>-51.84</v>
      </c>
      <c r="L11">
        <v>1.2999999999999999E-2</v>
      </c>
      <c r="M11">
        <v>9.77</v>
      </c>
      <c r="N11">
        <v>14.17</v>
      </c>
      <c r="O11">
        <v>5.7060000000000004</v>
      </c>
      <c r="P11">
        <v>14.44</v>
      </c>
      <c r="Q11">
        <v>14.45</v>
      </c>
      <c r="R11">
        <v>0.35099999999999998</v>
      </c>
      <c r="S11">
        <v>0.40200000000000002</v>
      </c>
      <c r="T11">
        <v>0</v>
      </c>
      <c r="U11">
        <v>0</v>
      </c>
      <c r="V11">
        <v>0</v>
      </c>
      <c r="W11">
        <v>0</v>
      </c>
      <c r="X11">
        <v>0.26300000000000001</v>
      </c>
      <c r="Y11">
        <v>5.7</v>
      </c>
      <c r="Z11">
        <v>0.66800000000000004</v>
      </c>
      <c r="AA11">
        <v>10.5</v>
      </c>
      <c r="AB11">
        <v>10.050000000000001</v>
      </c>
      <c r="AC11">
        <v>1015.998</v>
      </c>
      <c r="AD11">
        <v>-2.5000000000000001E-2</v>
      </c>
      <c r="AE11">
        <v>0</v>
      </c>
      <c r="AF11">
        <v>82.7</v>
      </c>
      <c r="AG11">
        <v>9.1999999999999993</v>
      </c>
      <c r="AH11">
        <v>0.15</v>
      </c>
      <c r="AI11">
        <v>2.2330000000000001</v>
      </c>
      <c r="AJ11">
        <v>0</v>
      </c>
      <c r="AK11" t="s">
        <v>45</v>
      </c>
      <c r="AL11">
        <v>0</v>
      </c>
      <c r="AM11">
        <f t="shared" si="0"/>
        <v>1.2458685305681374</v>
      </c>
      <c r="AN11">
        <f t="shared" si="1"/>
        <v>2.8518145227727131E-2</v>
      </c>
      <c r="AO11">
        <f t="shared" si="2"/>
        <v>323.38002915836336</v>
      </c>
      <c r="AP11" s="1">
        <f t="shared" si="3"/>
        <v>0.73000000000000043</v>
      </c>
      <c r="AQ11">
        <f t="shared" si="4"/>
        <v>-2.8255650792672626</v>
      </c>
      <c r="AR11">
        <f t="shared" si="5"/>
        <v>1082.4847666666667</v>
      </c>
      <c r="AS11" s="3">
        <f t="shared" si="6"/>
        <v>1076.7787666666668</v>
      </c>
    </row>
    <row r="12" spans="1:45" x14ac:dyDescent="0.25">
      <c r="A12" s="4">
        <v>45857.916666666664</v>
      </c>
      <c r="B12">
        <v>10</v>
      </c>
      <c r="C12">
        <v>12.37</v>
      </c>
      <c r="D12">
        <v>7.4130000000000003</v>
      </c>
      <c r="E12">
        <v>-0.47</v>
      </c>
      <c r="F12">
        <v>-0.17</v>
      </c>
      <c r="G12">
        <v>297.2</v>
      </c>
      <c r="H12">
        <v>353</v>
      </c>
      <c r="I12">
        <v>-0.32</v>
      </c>
      <c r="J12">
        <v>-55.71</v>
      </c>
      <c r="K12">
        <v>-56.03</v>
      </c>
      <c r="L12">
        <v>0.41499999999999998</v>
      </c>
      <c r="M12">
        <v>8.48</v>
      </c>
      <c r="N12">
        <v>11.43</v>
      </c>
      <c r="O12">
        <v>2.226</v>
      </c>
      <c r="P12">
        <v>11.17</v>
      </c>
      <c r="Q12">
        <v>11.17</v>
      </c>
      <c r="R12">
        <v>0.35099999999999998</v>
      </c>
      <c r="S12">
        <v>0.40200000000000002</v>
      </c>
      <c r="T12">
        <v>0</v>
      </c>
      <c r="U12">
        <v>0</v>
      </c>
      <c r="V12">
        <v>0</v>
      </c>
      <c r="W12">
        <v>0</v>
      </c>
      <c r="X12">
        <v>0.32200000000000001</v>
      </c>
      <c r="Y12">
        <v>266</v>
      </c>
      <c r="Z12">
        <v>0.60199999999999998</v>
      </c>
      <c r="AA12">
        <v>9.1</v>
      </c>
      <c r="AB12">
        <v>9.7166669999999993</v>
      </c>
      <c r="AC12">
        <v>1015.981</v>
      </c>
      <c r="AD12">
        <v>-2.3E-2</v>
      </c>
      <c r="AE12">
        <v>0</v>
      </c>
      <c r="AF12">
        <v>76.900000000000006</v>
      </c>
      <c r="AG12">
        <v>8.1999999999999993</v>
      </c>
      <c r="AH12">
        <v>0.11700000000000001</v>
      </c>
      <c r="AI12">
        <v>2.2170000000000001</v>
      </c>
      <c r="AJ12">
        <v>0</v>
      </c>
      <c r="AK12" t="s">
        <v>45</v>
      </c>
      <c r="AL12">
        <v>0</v>
      </c>
      <c r="AM12">
        <f t="shared" si="0"/>
        <v>1.2520272653752842</v>
      </c>
      <c r="AN12">
        <f t="shared" si="1"/>
        <v>3.4915751951818001E-2</v>
      </c>
      <c r="AO12">
        <f t="shared" si="2"/>
        <v>264.12716667282479</v>
      </c>
      <c r="AP12" s="1">
        <f t="shared" si="3"/>
        <v>0.61999999999999922</v>
      </c>
      <c r="AQ12">
        <f t="shared" si="4"/>
        <v>-2.9526762964253708</v>
      </c>
      <c r="AR12">
        <f t="shared" si="5"/>
        <v>835.16359166666678</v>
      </c>
      <c r="AS12" s="3">
        <f t="shared" si="6"/>
        <v>832.93759166666678</v>
      </c>
    </row>
    <row r="13" spans="1:45" x14ac:dyDescent="0.25">
      <c r="A13" s="4">
        <v>45857.958333333336</v>
      </c>
      <c r="B13">
        <v>11</v>
      </c>
      <c r="C13">
        <v>12.34</v>
      </c>
      <c r="D13">
        <v>6.8639999999999999</v>
      </c>
      <c r="E13">
        <v>-0.88</v>
      </c>
      <c r="F13">
        <v>-0.13</v>
      </c>
      <c r="G13">
        <v>290.10000000000002</v>
      </c>
      <c r="H13">
        <v>341.5</v>
      </c>
      <c r="I13">
        <v>-0.81</v>
      </c>
      <c r="J13">
        <v>-51.42</v>
      </c>
      <c r="K13">
        <v>-52.23</v>
      </c>
      <c r="L13">
        <v>5.6000000000000001E-2</v>
      </c>
      <c r="M13">
        <v>8.43</v>
      </c>
      <c r="N13">
        <v>11.48</v>
      </c>
      <c r="O13">
        <v>-3.5000000000000003E-2</v>
      </c>
      <c r="P13">
        <v>9.99</v>
      </c>
      <c r="Q13">
        <v>9.99</v>
      </c>
      <c r="R13">
        <v>0.35099999999999998</v>
      </c>
      <c r="S13">
        <v>0.40200000000000002</v>
      </c>
      <c r="T13">
        <v>0</v>
      </c>
      <c r="U13">
        <v>0</v>
      </c>
      <c r="V13">
        <v>0</v>
      </c>
      <c r="W13">
        <v>0</v>
      </c>
      <c r="X13">
        <v>0.38300000000000001</v>
      </c>
      <c r="Y13">
        <v>50</v>
      </c>
      <c r="Z13">
        <v>0.75800000000000001</v>
      </c>
      <c r="AA13">
        <v>9.6300000000000008</v>
      </c>
      <c r="AB13">
        <v>9.6999999999999993</v>
      </c>
      <c r="AC13">
        <v>1015.948</v>
      </c>
      <c r="AD13">
        <v>-2.1999999999999999E-2</v>
      </c>
      <c r="AE13">
        <v>0</v>
      </c>
      <c r="AF13">
        <v>85</v>
      </c>
      <c r="AG13">
        <v>8.3000000000000007</v>
      </c>
      <c r="AH13">
        <v>0.1</v>
      </c>
      <c r="AI13">
        <v>2.2999999999999998</v>
      </c>
      <c r="AJ13">
        <v>0</v>
      </c>
      <c r="AK13" t="s">
        <v>45</v>
      </c>
      <c r="AL13">
        <v>0</v>
      </c>
      <c r="AM13">
        <f t="shared" si="0"/>
        <v>1.249640064330237</v>
      </c>
      <c r="AN13">
        <f t="shared" si="1"/>
        <v>4.1530226700454337E-2</v>
      </c>
      <c r="AO13">
        <f t="shared" si="2"/>
        <v>222.0599155839414</v>
      </c>
      <c r="AP13" s="1">
        <f t="shared" si="3"/>
        <v>1.2000000000000011</v>
      </c>
      <c r="AQ13">
        <f t="shared" si="4"/>
        <v>-6.7845250510657333</v>
      </c>
      <c r="AR13">
        <f t="shared" si="5"/>
        <v>744.91097500000024</v>
      </c>
      <c r="AS13" s="3">
        <f t="shared" si="6"/>
        <v>744.9459750000002</v>
      </c>
    </row>
    <row r="14" spans="1:45" x14ac:dyDescent="0.25">
      <c r="A14" s="4">
        <v>45858</v>
      </c>
      <c r="B14">
        <v>12</v>
      </c>
      <c r="C14">
        <v>12.3</v>
      </c>
      <c r="D14">
        <v>5.125</v>
      </c>
      <c r="E14">
        <v>-0.77</v>
      </c>
      <c r="F14">
        <v>-0.28000000000000003</v>
      </c>
      <c r="G14">
        <v>283.10000000000002</v>
      </c>
      <c r="H14">
        <v>335.4</v>
      </c>
      <c r="I14">
        <v>-0.42</v>
      </c>
      <c r="J14">
        <v>-52.34</v>
      </c>
      <c r="K14">
        <v>-52.77</v>
      </c>
      <c r="L14">
        <v>0.33400000000000002</v>
      </c>
      <c r="M14">
        <v>7.5739999999999998</v>
      </c>
      <c r="N14">
        <v>10.54</v>
      </c>
      <c r="O14">
        <v>-1.3440000000000001</v>
      </c>
      <c r="P14">
        <v>9.36</v>
      </c>
      <c r="Q14">
        <v>9.36</v>
      </c>
      <c r="R14">
        <v>0.35</v>
      </c>
      <c r="S14">
        <v>0.40200000000000002</v>
      </c>
      <c r="T14">
        <v>0</v>
      </c>
      <c r="U14">
        <v>0</v>
      </c>
      <c r="V14">
        <v>0</v>
      </c>
      <c r="W14">
        <v>0</v>
      </c>
      <c r="X14">
        <v>0.248</v>
      </c>
      <c r="Y14">
        <v>87.8</v>
      </c>
      <c r="Z14">
        <v>0.56200000000000006</v>
      </c>
      <c r="AA14">
        <v>7.3330000000000002</v>
      </c>
      <c r="AB14">
        <v>9.1999999999999993</v>
      </c>
      <c r="AC14">
        <v>1015.948</v>
      </c>
      <c r="AD14">
        <v>-2.4E-2</v>
      </c>
      <c r="AE14">
        <v>0</v>
      </c>
      <c r="AF14">
        <v>91.3</v>
      </c>
      <c r="AG14">
        <v>6.5</v>
      </c>
      <c r="AH14">
        <v>-1.7000000000000001E-2</v>
      </c>
      <c r="AI14">
        <v>2.2829999999999999</v>
      </c>
      <c r="AJ14">
        <v>0</v>
      </c>
      <c r="AK14" t="s">
        <v>45</v>
      </c>
      <c r="AL14">
        <v>0</v>
      </c>
      <c r="AM14">
        <f t="shared" si="0"/>
        <v>1.2598739224527131</v>
      </c>
      <c r="AN14">
        <f t="shared" si="1"/>
        <v>2.6891635043636231E-2</v>
      </c>
      <c r="AO14">
        <f t="shared" si="2"/>
        <v>342.93930511552236</v>
      </c>
      <c r="AP14" s="1">
        <f t="shared" si="3"/>
        <v>-0.24099999999999966</v>
      </c>
      <c r="AQ14">
        <f t="shared" si="4"/>
        <v>0.88950890453297005</v>
      </c>
      <c r="AR14">
        <f t="shared" si="5"/>
        <v>695.53399999999988</v>
      </c>
      <c r="AS14" s="3">
        <f t="shared" si="6"/>
        <v>696.87799999999993</v>
      </c>
    </row>
    <row r="15" spans="1:45" x14ac:dyDescent="0.25">
      <c r="A15" s="4">
        <v>45858.041666666664</v>
      </c>
      <c r="B15">
        <v>13</v>
      </c>
      <c r="C15">
        <v>12.26</v>
      </c>
      <c r="D15">
        <v>5.0270000000000001</v>
      </c>
      <c r="E15">
        <v>-0.44</v>
      </c>
      <c r="F15">
        <v>-0.28999999999999998</v>
      </c>
      <c r="G15">
        <v>297.39999999999998</v>
      </c>
      <c r="H15">
        <v>340</v>
      </c>
      <c r="I15">
        <v>-0.1</v>
      </c>
      <c r="J15">
        <v>-42.72</v>
      </c>
      <c r="K15">
        <v>-42.81</v>
      </c>
      <c r="L15">
        <v>0.55600000000000005</v>
      </c>
      <c r="M15">
        <v>7.423</v>
      </c>
      <c r="N15">
        <v>9.94</v>
      </c>
      <c r="O15">
        <v>-2.4089999999999998</v>
      </c>
      <c r="P15">
        <v>8.81</v>
      </c>
      <c r="Q15">
        <v>8.81</v>
      </c>
      <c r="R15">
        <v>0.35</v>
      </c>
      <c r="S15">
        <v>0.40200000000000002</v>
      </c>
      <c r="T15">
        <v>0</v>
      </c>
      <c r="U15">
        <v>0</v>
      </c>
      <c r="V15">
        <v>0</v>
      </c>
      <c r="W15">
        <v>0</v>
      </c>
      <c r="X15">
        <v>0.20799999999999999</v>
      </c>
      <c r="Y15">
        <v>241</v>
      </c>
      <c r="Z15">
        <v>0.42499999999999999</v>
      </c>
      <c r="AA15">
        <v>6.5</v>
      </c>
      <c r="AB15">
        <v>9.033334</v>
      </c>
      <c r="AC15">
        <v>1015.498</v>
      </c>
      <c r="AD15">
        <v>-2.4E-2</v>
      </c>
      <c r="AE15">
        <v>0</v>
      </c>
      <c r="AF15">
        <v>93.9</v>
      </c>
      <c r="AG15">
        <v>5.9</v>
      </c>
      <c r="AH15">
        <v>-6.7000000000000004E-2</v>
      </c>
      <c r="AI15">
        <v>2.2170000000000001</v>
      </c>
      <c r="AJ15">
        <v>0</v>
      </c>
      <c r="AK15" t="s">
        <v>45</v>
      </c>
      <c r="AL15">
        <v>0</v>
      </c>
      <c r="AM15">
        <f t="shared" si="0"/>
        <v>1.2630670325484497</v>
      </c>
      <c r="AN15">
        <f t="shared" si="1"/>
        <v>2.2554274552727155E-2</v>
      </c>
      <c r="AO15">
        <f t="shared" si="2"/>
        <v>408.8891714838922</v>
      </c>
      <c r="AP15" s="1">
        <f t="shared" si="3"/>
        <v>-0.92300000000000004</v>
      </c>
      <c r="AQ15">
        <f t="shared" si="4"/>
        <v>2.8644808654614291</v>
      </c>
      <c r="AR15">
        <f t="shared" si="5"/>
        <v>653.51997222222235</v>
      </c>
      <c r="AS15" s="3">
        <f t="shared" si="6"/>
        <v>655.92897222222234</v>
      </c>
    </row>
    <row r="16" spans="1:45" x14ac:dyDescent="0.25">
      <c r="A16" s="4">
        <v>45858.083333333336</v>
      </c>
      <c r="B16">
        <v>14</v>
      </c>
      <c r="C16">
        <v>12.24</v>
      </c>
      <c r="D16">
        <v>6.0919999999999996</v>
      </c>
      <c r="E16">
        <v>-0.81</v>
      </c>
      <c r="F16">
        <v>-0.13</v>
      </c>
      <c r="G16">
        <v>283.89999999999998</v>
      </c>
      <c r="H16">
        <v>339</v>
      </c>
      <c r="I16">
        <v>-0.68</v>
      </c>
      <c r="J16">
        <v>-55.18</v>
      </c>
      <c r="K16">
        <v>-55.86</v>
      </c>
      <c r="L16">
        <v>0.123</v>
      </c>
      <c r="M16">
        <v>8.1199999999999992</v>
      </c>
      <c r="N16">
        <v>10.57</v>
      </c>
      <c r="O16">
        <v>-3.1080000000000001</v>
      </c>
      <c r="P16">
        <v>9.14</v>
      </c>
      <c r="Q16">
        <v>9.14</v>
      </c>
      <c r="R16">
        <v>0.34899999999999998</v>
      </c>
      <c r="S16">
        <v>0.40200000000000002</v>
      </c>
      <c r="T16">
        <v>0</v>
      </c>
      <c r="U16">
        <v>0</v>
      </c>
      <c r="V16">
        <v>0</v>
      </c>
      <c r="W16">
        <v>0</v>
      </c>
      <c r="X16">
        <v>0.54500000000000004</v>
      </c>
      <c r="Y16">
        <v>153.5</v>
      </c>
      <c r="Z16">
        <v>1.143</v>
      </c>
      <c r="AA16">
        <v>8.2799999999999994</v>
      </c>
      <c r="AB16">
        <v>9.6500009999999996</v>
      </c>
      <c r="AC16">
        <v>1015.381</v>
      </c>
      <c r="AD16">
        <v>-0.02</v>
      </c>
      <c r="AE16">
        <v>0</v>
      </c>
      <c r="AF16">
        <v>93.2</v>
      </c>
      <c r="AG16">
        <v>7.3</v>
      </c>
      <c r="AH16">
        <v>0.1</v>
      </c>
      <c r="AI16">
        <v>2.3170000000000002</v>
      </c>
      <c r="AJ16">
        <v>0</v>
      </c>
      <c r="AK16" t="s">
        <v>45</v>
      </c>
      <c r="AL16">
        <v>0</v>
      </c>
      <c r="AM16">
        <f t="shared" si="0"/>
        <v>1.2549337313008564</v>
      </c>
      <c r="AN16">
        <f t="shared" si="1"/>
        <v>5.909653668863607E-2</v>
      </c>
      <c r="AO16">
        <f t="shared" si="2"/>
        <v>156.0531149883478</v>
      </c>
      <c r="AP16" s="1">
        <f t="shared" si="3"/>
        <v>0.16000000000000014</v>
      </c>
      <c r="AQ16">
        <f t="shared" si="4"/>
        <v>-1.292682196745818</v>
      </c>
      <c r="AR16">
        <f t="shared" si="5"/>
        <v>676.32659444444459</v>
      </c>
      <c r="AS16" s="3">
        <f t="shared" si="6"/>
        <v>679.43459444444454</v>
      </c>
    </row>
    <row r="17" spans="1:45" x14ac:dyDescent="0.25">
      <c r="A17" s="4">
        <v>45858.125</v>
      </c>
      <c r="B17">
        <v>15</v>
      </c>
      <c r="C17">
        <v>12.22</v>
      </c>
      <c r="D17">
        <v>4.4189999999999996</v>
      </c>
      <c r="E17">
        <v>-0.85</v>
      </c>
      <c r="F17">
        <v>-0.01</v>
      </c>
      <c r="G17">
        <v>286.3</v>
      </c>
      <c r="H17">
        <v>333.8</v>
      </c>
      <c r="I17">
        <v>-0.8</v>
      </c>
      <c r="J17">
        <v>-47.46</v>
      </c>
      <c r="K17">
        <v>-48.25</v>
      </c>
      <c r="L17">
        <v>0.14899999999999999</v>
      </c>
      <c r="M17">
        <v>4.0599999999999996</v>
      </c>
      <c r="N17">
        <v>8.6999999999999993</v>
      </c>
      <c r="O17">
        <v>-3.5790000000000002</v>
      </c>
      <c r="P17">
        <v>8.25</v>
      </c>
      <c r="Q17">
        <v>8.25</v>
      </c>
      <c r="R17">
        <v>0.34899999999999998</v>
      </c>
      <c r="S17">
        <v>0.40200000000000002</v>
      </c>
      <c r="T17">
        <v>0</v>
      </c>
      <c r="U17">
        <v>0</v>
      </c>
      <c r="V17">
        <v>0</v>
      </c>
      <c r="W17">
        <v>0</v>
      </c>
      <c r="X17">
        <v>0.29199999999999998</v>
      </c>
      <c r="Y17">
        <v>157.80000000000001</v>
      </c>
      <c r="Z17">
        <v>0.65500000000000003</v>
      </c>
      <c r="AA17">
        <v>6.2830000000000004</v>
      </c>
      <c r="AB17">
        <v>8.9499999999999993</v>
      </c>
      <c r="AC17">
        <v>1015.181</v>
      </c>
      <c r="AD17">
        <v>-2.3E-2</v>
      </c>
      <c r="AE17">
        <v>0</v>
      </c>
      <c r="AF17">
        <v>94.1</v>
      </c>
      <c r="AG17">
        <v>5.5</v>
      </c>
      <c r="AH17">
        <v>-1.7000000000000001E-2</v>
      </c>
      <c r="AI17">
        <v>2.2000000000000002</v>
      </c>
      <c r="AJ17">
        <v>0</v>
      </c>
      <c r="AK17" t="s">
        <v>45</v>
      </c>
      <c r="AL17">
        <v>0</v>
      </c>
      <c r="AM17">
        <f t="shared" si="0"/>
        <v>1.2636533078863581</v>
      </c>
      <c r="AN17">
        <f t="shared" si="1"/>
        <v>3.1662731583636201E-2</v>
      </c>
      <c r="AO17">
        <f t="shared" si="2"/>
        <v>291.26351941318347</v>
      </c>
      <c r="AP17" s="1">
        <f t="shared" si="3"/>
        <v>2.2230000000000008</v>
      </c>
      <c r="AQ17">
        <f t="shared" si="4"/>
        <v>-9.6895753103732396</v>
      </c>
      <c r="AR17">
        <f t="shared" si="5"/>
        <v>609.6962083333334</v>
      </c>
      <c r="AS17" s="3">
        <f t="shared" si="6"/>
        <v>613.27520833333335</v>
      </c>
    </row>
    <row r="18" spans="1:45" x14ac:dyDescent="0.25">
      <c r="A18" s="4">
        <v>45858.166666666664</v>
      </c>
      <c r="B18">
        <v>16</v>
      </c>
      <c r="C18">
        <v>12.2</v>
      </c>
      <c r="D18">
        <v>5.2830000000000004</v>
      </c>
      <c r="E18">
        <v>-0.61</v>
      </c>
      <c r="F18">
        <v>-0.17</v>
      </c>
      <c r="G18">
        <v>299.2</v>
      </c>
      <c r="H18">
        <v>336.6</v>
      </c>
      <c r="I18">
        <v>-0.5</v>
      </c>
      <c r="J18">
        <v>-37.229999999999997</v>
      </c>
      <c r="K18">
        <v>-37.729999999999997</v>
      </c>
      <c r="L18">
        <v>0.246</v>
      </c>
      <c r="M18">
        <v>3.548</v>
      </c>
      <c r="N18">
        <v>6.44</v>
      </c>
      <c r="O18">
        <v>-5.4480000000000004</v>
      </c>
      <c r="P18">
        <v>5.81</v>
      </c>
      <c r="Q18">
        <v>5.81</v>
      </c>
      <c r="R18">
        <v>0.34899999999999998</v>
      </c>
      <c r="S18">
        <v>0.40200000000000002</v>
      </c>
      <c r="T18">
        <v>0</v>
      </c>
      <c r="U18">
        <v>0</v>
      </c>
      <c r="V18">
        <v>0</v>
      </c>
      <c r="W18">
        <v>0</v>
      </c>
      <c r="X18">
        <v>0.52</v>
      </c>
      <c r="Y18">
        <v>70.7</v>
      </c>
      <c r="Z18">
        <v>1.052</v>
      </c>
      <c r="AA18">
        <v>7.2830000000000004</v>
      </c>
      <c r="AB18">
        <v>9.216666</v>
      </c>
      <c r="AC18">
        <v>1014.881</v>
      </c>
      <c r="AD18">
        <v>-0.02</v>
      </c>
      <c r="AE18">
        <v>0</v>
      </c>
      <c r="AF18">
        <v>93.6</v>
      </c>
      <c r="AG18">
        <v>6.5</v>
      </c>
      <c r="AH18">
        <v>-1.7000000000000001E-2</v>
      </c>
      <c r="AI18">
        <v>2.1669999999999998</v>
      </c>
      <c r="AJ18">
        <v>0</v>
      </c>
      <c r="AK18" t="s">
        <v>45</v>
      </c>
      <c r="AL18">
        <v>0</v>
      </c>
      <c r="AM18">
        <f t="shared" si="0"/>
        <v>1.2587751332992967</v>
      </c>
      <c r="AN18">
        <f t="shared" si="1"/>
        <v>5.6385686381817901E-2</v>
      </c>
      <c r="AO18">
        <f t="shared" si="2"/>
        <v>163.55566859355685</v>
      </c>
      <c r="AP18" s="1">
        <f t="shared" si="3"/>
        <v>3.7350000000000003</v>
      </c>
      <c r="AQ18">
        <f t="shared" si="4"/>
        <v>-28.879960479601301</v>
      </c>
      <c r="AR18">
        <f t="shared" si="5"/>
        <v>426.44641944444442</v>
      </c>
      <c r="AS18" s="3">
        <f t="shared" si="6"/>
        <v>431.8944194444444</v>
      </c>
    </row>
    <row r="19" spans="1:45" x14ac:dyDescent="0.25">
      <c r="A19" s="4">
        <v>45858.208333333336</v>
      </c>
      <c r="B19">
        <v>17</v>
      </c>
      <c r="C19">
        <v>12.2</v>
      </c>
      <c r="D19">
        <v>5.181</v>
      </c>
      <c r="E19">
        <v>-0.39</v>
      </c>
      <c r="F19">
        <v>-0.23</v>
      </c>
      <c r="G19">
        <v>292.5</v>
      </c>
      <c r="H19">
        <v>344.6</v>
      </c>
      <c r="I19">
        <v>-0.19</v>
      </c>
      <c r="J19">
        <v>-52.15</v>
      </c>
      <c r="K19">
        <v>-52.34</v>
      </c>
      <c r="L19">
        <v>0.252</v>
      </c>
      <c r="M19">
        <v>4.7300000000000004</v>
      </c>
      <c r="N19">
        <v>6.7590000000000003</v>
      </c>
      <c r="O19">
        <v>-6.6890000000000001</v>
      </c>
      <c r="P19">
        <v>5.61</v>
      </c>
      <c r="Q19">
        <v>5.61</v>
      </c>
      <c r="R19">
        <v>0.34799999999999998</v>
      </c>
      <c r="S19">
        <v>0.40200000000000002</v>
      </c>
      <c r="T19">
        <v>0</v>
      </c>
      <c r="U19">
        <v>0</v>
      </c>
      <c r="V19">
        <v>0</v>
      </c>
      <c r="W19">
        <v>0</v>
      </c>
      <c r="X19">
        <v>0.42799999999999999</v>
      </c>
      <c r="Y19">
        <v>245.8</v>
      </c>
      <c r="Z19">
        <v>0.997</v>
      </c>
      <c r="AA19">
        <v>6.3</v>
      </c>
      <c r="AB19">
        <v>8.9166670000000003</v>
      </c>
      <c r="AC19">
        <v>1014.848</v>
      </c>
      <c r="AD19">
        <v>-2.1000000000000001E-2</v>
      </c>
      <c r="AE19">
        <v>0</v>
      </c>
      <c r="AF19">
        <v>86.1</v>
      </c>
      <c r="AG19">
        <v>5.7</v>
      </c>
      <c r="AH19">
        <v>0.05</v>
      </c>
      <c r="AI19">
        <v>2.2829999999999999</v>
      </c>
      <c r="AJ19">
        <v>0</v>
      </c>
      <c r="AK19" t="s">
        <v>45</v>
      </c>
      <c r="AL19">
        <v>0</v>
      </c>
      <c r="AM19">
        <f t="shared" si="0"/>
        <v>1.2631619563272576</v>
      </c>
      <c r="AN19">
        <f t="shared" si="1"/>
        <v>4.6409757252727044E-2</v>
      </c>
      <c r="AO19">
        <f t="shared" si="2"/>
        <v>198.71249455291954</v>
      </c>
      <c r="AP19" s="1">
        <f t="shared" si="3"/>
        <v>1.5699999999999994</v>
      </c>
      <c r="AQ19">
        <f t="shared" si="4"/>
        <v>-10.026675237831018</v>
      </c>
      <c r="AR19">
        <f t="shared" si="5"/>
        <v>409.68520000000001</v>
      </c>
      <c r="AS19" s="3">
        <f t="shared" si="6"/>
        <v>416.37420000000003</v>
      </c>
    </row>
    <row r="20" spans="1:45" x14ac:dyDescent="0.25">
      <c r="A20" s="4">
        <v>45858.25</v>
      </c>
      <c r="B20">
        <v>18</v>
      </c>
      <c r="C20">
        <v>12.19</v>
      </c>
      <c r="D20">
        <v>5.6050000000000004</v>
      </c>
      <c r="E20">
        <v>-0.72</v>
      </c>
      <c r="F20">
        <v>-0.01</v>
      </c>
      <c r="G20">
        <v>282.5</v>
      </c>
      <c r="H20">
        <v>337.6</v>
      </c>
      <c r="I20">
        <v>-0.71</v>
      </c>
      <c r="J20">
        <v>-55.3</v>
      </c>
      <c r="K20">
        <v>-56.02</v>
      </c>
      <c r="L20">
        <v>4.1000000000000002E-2</v>
      </c>
      <c r="M20">
        <v>5.4119999999999999</v>
      </c>
      <c r="N20">
        <v>7.3970000000000002</v>
      </c>
      <c r="O20">
        <v>-6.8369999999999997</v>
      </c>
      <c r="P20">
        <v>6.1269999999999998</v>
      </c>
      <c r="Q20">
        <v>6.1269999999999998</v>
      </c>
      <c r="R20">
        <v>0.34799999999999998</v>
      </c>
      <c r="S20">
        <v>0.40200000000000002</v>
      </c>
      <c r="T20">
        <v>0</v>
      </c>
      <c r="U20">
        <v>0</v>
      </c>
      <c r="V20">
        <v>0</v>
      </c>
      <c r="W20">
        <v>0</v>
      </c>
      <c r="X20">
        <v>0.872</v>
      </c>
      <c r="Y20">
        <v>225.3</v>
      </c>
      <c r="Z20">
        <v>1.9019999999999999</v>
      </c>
      <c r="AA20">
        <v>7.6669999999999998</v>
      </c>
      <c r="AB20">
        <v>9.2833330000000007</v>
      </c>
      <c r="AC20">
        <v>1015.198</v>
      </c>
      <c r="AD20">
        <v>-1.6E-2</v>
      </c>
      <c r="AE20">
        <v>0</v>
      </c>
      <c r="AF20">
        <v>88.6</v>
      </c>
      <c r="AG20">
        <v>6.6</v>
      </c>
      <c r="AH20">
        <v>3.3000000000000002E-2</v>
      </c>
      <c r="AI20">
        <v>2.3170000000000002</v>
      </c>
      <c r="AJ20">
        <v>0</v>
      </c>
      <c r="AK20" t="s">
        <v>45</v>
      </c>
      <c r="AL20">
        <v>0</v>
      </c>
      <c r="AM20">
        <f t="shared" si="0"/>
        <v>1.2574464787604991</v>
      </c>
      <c r="AN20">
        <f t="shared" si="1"/>
        <v>9.4554458701817695E-2</v>
      </c>
      <c r="AO20">
        <f t="shared" si="2"/>
        <v>97.533196867717407</v>
      </c>
      <c r="AP20" s="1">
        <f t="shared" si="3"/>
        <v>2.2549999999999999</v>
      </c>
      <c r="AQ20">
        <f t="shared" si="4"/>
        <v>-29.208350401141228</v>
      </c>
      <c r="AR20">
        <f t="shared" si="5"/>
        <v>447.90894000000003</v>
      </c>
      <c r="AS20" s="3">
        <f t="shared" si="6"/>
        <v>454.74594000000002</v>
      </c>
    </row>
    <row r="21" spans="1:45" x14ac:dyDescent="0.25">
      <c r="A21" s="4">
        <v>45858.291666666664</v>
      </c>
      <c r="B21">
        <v>19</v>
      </c>
      <c r="C21">
        <v>12.18</v>
      </c>
      <c r="D21">
        <v>4.7009999999999996</v>
      </c>
      <c r="E21">
        <v>-0.57999999999999996</v>
      </c>
      <c r="F21">
        <v>-0.04</v>
      </c>
      <c r="G21">
        <v>288.60000000000002</v>
      </c>
      <c r="H21">
        <v>332.2</v>
      </c>
      <c r="I21">
        <v>-0.62</v>
      </c>
      <c r="J21">
        <v>-43.4</v>
      </c>
      <c r="K21">
        <v>-44.03</v>
      </c>
      <c r="L21">
        <v>-1.4999999999999999E-2</v>
      </c>
      <c r="M21">
        <v>5.7439999999999998</v>
      </c>
      <c r="N21">
        <v>7.5060000000000002</v>
      </c>
      <c r="O21">
        <v>-6.7930000000000001</v>
      </c>
      <c r="P21">
        <v>6.2750000000000004</v>
      </c>
      <c r="Q21">
        <v>6.2750000000000004</v>
      </c>
      <c r="R21">
        <v>0.34799999999999998</v>
      </c>
      <c r="S21">
        <v>0.40200000000000002</v>
      </c>
      <c r="T21">
        <v>0</v>
      </c>
      <c r="U21">
        <v>0</v>
      </c>
      <c r="V21">
        <v>0</v>
      </c>
      <c r="W21">
        <v>0</v>
      </c>
      <c r="X21">
        <v>0.58699999999999997</v>
      </c>
      <c r="Y21">
        <v>244.6</v>
      </c>
      <c r="Z21">
        <v>1.4079999999999999</v>
      </c>
      <c r="AA21">
        <v>6.5830000000000002</v>
      </c>
      <c r="AB21">
        <v>8.7333339999999993</v>
      </c>
      <c r="AC21">
        <v>1015.498</v>
      </c>
      <c r="AD21">
        <v>-1.9E-2</v>
      </c>
      <c r="AE21">
        <v>0</v>
      </c>
      <c r="AF21">
        <v>93.1</v>
      </c>
      <c r="AG21">
        <v>5.8</v>
      </c>
      <c r="AH21">
        <v>0.05</v>
      </c>
      <c r="AI21">
        <v>2.3170000000000002</v>
      </c>
      <c r="AJ21">
        <v>0</v>
      </c>
      <c r="AK21" t="s">
        <v>45</v>
      </c>
      <c r="AL21">
        <v>0</v>
      </c>
      <c r="AM21">
        <f t="shared" si="0"/>
        <v>1.2626922660257243</v>
      </c>
      <c r="AN21">
        <f t="shared" si="1"/>
        <v>6.365076520409059E-2</v>
      </c>
      <c r="AO21">
        <f t="shared" si="2"/>
        <v>144.88747473364492</v>
      </c>
      <c r="AP21" s="1">
        <f t="shared" si="3"/>
        <v>0.83900000000000041</v>
      </c>
      <c r="AQ21">
        <f t="shared" si="4"/>
        <v>-7.3460194236977081</v>
      </c>
      <c r="AR21">
        <f t="shared" si="5"/>
        <v>458.93750000000006</v>
      </c>
      <c r="AS21" s="3">
        <f t="shared" si="6"/>
        <v>465.73050000000006</v>
      </c>
    </row>
    <row r="22" spans="1:45" x14ac:dyDescent="0.25">
      <c r="A22" s="4">
        <v>45858.333333333336</v>
      </c>
      <c r="B22">
        <v>20</v>
      </c>
      <c r="C22">
        <v>12.21</v>
      </c>
      <c r="D22">
        <v>3.645</v>
      </c>
      <c r="E22">
        <v>12.89</v>
      </c>
      <c r="F22">
        <v>1.85</v>
      </c>
      <c r="G22">
        <v>295.10000000000002</v>
      </c>
      <c r="H22">
        <v>334.3</v>
      </c>
      <c r="I22">
        <v>11.04</v>
      </c>
      <c r="J22">
        <v>-39.549999999999997</v>
      </c>
      <c r="K22">
        <v>-28.51</v>
      </c>
      <c r="L22">
        <v>0.14099999999999999</v>
      </c>
      <c r="M22">
        <v>5.8319999999999999</v>
      </c>
      <c r="N22">
        <v>7.8390000000000004</v>
      </c>
      <c r="O22">
        <v>-6.6879999999999997</v>
      </c>
      <c r="P22">
        <v>6.5039999999999996</v>
      </c>
      <c r="Q22">
        <v>6.5039999999999996</v>
      </c>
      <c r="R22">
        <v>0.34699999999999998</v>
      </c>
      <c r="S22">
        <v>0.40200000000000002</v>
      </c>
      <c r="T22">
        <v>1.833</v>
      </c>
      <c r="U22">
        <v>1.7000000000000001E-2</v>
      </c>
      <c r="V22">
        <v>0</v>
      </c>
      <c r="W22">
        <v>0</v>
      </c>
      <c r="X22">
        <v>0.23300000000000001</v>
      </c>
      <c r="Y22">
        <v>161.4</v>
      </c>
      <c r="Z22">
        <v>0.51</v>
      </c>
      <c r="AA22">
        <v>5.0670000000000002</v>
      </c>
      <c r="AB22">
        <v>8.35</v>
      </c>
      <c r="AC22">
        <v>1015.814</v>
      </c>
      <c r="AD22">
        <v>2E-3</v>
      </c>
      <c r="AE22">
        <v>0.33200000000000002</v>
      </c>
      <c r="AF22">
        <v>95.6</v>
      </c>
      <c r="AG22">
        <v>4.5</v>
      </c>
      <c r="AH22">
        <v>-3.3000000000000002E-2</v>
      </c>
      <c r="AI22">
        <v>2.1829999999999998</v>
      </c>
      <c r="AJ22">
        <v>6.6E-3</v>
      </c>
      <c r="AK22" t="s">
        <v>45</v>
      </c>
      <c r="AL22">
        <v>0</v>
      </c>
      <c r="AM22">
        <f t="shared" si="0"/>
        <v>1.2699677183480957</v>
      </c>
      <c r="AN22">
        <f t="shared" si="1"/>
        <v>2.5265124859545327E-2</v>
      </c>
      <c r="AO22">
        <f t="shared" si="2"/>
        <v>365.01694278390369</v>
      </c>
      <c r="AP22" s="1">
        <f t="shared" si="3"/>
        <v>-0.76499999999999968</v>
      </c>
      <c r="AQ22">
        <f t="shared" si="4"/>
        <v>2.6740192393927398</v>
      </c>
      <c r="AR22">
        <f t="shared" si="5"/>
        <v>475.28188666666665</v>
      </c>
      <c r="AS22" s="3">
        <f t="shared" si="6"/>
        <v>481.96988666666664</v>
      </c>
    </row>
    <row r="23" spans="1:45" x14ac:dyDescent="0.25">
      <c r="A23" s="4">
        <v>45858.375</v>
      </c>
      <c r="B23">
        <v>21</v>
      </c>
      <c r="C23">
        <v>13.49</v>
      </c>
      <c r="D23">
        <v>5.9509999999999996</v>
      </c>
      <c r="E23">
        <v>81.7</v>
      </c>
      <c r="F23">
        <v>11.34</v>
      </c>
      <c r="G23">
        <v>307.3</v>
      </c>
      <c r="H23">
        <v>355.7</v>
      </c>
      <c r="I23">
        <v>70.319999999999993</v>
      </c>
      <c r="J23">
        <v>-48.61</v>
      </c>
      <c r="K23">
        <v>21.71</v>
      </c>
      <c r="L23">
        <v>0.13900000000000001</v>
      </c>
      <c r="M23">
        <v>5.3380000000000001</v>
      </c>
      <c r="N23">
        <v>7.3419999999999996</v>
      </c>
      <c r="O23">
        <v>-6.5659999999999998</v>
      </c>
      <c r="P23">
        <v>6.4969999999999999</v>
      </c>
      <c r="Q23">
        <v>6.4969999999999999</v>
      </c>
      <c r="R23">
        <v>0.34699999999999998</v>
      </c>
      <c r="S23">
        <v>0.40200000000000002</v>
      </c>
      <c r="T23">
        <v>40.33</v>
      </c>
      <c r="U23">
        <v>0</v>
      </c>
      <c r="V23">
        <v>0</v>
      </c>
      <c r="W23">
        <v>0</v>
      </c>
      <c r="X23">
        <v>0.26700000000000002</v>
      </c>
      <c r="Y23">
        <v>280</v>
      </c>
      <c r="Z23">
        <v>0.58799999999999997</v>
      </c>
      <c r="AA23">
        <v>5.7</v>
      </c>
      <c r="AB23">
        <v>8.8000000000000007</v>
      </c>
      <c r="AC23">
        <v>1015.9640000000001</v>
      </c>
      <c r="AD23">
        <v>2.1000000000000001E-2</v>
      </c>
      <c r="AE23">
        <v>0.94199999999999995</v>
      </c>
      <c r="AF23">
        <v>95.7</v>
      </c>
      <c r="AG23">
        <v>6.1</v>
      </c>
      <c r="AH23">
        <v>0.1</v>
      </c>
      <c r="AI23">
        <v>2.1829999999999998</v>
      </c>
      <c r="AJ23">
        <v>0.1452</v>
      </c>
      <c r="AK23" t="s">
        <v>45</v>
      </c>
      <c r="AL23">
        <v>0</v>
      </c>
      <c r="AM23">
        <f t="shared" si="0"/>
        <v>1.2672719476732859</v>
      </c>
      <c r="AN23">
        <f t="shared" si="1"/>
        <v>2.8951881276818036E-2</v>
      </c>
      <c r="AO23">
        <f t="shared" si="2"/>
        <v>318.53538452677736</v>
      </c>
      <c r="AP23" s="1">
        <f t="shared" si="3"/>
        <v>0.3620000000000001</v>
      </c>
      <c r="AQ23">
        <f t="shared" si="4"/>
        <v>-1.4469187454978161</v>
      </c>
      <c r="AR23">
        <f t="shared" si="5"/>
        <v>474.88516138888889</v>
      </c>
      <c r="AS23" s="3">
        <f t="shared" si="6"/>
        <v>481.45116138888886</v>
      </c>
    </row>
    <row r="24" spans="1:45" x14ac:dyDescent="0.25">
      <c r="A24" s="4">
        <v>45858.416666666664</v>
      </c>
      <c r="B24">
        <v>22</v>
      </c>
      <c r="C24">
        <v>13.98</v>
      </c>
      <c r="D24">
        <v>11.13</v>
      </c>
      <c r="E24">
        <v>281.2</v>
      </c>
      <c r="F24">
        <v>44.02</v>
      </c>
      <c r="G24">
        <v>307.3</v>
      </c>
      <c r="H24">
        <v>385.5</v>
      </c>
      <c r="I24">
        <v>238.1</v>
      </c>
      <c r="J24">
        <v>-78.77</v>
      </c>
      <c r="K24">
        <v>159.4</v>
      </c>
      <c r="L24">
        <v>0.156</v>
      </c>
      <c r="M24">
        <v>6.2690000000000001</v>
      </c>
      <c r="N24">
        <v>7.4779999999999998</v>
      </c>
      <c r="O24">
        <v>-6.7060000000000004</v>
      </c>
      <c r="P24">
        <v>6.3769999999999998</v>
      </c>
      <c r="Q24">
        <v>6.3769999999999998</v>
      </c>
      <c r="R24">
        <v>0.34699999999999998</v>
      </c>
      <c r="S24">
        <v>0.40200000000000002</v>
      </c>
      <c r="T24">
        <v>126</v>
      </c>
      <c r="U24">
        <v>0</v>
      </c>
      <c r="V24">
        <v>0</v>
      </c>
      <c r="W24">
        <v>0</v>
      </c>
      <c r="X24">
        <v>0.38200000000000001</v>
      </c>
      <c r="Y24">
        <v>250.3</v>
      </c>
      <c r="Z24">
        <v>0.877</v>
      </c>
      <c r="AA24">
        <v>8.73</v>
      </c>
      <c r="AB24">
        <v>10.01667</v>
      </c>
      <c r="AC24">
        <v>1016.298</v>
      </c>
      <c r="AD24">
        <v>6.7000000000000004E-2</v>
      </c>
      <c r="AE24">
        <v>1.4670000000000001</v>
      </c>
      <c r="AF24">
        <v>83.8</v>
      </c>
      <c r="AG24">
        <v>10.9</v>
      </c>
      <c r="AH24">
        <v>1.7000000000000001E-2</v>
      </c>
      <c r="AI24">
        <v>2.2330000000000001</v>
      </c>
      <c r="AJ24">
        <v>0.4536</v>
      </c>
      <c r="AK24" t="s">
        <v>45</v>
      </c>
      <c r="AL24">
        <v>0</v>
      </c>
      <c r="AM24">
        <f t="shared" si="0"/>
        <v>1.254061857959909</v>
      </c>
      <c r="AN24">
        <f t="shared" si="1"/>
        <v>4.1421792688181615E-2</v>
      </c>
      <c r="AO24">
        <f t="shared" si="2"/>
        <v>222.64122426348052</v>
      </c>
      <c r="AP24" s="1">
        <f t="shared" si="3"/>
        <v>2.4610000000000003</v>
      </c>
      <c r="AQ24">
        <f t="shared" si="4"/>
        <v>-13.926706577374061</v>
      </c>
      <c r="AR24">
        <f t="shared" si="5"/>
        <v>465.85272805555559</v>
      </c>
      <c r="AS24" s="3">
        <f t="shared" si="6"/>
        <v>472.5587280555556</v>
      </c>
    </row>
    <row r="25" spans="1:45" x14ac:dyDescent="0.25">
      <c r="A25" s="4">
        <v>45858.458333333336</v>
      </c>
      <c r="B25">
        <v>23</v>
      </c>
      <c r="C25">
        <v>13.76</v>
      </c>
      <c r="D25">
        <v>13.22</v>
      </c>
      <c r="E25">
        <v>200.5</v>
      </c>
      <c r="F25">
        <v>32.9</v>
      </c>
      <c r="G25">
        <v>314.10000000000002</v>
      </c>
      <c r="H25">
        <v>390.9</v>
      </c>
      <c r="I25">
        <v>167.8</v>
      </c>
      <c r="J25">
        <v>-76.61</v>
      </c>
      <c r="K25">
        <v>91.2</v>
      </c>
      <c r="L25">
        <v>0.16400000000000001</v>
      </c>
      <c r="M25">
        <v>6.2409999999999997</v>
      </c>
      <c r="N25">
        <v>7.7450000000000001</v>
      </c>
      <c r="O25">
        <v>-6.5570000000000004</v>
      </c>
      <c r="P25">
        <v>6.7439999999999998</v>
      </c>
      <c r="Q25">
        <v>6.7439999999999998</v>
      </c>
      <c r="R25">
        <v>0.34699999999999998</v>
      </c>
      <c r="S25">
        <v>0.40200000000000002</v>
      </c>
      <c r="T25">
        <v>165.7</v>
      </c>
      <c r="U25">
        <v>0</v>
      </c>
      <c r="V25">
        <v>0</v>
      </c>
      <c r="W25">
        <v>0</v>
      </c>
      <c r="X25">
        <v>0.625</v>
      </c>
      <c r="Y25">
        <v>267.5</v>
      </c>
      <c r="Z25">
        <v>1.3049999999999999</v>
      </c>
      <c r="AA25">
        <v>11.58</v>
      </c>
      <c r="AB25">
        <v>10.533329999999999</v>
      </c>
      <c r="AC25">
        <v>1016.731</v>
      </c>
      <c r="AD25">
        <v>9.8000000000000004E-2</v>
      </c>
      <c r="AE25">
        <v>1.8360000000000001</v>
      </c>
      <c r="AF25">
        <v>73.2</v>
      </c>
      <c r="AG25">
        <v>13.1</v>
      </c>
      <c r="AH25">
        <v>0.15</v>
      </c>
      <c r="AI25">
        <v>2.25</v>
      </c>
      <c r="AJ25">
        <v>0.59640000000000004</v>
      </c>
      <c r="AK25" t="s">
        <v>45</v>
      </c>
      <c r="AL25">
        <v>0</v>
      </c>
      <c r="AM25">
        <f t="shared" si="0"/>
        <v>1.2420383002050763</v>
      </c>
      <c r="AN25">
        <f t="shared" si="1"/>
        <v>6.7771257670454194E-2</v>
      </c>
      <c r="AO25">
        <f t="shared" si="2"/>
        <v>136.07831626983932</v>
      </c>
      <c r="AP25" s="1">
        <f t="shared" si="3"/>
        <v>5.3390000000000004</v>
      </c>
      <c r="AQ25">
        <f t="shared" si="4"/>
        <v>-48.958648003756352</v>
      </c>
      <c r="AR25">
        <f t="shared" si="5"/>
        <v>493.19775333333325</v>
      </c>
      <c r="AS25" s="3">
        <f t="shared" si="6"/>
        <v>499.75475333333327</v>
      </c>
    </row>
    <row r="26" spans="1:45" x14ac:dyDescent="0.25">
      <c r="A26" s="4">
        <v>45858.5</v>
      </c>
      <c r="B26">
        <v>24</v>
      </c>
      <c r="C26">
        <v>13.25</v>
      </c>
      <c r="D26">
        <v>15.8</v>
      </c>
      <c r="E26">
        <v>472.6</v>
      </c>
      <c r="F26">
        <v>74.23</v>
      </c>
      <c r="G26">
        <v>315.5</v>
      </c>
      <c r="H26">
        <v>424.4</v>
      </c>
      <c r="I26">
        <v>396.6</v>
      </c>
      <c r="J26">
        <v>-107.7</v>
      </c>
      <c r="K26">
        <v>288.89999999999998</v>
      </c>
      <c r="L26">
        <v>0.157</v>
      </c>
      <c r="M26">
        <v>8.4600000000000009</v>
      </c>
      <c r="N26">
        <v>8.98</v>
      </c>
      <c r="O26">
        <v>-6.2770000000000001</v>
      </c>
      <c r="P26">
        <v>7.7759999999999998</v>
      </c>
      <c r="Q26">
        <v>7.7759999999999998</v>
      </c>
      <c r="R26">
        <v>0.34699999999999998</v>
      </c>
      <c r="S26">
        <v>0.40300000000000002</v>
      </c>
      <c r="T26">
        <v>216.5</v>
      </c>
      <c r="U26">
        <v>0</v>
      </c>
      <c r="V26">
        <v>0</v>
      </c>
      <c r="W26">
        <v>0</v>
      </c>
      <c r="X26">
        <v>0.6</v>
      </c>
      <c r="Y26">
        <v>150.9</v>
      </c>
      <c r="Z26">
        <v>1.4770000000000001</v>
      </c>
      <c r="AA26">
        <v>13.4</v>
      </c>
      <c r="AB26">
        <v>10.466670000000001</v>
      </c>
      <c r="AC26">
        <v>1016.898</v>
      </c>
      <c r="AD26">
        <v>0.13100000000000001</v>
      </c>
      <c r="AE26">
        <v>2.0110000000000001</v>
      </c>
      <c r="AF26">
        <v>65.5</v>
      </c>
      <c r="AG26">
        <v>15.5</v>
      </c>
      <c r="AH26">
        <v>0.183</v>
      </c>
      <c r="AI26">
        <v>2.1669999999999998</v>
      </c>
      <c r="AJ26">
        <v>0.77939999999999998</v>
      </c>
      <c r="AK26" t="s">
        <v>45</v>
      </c>
      <c r="AL26">
        <v>0</v>
      </c>
      <c r="AM26">
        <f t="shared" si="0"/>
        <v>1.2343523021249803</v>
      </c>
      <c r="AN26">
        <f t="shared" si="1"/>
        <v>6.5060407363636025E-2</v>
      </c>
      <c r="AO26">
        <f t="shared" si="2"/>
        <v>141.74824611441596</v>
      </c>
      <c r="AP26" s="1">
        <f t="shared" si="3"/>
        <v>4.9399999999999995</v>
      </c>
      <c r="AQ26">
        <f t="shared" si="4"/>
        <v>-43.21871205582363</v>
      </c>
      <c r="AR26">
        <f t="shared" si="5"/>
        <v>569.95267999999987</v>
      </c>
      <c r="AS26" s="3">
        <f t="shared" si="6"/>
        <v>576.22967999999992</v>
      </c>
    </row>
    <row r="27" spans="1:45" x14ac:dyDescent="0.25">
      <c r="A27" s="4">
        <v>45858.541666666664</v>
      </c>
      <c r="B27">
        <v>25</v>
      </c>
      <c r="C27">
        <v>13.28</v>
      </c>
      <c r="D27">
        <v>24.75</v>
      </c>
      <c r="E27">
        <v>512.6</v>
      </c>
      <c r="F27">
        <v>81.2</v>
      </c>
      <c r="G27">
        <v>323.2</v>
      </c>
      <c r="H27">
        <v>465.2</v>
      </c>
      <c r="I27">
        <v>431.6</v>
      </c>
      <c r="J27">
        <v>-142.4</v>
      </c>
      <c r="K27">
        <v>289.2</v>
      </c>
      <c r="L27">
        <v>0.159</v>
      </c>
      <c r="M27">
        <v>14.44</v>
      </c>
      <c r="N27">
        <v>12.51</v>
      </c>
      <c r="O27">
        <v>-4.7309999999999999</v>
      </c>
      <c r="P27">
        <v>12.67</v>
      </c>
      <c r="Q27">
        <v>12.67</v>
      </c>
      <c r="R27">
        <v>0.34699999999999998</v>
      </c>
      <c r="S27">
        <v>0.40300000000000002</v>
      </c>
      <c r="T27">
        <v>427</v>
      </c>
      <c r="U27">
        <v>0</v>
      </c>
      <c r="V27">
        <v>0</v>
      </c>
      <c r="W27">
        <v>0</v>
      </c>
      <c r="X27">
        <v>0.86</v>
      </c>
      <c r="Y27">
        <v>165.1</v>
      </c>
      <c r="Z27">
        <v>1.962</v>
      </c>
      <c r="AA27">
        <v>17.38</v>
      </c>
      <c r="AB27">
        <v>10.466670000000001</v>
      </c>
      <c r="AC27">
        <v>1016.5309999999999</v>
      </c>
      <c r="AD27">
        <v>0.255</v>
      </c>
      <c r="AE27">
        <v>1.97</v>
      </c>
      <c r="AF27">
        <v>47.2</v>
      </c>
      <c r="AG27">
        <v>21.2</v>
      </c>
      <c r="AH27">
        <v>0.16700000000000001</v>
      </c>
      <c r="AI27">
        <v>2.2170000000000001</v>
      </c>
      <c r="AJ27">
        <v>1.5371999999999999</v>
      </c>
      <c r="AK27" t="s">
        <v>45</v>
      </c>
      <c r="AL27">
        <v>0</v>
      </c>
      <c r="AM27">
        <f t="shared" si="0"/>
        <v>1.2170034075654839</v>
      </c>
      <c r="AN27">
        <f t="shared" si="1"/>
        <v>9.3253250554544989E-2</v>
      </c>
      <c r="AO27">
        <f t="shared" si="2"/>
        <v>98.894125196104142</v>
      </c>
      <c r="AP27" s="1">
        <f t="shared" si="3"/>
        <v>2.9399999999999995</v>
      </c>
      <c r="AQ27">
        <f t="shared" si="4"/>
        <v>-36.348966376916039</v>
      </c>
      <c r="AR27">
        <f t="shared" si="5"/>
        <v>934.16175277777779</v>
      </c>
      <c r="AS27" s="3">
        <f t="shared" si="6"/>
        <v>938.89275277777779</v>
      </c>
    </row>
    <row r="28" spans="1:45" x14ac:dyDescent="0.25">
      <c r="A28" s="4">
        <v>45858.583333333336</v>
      </c>
      <c r="B28">
        <v>26</v>
      </c>
      <c r="C28">
        <v>13.37</v>
      </c>
      <c r="D28">
        <v>23.38</v>
      </c>
      <c r="E28">
        <v>232.2</v>
      </c>
      <c r="F28">
        <v>37.590000000000003</v>
      </c>
      <c r="G28">
        <v>337.4</v>
      </c>
      <c r="H28">
        <v>441.5</v>
      </c>
      <c r="I28">
        <v>195</v>
      </c>
      <c r="J28">
        <v>-103.9</v>
      </c>
      <c r="K28">
        <v>91</v>
      </c>
      <c r="L28">
        <v>0.161</v>
      </c>
      <c r="M28">
        <v>21.96</v>
      </c>
      <c r="N28">
        <v>16.850000000000001</v>
      </c>
      <c r="O28">
        <v>-0.70699999999999996</v>
      </c>
      <c r="P28">
        <v>19.53</v>
      </c>
      <c r="Q28">
        <v>19.54</v>
      </c>
      <c r="R28">
        <v>0.34699999999999998</v>
      </c>
      <c r="S28">
        <v>0.40300000000000002</v>
      </c>
      <c r="T28">
        <v>334.3</v>
      </c>
      <c r="U28">
        <v>0</v>
      </c>
      <c r="V28">
        <v>0</v>
      </c>
      <c r="W28">
        <v>0</v>
      </c>
      <c r="X28">
        <v>0.63200000000000001</v>
      </c>
      <c r="Y28">
        <v>271.89999999999998</v>
      </c>
      <c r="Z28">
        <v>1.5449999999999999</v>
      </c>
      <c r="AA28">
        <v>19.899999999999999</v>
      </c>
      <c r="AB28">
        <v>10.48333</v>
      </c>
      <c r="AC28">
        <v>1015.7809999999999</v>
      </c>
      <c r="AD28">
        <v>0.21099999999999999</v>
      </c>
      <c r="AE28">
        <v>1.7190000000000001</v>
      </c>
      <c r="AF28">
        <v>43.7</v>
      </c>
      <c r="AG28">
        <v>22.9</v>
      </c>
      <c r="AH28">
        <v>0.38300000000000001</v>
      </c>
      <c r="AI28">
        <v>2.15</v>
      </c>
      <c r="AJ28">
        <v>1.2036</v>
      </c>
      <c r="AK28" t="s">
        <v>45</v>
      </c>
      <c r="AL28">
        <v>0</v>
      </c>
      <c r="AM28">
        <f t="shared" si="0"/>
        <v>1.2056479455205005</v>
      </c>
      <c r="AN28">
        <f t="shared" si="1"/>
        <v>6.8530295756363296E-2</v>
      </c>
      <c r="AO28">
        <f t="shared" si="2"/>
        <v>134.57111972887589</v>
      </c>
      <c r="AP28" s="1">
        <f t="shared" si="3"/>
        <v>-2.0600000000000023</v>
      </c>
      <c r="AQ28">
        <f t="shared" si="4"/>
        <v>18.542116222001756</v>
      </c>
      <c r="AR28">
        <f t="shared" si="5"/>
        <v>1446.536525</v>
      </c>
      <c r="AS28" s="3">
        <f t="shared" si="6"/>
        <v>1447.2435250000001</v>
      </c>
    </row>
    <row r="29" spans="1:45" x14ac:dyDescent="0.25">
      <c r="A29" s="4">
        <v>45858.625</v>
      </c>
      <c r="B29">
        <v>27</v>
      </c>
      <c r="C29">
        <v>13.35</v>
      </c>
      <c r="D29">
        <v>23.86</v>
      </c>
      <c r="E29">
        <v>203.6</v>
      </c>
      <c r="F29">
        <v>33.15</v>
      </c>
      <c r="G29">
        <v>342.9</v>
      </c>
      <c r="H29">
        <v>442.4</v>
      </c>
      <c r="I29">
        <v>170.6</v>
      </c>
      <c r="J29">
        <v>-99</v>
      </c>
      <c r="K29">
        <v>71.62</v>
      </c>
      <c r="L29">
        <v>0.16200000000000001</v>
      </c>
      <c r="T29">
        <v>265.3</v>
      </c>
      <c r="U29">
        <v>0</v>
      </c>
      <c r="V29">
        <v>0</v>
      </c>
      <c r="W29">
        <v>0</v>
      </c>
      <c r="X29">
        <v>0.498</v>
      </c>
      <c r="Y29">
        <v>337.1</v>
      </c>
      <c r="Z29">
        <v>1.248</v>
      </c>
      <c r="AA29">
        <v>20.72</v>
      </c>
      <c r="AB29">
        <v>10.366669999999999</v>
      </c>
      <c r="AC29">
        <v>1015.481</v>
      </c>
      <c r="AD29">
        <v>0.158</v>
      </c>
      <c r="AE29">
        <v>1.2809999999999999</v>
      </c>
      <c r="AF29">
        <v>41.4</v>
      </c>
      <c r="AG29">
        <v>23.4</v>
      </c>
      <c r="AH29">
        <v>0.35</v>
      </c>
      <c r="AI29">
        <v>2.2000000000000002</v>
      </c>
      <c r="AJ29">
        <v>0.95520000000000005</v>
      </c>
      <c r="AK29" t="s">
        <v>45</v>
      </c>
      <c r="AL29">
        <v>0</v>
      </c>
      <c r="AM29">
        <f t="shared" si="0"/>
        <v>1.2019286848221855</v>
      </c>
      <c r="AN29">
        <f t="shared" si="1"/>
        <v>5.4000138111817912E-2</v>
      </c>
      <c r="AO29">
        <f t="shared" si="2"/>
        <v>170.78101941495896</v>
      </c>
      <c r="AP29" s="1">
        <f t="shared" si="3"/>
        <v>20.72</v>
      </c>
      <c r="AQ29">
        <f t="shared" si="4"/>
        <v>-146.50494498392928</v>
      </c>
      <c r="AR29">
        <f t="shared" si="5"/>
        <v>0</v>
      </c>
      <c r="AS29" s="3">
        <f t="shared" si="6"/>
        <v>0</v>
      </c>
    </row>
    <row r="30" spans="1:45" x14ac:dyDescent="0.25">
      <c r="A30" s="4">
        <v>45858.666666666664</v>
      </c>
      <c r="B30">
        <v>28</v>
      </c>
      <c r="C30">
        <v>13.32</v>
      </c>
      <c r="D30">
        <v>22.96</v>
      </c>
      <c r="E30">
        <v>189.3</v>
      </c>
      <c r="F30">
        <v>30.88</v>
      </c>
      <c r="G30">
        <v>323.10000000000002</v>
      </c>
      <c r="H30">
        <v>429.9</v>
      </c>
      <c r="I30">
        <v>158.19999999999999</v>
      </c>
      <c r="J30">
        <v>-106.2</v>
      </c>
      <c r="K30">
        <v>52.01</v>
      </c>
      <c r="L30">
        <v>0.16300000000000001</v>
      </c>
      <c r="T30">
        <v>199.2</v>
      </c>
      <c r="U30">
        <v>0</v>
      </c>
      <c r="V30">
        <v>0</v>
      </c>
      <c r="W30">
        <v>0</v>
      </c>
      <c r="X30">
        <v>0.84299999999999997</v>
      </c>
      <c r="Y30">
        <v>150.69999999999999</v>
      </c>
      <c r="Z30">
        <v>2.177</v>
      </c>
      <c r="AA30">
        <v>21.15</v>
      </c>
      <c r="AB30">
        <v>9.6166669999999996</v>
      </c>
      <c r="AC30">
        <v>1015.581</v>
      </c>
      <c r="AD30">
        <v>0.10100000000000001</v>
      </c>
      <c r="AE30">
        <v>0.71099999999999997</v>
      </c>
      <c r="AF30">
        <v>37.799999999999997</v>
      </c>
      <c r="AG30">
        <v>22.6</v>
      </c>
      <c r="AH30">
        <v>0.33300000000000002</v>
      </c>
      <c r="AI30">
        <v>2.25</v>
      </c>
      <c r="AJ30">
        <v>0.71699999999999997</v>
      </c>
      <c r="AK30" t="s">
        <v>45</v>
      </c>
      <c r="AL30">
        <v>0</v>
      </c>
      <c r="AM30">
        <f t="shared" si="0"/>
        <v>1.2002907414794135</v>
      </c>
      <c r="AN30">
        <f t="shared" si="1"/>
        <v>9.1409872345908624E-2</v>
      </c>
      <c r="AO30">
        <f t="shared" si="2"/>
        <v>100.88843139816083</v>
      </c>
      <c r="AP30" s="1">
        <f t="shared" si="3"/>
        <v>21.15</v>
      </c>
      <c r="AQ30">
        <f t="shared" si="4"/>
        <v>-252.80106098899887</v>
      </c>
      <c r="AR30">
        <f t="shared" si="5"/>
        <v>0</v>
      </c>
      <c r="AS30" s="3">
        <f t="shared" si="6"/>
        <v>0</v>
      </c>
    </row>
    <row r="31" spans="1:45" x14ac:dyDescent="0.25">
      <c r="A31" s="4">
        <v>45858.708333333336</v>
      </c>
      <c r="B31">
        <v>29</v>
      </c>
      <c r="C31">
        <v>13.26</v>
      </c>
      <c r="D31">
        <v>18.86</v>
      </c>
      <c r="E31">
        <v>54.56</v>
      </c>
      <c r="F31">
        <v>9.19</v>
      </c>
      <c r="G31">
        <v>327.39999999999998</v>
      </c>
      <c r="H31">
        <v>400.8</v>
      </c>
      <c r="I31">
        <v>45.37</v>
      </c>
      <c r="J31">
        <v>-72.86</v>
      </c>
      <c r="K31">
        <v>-27.49</v>
      </c>
      <c r="L31">
        <v>0.16900000000000001</v>
      </c>
      <c r="T31">
        <v>97.3</v>
      </c>
      <c r="U31">
        <v>0</v>
      </c>
      <c r="V31">
        <v>0</v>
      </c>
      <c r="W31">
        <v>0</v>
      </c>
      <c r="X31">
        <v>0.63300000000000001</v>
      </c>
      <c r="Y31">
        <v>86.3</v>
      </c>
      <c r="Z31">
        <v>1.865</v>
      </c>
      <c r="AA31">
        <v>19.73</v>
      </c>
      <c r="AB31">
        <v>9.533334</v>
      </c>
      <c r="AC31">
        <v>1016.114</v>
      </c>
      <c r="AD31">
        <v>2.1000000000000001E-2</v>
      </c>
      <c r="AE31">
        <v>0.13500000000000001</v>
      </c>
      <c r="AF31">
        <v>45.6</v>
      </c>
      <c r="AG31">
        <v>19.8</v>
      </c>
      <c r="AH31">
        <v>0.25</v>
      </c>
      <c r="AI31">
        <v>2.2170000000000001</v>
      </c>
      <c r="AJ31">
        <v>0.35039999999999999</v>
      </c>
      <c r="AK31" t="s">
        <v>45</v>
      </c>
      <c r="AL31">
        <v>0</v>
      </c>
      <c r="AM31">
        <f t="shared" si="0"/>
        <v>1.2067432276759738</v>
      </c>
      <c r="AN31">
        <f t="shared" si="1"/>
        <v>6.8638729768636025E-2</v>
      </c>
      <c r="AO31">
        <f t="shared" si="2"/>
        <v>134.35852712266913</v>
      </c>
      <c r="AP31" s="1">
        <f t="shared" si="3"/>
        <v>19.73</v>
      </c>
      <c r="AQ31">
        <f t="shared" si="4"/>
        <v>-178.03285455144197</v>
      </c>
      <c r="AR31">
        <f t="shared" si="5"/>
        <v>0</v>
      </c>
      <c r="AS31" s="3">
        <f t="shared" si="6"/>
        <v>0</v>
      </c>
    </row>
    <row r="32" spans="1:45" x14ac:dyDescent="0.25">
      <c r="A32" s="4">
        <v>45858.75</v>
      </c>
      <c r="B32">
        <v>30</v>
      </c>
      <c r="C32">
        <v>12.55</v>
      </c>
      <c r="D32">
        <v>14.79</v>
      </c>
      <c r="E32">
        <v>0.7</v>
      </c>
      <c r="F32">
        <v>0.15</v>
      </c>
      <c r="G32">
        <v>321.7</v>
      </c>
      <c r="H32">
        <v>378.1</v>
      </c>
      <c r="I32">
        <v>0.56000000000000005</v>
      </c>
      <c r="J32">
        <v>-55.97</v>
      </c>
      <c r="K32">
        <v>-55.41</v>
      </c>
      <c r="L32">
        <v>0.18</v>
      </c>
      <c r="T32">
        <v>20.83</v>
      </c>
      <c r="U32">
        <v>0</v>
      </c>
      <c r="V32">
        <v>0</v>
      </c>
      <c r="W32">
        <v>0</v>
      </c>
      <c r="X32">
        <v>0.317</v>
      </c>
      <c r="Y32">
        <v>114</v>
      </c>
      <c r="Z32">
        <v>0.78800000000000003</v>
      </c>
      <c r="AA32">
        <v>16.87</v>
      </c>
      <c r="AB32">
        <v>10.216670000000001</v>
      </c>
      <c r="AC32">
        <v>1016.881</v>
      </c>
      <c r="AD32">
        <v>-5.0000000000000001E-3</v>
      </c>
      <c r="AE32">
        <v>0</v>
      </c>
      <c r="AF32">
        <v>58.7</v>
      </c>
      <c r="AG32">
        <v>15.8</v>
      </c>
      <c r="AH32">
        <v>0.23300000000000001</v>
      </c>
      <c r="AI32">
        <v>2.1669999999999998</v>
      </c>
      <c r="AJ32">
        <v>7.4999999999999997E-2</v>
      </c>
      <c r="AK32" t="s">
        <v>45</v>
      </c>
      <c r="AL32">
        <v>0</v>
      </c>
      <c r="AM32">
        <f t="shared" si="0"/>
        <v>1.2195632685002233</v>
      </c>
      <c r="AN32">
        <f t="shared" si="1"/>
        <v>3.437358189045437E-2</v>
      </c>
      <c r="AO32">
        <f t="shared" si="2"/>
        <v>268.29321031119741</v>
      </c>
      <c r="AP32" s="1">
        <f t="shared" si="3"/>
        <v>16.87</v>
      </c>
      <c r="AQ32">
        <f t="shared" si="4"/>
        <v>-77.042997273949311</v>
      </c>
      <c r="AR32">
        <f t="shared" si="5"/>
        <v>0</v>
      </c>
      <c r="AS32" s="3">
        <f t="shared" si="6"/>
        <v>0</v>
      </c>
    </row>
    <row r="33" spans="1:45" x14ac:dyDescent="0.25">
      <c r="A33" s="4">
        <v>45858.791666666664</v>
      </c>
      <c r="B33">
        <v>31</v>
      </c>
      <c r="C33">
        <v>12.49</v>
      </c>
      <c r="D33">
        <v>10.97</v>
      </c>
      <c r="E33">
        <v>-0.44</v>
      </c>
      <c r="F33">
        <v>-0.1</v>
      </c>
      <c r="G33">
        <v>326.7</v>
      </c>
      <c r="H33">
        <v>365</v>
      </c>
      <c r="I33">
        <v>-0.36</v>
      </c>
      <c r="J33">
        <v>-37.96</v>
      </c>
      <c r="K33">
        <v>-38.33</v>
      </c>
      <c r="L33">
        <v>0.35699999999999998</v>
      </c>
      <c r="T33">
        <v>0</v>
      </c>
      <c r="U33">
        <v>0</v>
      </c>
      <c r="V33">
        <v>0</v>
      </c>
      <c r="W33">
        <v>0</v>
      </c>
      <c r="X33">
        <v>0.25</v>
      </c>
      <c r="Y33">
        <v>118.5</v>
      </c>
      <c r="Z33">
        <v>0.48199999999999998</v>
      </c>
      <c r="AA33">
        <v>13.72</v>
      </c>
      <c r="AB33">
        <v>10.56667</v>
      </c>
      <c r="AC33">
        <v>1017.131</v>
      </c>
      <c r="AD33">
        <v>-1.4999999999999999E-2</v>
      </c>
      <c r="AE33">
        <v>0</v>
      </c>
      <c r="AF33">
        <v>74.099999999999994</v>
      </c>
      <c r="AG33">
        <v>12.5</v>
      </c>
      <c r="AH33">
        <v>0.1</v>
      </c>
      <c r="AI33">
        <v>2.2000000000000002</v>
      </c>
      <c r="AJ33">
        <v>0</v>
      </c>
      <c r="AK33" t="s">
        <v>45</v>
      </c>
      <c r="AL33">
        <v>0</v>
      </c>
      <c r="AM33">
        <f t="shared" si="0"/>
        <v>1.2332579065506113</v>
      </c>
      <c r="AN33">
        <f t="shared" si="1"/>
        <v>2.7108503068181682E-2</v>
      </c>
      <c r="AO33">
        <f t="shared" si="2"/>
        <v>340.19579067459824</v>
      </c>
      <c r="AP33" s="1">
        <f t="shared" si="3"/>
        <v>13.72</v>
      </c>
      <c r="AQ33">
        <f t="shared" si="4"/>
        <v>-49.969214016601782</v>
      </c>
      <c r="AR33">
        <f t="shared" si="5"/>
        <v>0</v>
      </c>
      <c r="AS33" s="3">
        <f t="shared" si="6"/>
        <v>0</v>
      </c>
    </row>
    <row r="34" spans="1:45" x14ac:dyDescent="0.25">
      <c r="A34" s="4">
        <v>45858.833333333336</v>
      </c>
      <c r="B34">
        <v>32</v>
      </c>
      <c r="C34">
        <v>12.45</v>
      </c>
      <c r="D34">
        <v>10.06</v>
      </c>
      <c r="E34">
        <v>-0.36</v>
      </c>
      <c r="F34">
        <v>-0.17</v>
      </c>
      <c r="G34">
        <v>322.39999999999998</v>
      </c>
      <c r="H34">
        <v>363.8</v>
      </c>
      <c r="I34">
        <v>-0.19</v>
      </c>
      <c r="J34">
        <v>-41.4</v>
      </c>
      <c r="K34">
        <v>-41.59</v>
      </c>
      <c r="L34">
        <v>0.20799999999999999</v>
      </c>
      <c r="T34">
        <v>0</v>
      </c>
      <c r="U34">
        <v>0</v>
      </c>
      <c r="V34">
        <v>0</v>
      </c>
      <c r="W34">
        <v>0</v>
      </c>
      <c r="X34">
        <v>0.28499999999999998</v>
      </c>
      <c r="Y34">
        <v>155.4</v>
      </c>
      <c r="Z34">
        <v>0.627</v>
      </c>
      <c r="AA34">
        <v>11.72</v>
      </c>
      <c r="AB34">
        <v>10.58333</v>
      </c>
      <c r="AC34">
        <v>1017.481</v>
      </c>
      <c r="AD34">
        <v>-1.4999999999999999E-2</v>
      </c>
      <c r="AE34">
        <v>0</v>
      </c>
      <c r="AF34">
        <v>77.3</v>
      </c>
      <c r="AG34">
        <v>11</v>
      </c>
      <c r="AH34">
        <v>3.3000000000000002E-2</v>
      </c>
      <c r="AI34">
        <v>2.2999999999999998</v>
      </c>
      <c r="AJ34">
        <v>0</v>
      </c>
      <c r="AK34" t="s">
        <v>45</v>
      </c>
      <c r="AL34">
        <v>0</v>
      </c>
      <c r="AM34">
        <f t="shared" si="0"/>
        <v>1.2423436472166558</v>
      </c>
      <c r="AN34">
        <f t="shared" si="1"/>
        <v>3.0903693497727112E-2</v>
      </c>
      <c r="AO34">
        <f t="shared" si="2"/>
        <v>298.41736024087572</v>
      </c>
      <c r="AP34" s="1">
        <f t="shared" si="3"/>
        <v>11.72</v>
      </c>
      <c r="AQ34">
        <f t="shared" si="4"/>
        <v>-49.019480579174498</v>
      </c>
      <c r="AR34">
        <f t="shared" si="5"/>
        <v>0</v>
      </c>
      <c r="AS34" s="3">
        <f t="shared" si="6"/>
        <v>0</v>
      </c>
    </row>
    <row r="35" spans="1:45" x14ac:dyDescent="0.25">
      <c r="A35" s="4">
        <v>45858.875</v>
      </c>
      <c r="B35">
        <v>33</v>
      </c>
      <c r="C35">
        <v>12.42</v>
      </c>
      <c r="D35">
        <v>9.9600000000000009</v>
      </c>
      <c r="E35">
        <v>-8.1910000000000007</v>
      </c>
      <c r="F35">
        <v>-8.1910000000000007</v>
      </c>
      <c r="G35">
        <v>-8.1910000000000007</v>
      </c>
      <c r="H35">
        <v>-8.1910000000000007</v>
      </c>
      <c r="I35">
        <v>-8.1910000000000007</v>
      </c>
      <c r="J35">
        <v>-8.1910000000000007</v>
      </c>
      <c r="K35">
        <v>-8.1910000000000007</v>
      </c>
      <c r="L35">
        <v>-8.1910000000000007</v>
      </c>
      <c r="T35">
        <v>0</v>
      </c>
      <c r="U35">
        <v>0</v>
      </c>
      <c r="V35">
        <v>0</v>
      </c>
      <c r="W35">
        <v>0</v>
      </c>
      <c r="X35">
        <v>0.32700000000000001</v>
      </c>
      <c r="Y35">
        <v>139.9</v>
      </c>
      <c r="Z35">
        <v>0.71699999999999997</v>
      </c>
      <c r="AA35">
        <v>11.53</v>
      </c>
      <c r="AB35">
        <v>10.4</v>
      </c>
      <c r="AC35">
        <v>1017.864</v>
      </c>
      <c r="AD35">
        <v>-1.4E-2</v>
      </c>
      <c r="AE35">
        <v>0</v>
      </c>
      <c r="AF35">
        <v>78.5</v>
      </c>
      <c r="AG35">
        <v>10.8</v>
      </c>
      <c r="AH35">
        <v>0.05</v>
      </c>
      <c r="AI35">
        <v>2.2000000000000002</v>
      </c>
      <c r="AJ35">
        <v>0</v>
      </c>
      <c r="AK35" t="s">
        <v>45</v>
      </c>
      <c r="AL35">
        <v>0</v>
      </c>
      <c r="AM35">
        <f t="shared" si="0"/>
        <v>1.2436407621677432</v>
      </c>
      <c r="AN35">
        <f t="shared" si="1"/>
        <v>3.5457922013181639E-2</v>
      </c>
      <c r="AO35">
        <f t="shared" si="2"/>
        <v>260.08852498057968</v>
      </c>
      <c r="AP35" s="1">
        <f t="shared" si="3"/>
        <v>11.53</v>
      </c>
      <c r="AQ35">
        <f t="shared" si="4"/>
        <v>-55.389379251055992</v>
      </c>
      <c r="AR35">
        <f t="shared" si="5"/>
        <v>0</v>
      </c>
      <c r="AS35" s="3">
        <f t="shared" si="6"/>
        <v>0</v>
      </c>
    </row>
    <row r="36" spans="1:45" x14ac:dyDescent="0.25">
      <c r="A36" s="4">
        <v>45858.916666666664</v>
      </c>
      <c r="B36">
        <v>34</v>
      </c>
      <c r="C36">
        <v>12.4</v>
      </c>
      <c r="D36">
        <v>9.43</v>
      </c>
      <c r="E36">
        <v>-0.67</v>
      </c>
      <c r="F36">
        <v>-0.31</v>
      </c>
      <c r="G36">
        <v>326.5</v>
      </c>
      <c r="H36">
        <v>359.2</v>
      </c>
      <c r="I36">
        <v>-0.37</v>
      </c>
      <c r="J36">
        <v>-33.01</v>
      </c>
      <c r="K36">
        <v>-33.39</v>
      </c>
      <c r="L36">
        <v>0.39300000000000002</v>
      </c>
      <c r="T36">
        <v>0</v>
      </c>
      <c r="U36">
        <v>0</v>
      </c>
      <c r="V36">
        <v>0</v>
      </c>
      <c r="W36">
        <v>0</v>
      </c>
      <c r="X36">
        <v>0.247</v>
      </c>
      <c r="Y36">
        <v>20.7</v>
      </c>
      <c r="Z36">
        <v>0.54800000000000004</v>
      </c>
      <c r="AA36">
        <v>10.58</v>
      </c>
      <c r="AB36">
        <v>10.51667</v>
      </c>
      <c r="AC36">
        <v>1017.881</v>
      </c>
      <c r="AD36">
        <v>-1.6E-2</v>
      </c>
      <c r="AE36">
        <v>0</v>
      </c>
      <c r="AF36">
        <v>82</v>
      </c>
      <c r="AG36">
        <v>10</v>
      </c>
      <c r="AH36">
        <v>6.7000000000000004E-2</v>
      </c>
      <c r="AI36">
        <v>2.2999999999999998</v>
      </c>
      <c r="AJ36">
        <v>0</v>
      </c>
      <c r="AK36" t="s">
        <v>45</v>
      </c>
      <c r="AL36">
        <v>0</v>
      </c>
      <c r="AM36">
        <f t="shared" si="0"/>
        <v>1.2478256272420658</v>
      </c>
      <c r="AN36">
        <f t="shared" si="1"/>
        <v>2.6783201031363498E-2</v>
      </c>
      <c r="AO36">
        <f t="shared" si="2"/>
        <v>344.32772335485663</v>
      </c>
      <c r="AP36" s="1">
        <f t="shared" si="3"/>
        <v>10.58</v>
      </c>
      <c r="AQ36">
        <f t="shared" si="4"/>
        <v>-38.520419803194244</v>
      </c>
      <c r="AR36">
        <f t="shared" si="5"/>
        <v>0</v>
      </c>
      <c r="AS36" s="3">
        <f t="shared" si="6"/>
        <v>0</v>
      </c>
    </row>
    <row r="37" spans="1:45" x14ac:dyDescent="0.25">
      <c r="A37" s="4">
        <v>45858.958333333336</v>
      </c>
      <c r="B37">
        <v>35</v>
      </c>
      <c r="C37">
        <v>12.37</v>
      </c>
      <c r="D37">
        <v>9.33</v>
      </c>
      <c r="E37">
        <v>-0.53</v>
      </c>
      <c r="F37">
        <v>-0.23</v>
      </c>
      <c r="G37">
        <v>317.10000000000002</v>
      </c>
      <c r="H37">
        <v>362.1</v>
      </c>
      <c r="I37">
        <v>-0.31</v>
      </c>
      <c r="J37">
        <v>-44.95</v>
      </c>
      <c r="K37">
        <v>-45.27</v>
      </c>
      <c r="L37">
        <v>0.28899999999999998</v>
      </c>
      <c r="T37">
        <v>0</v>
      </c>
      <c r="U37">
        <v>0</v>
      </c>
      <c r="V37">
        <v>0</v>
      </c>
      <c r="W37">
        <v>0</v>
      </c>
      <c r="X37">
        <v>0.33800000000000002</v>
      </c>
      <c r="Y37">
        <v>265.5</v>
      </c>
      <c r="Z37">
        <v>0.70799999999999996</v>
      </c>
      <c r="AA37">
        <v>10.42</v>
      </c>
      <c r="AB37">
        <v>10.43333</v>
      </c>
      <c r="AC37">
        <v>1017.798</v>
      </c>
      <c r="AD37">
        <v>-1.4E-2</v>
      </c>
      <c r="AE37">
        <v>0</v>
      </c>
      <c r="AF37">
        <v>76.7</v>
      </c>
      <c r="AG37">
        <v>9.9</v>
      </c>
      <c r="AH37">
        <v>0.05</v>
      </c>
      <c r="AI37">
        <v>2.2999999999999998</v>
      </c>
      <c r="AJ37">
        <v>0</v>
      </c>
      <c r="AK37" t="s">
        <v>45</v>
      </c>
      <c r="AL37">
        <v>0</v>
      </c>
      <c r="AM37">
        <f t="shared" si="0"/>
        <v>1.2484278860675457</v>
      </c>
      <c r="AN37">
        <f t="shared" si="1"/>
        <v>3.6650696148181637E-2</v>
      </c>
      <c r="AO37">
        <f t="shared" si="2"/>
        <v>251.62410552854899</v>
      </c>
      <c r="AP37" s="1">
        <f t="shared" si="3"/>
        <v>10.42</v>
      </c>
      <c r="AQ37">
        <f t="shared" si="4"/>
        <v>-51.940050791660248</v>
      </c>
      <c r="AR37">
        <f t="shared" si="5"/>
        <v>0</v>
      </c>
      <c r="AS37" s="3">
        <f t="shared" si="6"/>
        <v>0</v>
      </c>
    </row>
    <row r="38" spans="1:45" x14ac:dyDescent="0.25">
      <c r="A38" s="4">
        <v>45859</v>
      </c>
      <c r="B38">
        <v>36</v>
      </c>
      <c r="C38">
        <v>12.34</v>
      </c>
      <c r="D38">
        <v>9.5299999999999994</v>
      </c>
      <c r="E38">
        <v>-1.05</v>
      </c>
      <c r="F38">
        <v>0.03</v>
      </c>
      <c r="G38">
        <v>283.39999999999998</v>
      </c>
      <c r="H38">
        <v>347.7</v>
      </c>
      <c r="I38">
        <v>-1.1200000000000001</v>
      </c>
      <c r="J38">
        <v>-64.86</v>
      </c>
      <c r="K38">
        <v>-65.98</v>
      </c>
      <c r="L38">
        <v>5.8000000000000003E-2</v>
      </c>
      <c r="T38">
        <v>0</v>
      </c>
      <c r="U38">
        <v>0</v>
      </c>
      <c r="V38">
        <v>0</v>
      </c>
      <c r="W38">
        <v>0</v>
      </c>
      <c r="X38">
        <v>0.80800000000000005</v>
      </c>
      <c r="Y38">
        <v>292.2</v>
      </c>
      <c r="Z38">
        <v>1.69</v>
      </c>
      <c r="AA38">
        <v>10.97</v>
      </c>
      <c r="AB38">
        <v>10.466670000000001</v>
      </c>
      <c r="AC38">
        <v>1017.7140000000001</v>
      </c>
      <c r="AD38">
        <v>-7.0000000000000001E-3</v>
      </c>
      <c r="AE38">
        <v>0</v>
      </c>
      <c r="AF38">
        <v>81</v>
      </c>
      <c r="AG38">
        <v>10.3</v>
      </c>
      <c r="AH38">
        <v>1.7000000000000001E-2</v>
      </c>
      <c r="AI38">
        <v>2.2000000000000002</v>
      </c>
      <c r="AJ38">
        <v>0</v>
      </c>
      <c r="AK38" t="s">
        <v>45</v>
      </c>
      <c r="AL38">
        <v>0</v>
      </c>
      <c r="AM38">
        <f t="shared" si="0"/>
        <v>1.2459083424639927</v>
      </c>
      <c r="AN38">
        <f t="shared" si="1"/>
        <v>8.7614681916363193E-2</v>
      </c>
      <c r="AO38">
        <f t="shared" si="2"/>
        <v>105.25859859981382</v>
      </c>
      <c r="AP38" s="1">
        <f t="shared" si="3"/>
        <v>10.97</v>
      </c>
      <c r="AQ38">
        <f t="shared" si="4"/>
        <v>-130.45435203664098</v>
      </c>
      <c r="AR38">
        <f t="shared" si="5"/>
        <v>0</v>
      </c>
      <c r="AS38" s="3">
        <f t="shared" si="6"/>
        <v>0</v>
      </c>
    </row>
    <row r="39" spans="1:45" x14ac:dyDescent="0.25">
      <c r="A39" s="4">
        <v>45859.041666666664</v>
      </c>
      <c r="B39">
        <v>37</v>
      </c>
      <c r="C39">
        <v>12.3</v>
      </c>
      <c r="D39">
        <v>5.609</v>
      </c>
      <c r="E39">
        <v>-0.53</v>
      </c>
      <c r="F39">
        <v>-0.17</v>
      </c>
      <c r="G39">
        <v>284.5</v>
      </c>
      <c r="H39">
        <v>337.1</v>
      </c>
      <c r="I39">
        <v>-0.3</v>
      </c>
      <c r="J39">
        <v>-52.28</v>
      </c>
      <c r="K39">
        <v>-52.58</v>
      </c>
      <c r="L39">
        <v>0.29699999999999999</v>
      </c>
      <c r="T39">
        <v>0</v>
      </c>
      <c r="U39">
        <v>0</v>
      </c>
      <c r="V39">
        <v>0</v>
      </c>
      <c r="W39">
        <v>0</v>
      </c>
      <c r="X39">
        <v>0.28000000000000003</v>
      </c>
      <c r="Y39">
        <v>104.1</v>
      </c>
      <c r="Z39">
        <v>0.49</v>
      </c>
      <c r="AA39">
        <v>8.43</v>
      </c>
      <c r="AB39">
        <v>9.8333329999999997</v>
      </c>
      <c r="AC39">
        <v>1017.664</v>
      </c>
      <c r="AD39">
        <v>-1.4999999999999999E-2</v>
      </c>
      <c r="AE39">
        <v>0</v>
      </c>
      <c r="AF39">
        <v>92.2</v>
      </c>
      <c r="AG39">
        <v>7.3</v>
      </c>
      <c r="AH39">
        <v>3.3000000000000002E-2</v>
      </c>
      <c r="AI39">
        <v>2.2829999999999999</v>
      </c>
      <c r="AJ39">
        <v>0</v>
      </c>
      <c r="AK39" t="s">
        <v>45</v>
      </c>
      <c r="AL39">
        <v>0</v>
      </c>
      <c r="AM39">
        <f t="shared" si="0"/>
        <v>1.2570853290593142</v>
      </c>
      <c r="AN39">
        <f t="shared" si="1"/>
        <v>3.0361523436363485E-2</v>
      </c>
      <c r="AO39">
        <f t="shared" si="2"/>
        <v>303.74624167374844</v>
      </c>
      <c r="AP39" s="1">
        <f t="shared" si="3"/>
        <v>8.43</v>
      </c>
      <c r="AQ39">
        <f t="shared" si="4"/>
        <v>-35.051358417624535</v>
      </c>
      <c r="AR39">
        <f t="shared" si="5"/>
        <v>0</v>
      </c>
      <c r="AS39" s="3">
        <f t="shared" si="6"/>
        <v>0</v>
      </c>
    </row>
    <row r="40" spans="1:45" x14ac:dyDescent="0.25">
      <c r="A40" s="4">
        <v>45859.083333333336</v>
      </c>
      <c r="B40">
        <v>38</v>
      </c>
      <c r="C40">
        <v>12.27</v>
      </c>
      <c r="D40">
        <v>6.2549999999999999</v>
      </c>
      <c r="E40">
        <v>-0.5</v>
      </c>
      <c r="F40">
        <v>-0.06</v>
      </c>
      <c r="G40">
        <v>307.10000000000002</v>
      </c>
      <c r="H40">
        <v>343.6</v>
      </c>
      <c r="I40">
        <v>-0.43</v>
      </c>
      <c r="J40">
        <v>-36.78</v>
      </c>
      <c r="K40">
        <v>-37.21</v>
      </c>
      <c r="L40">
        <v>0</v>
      </c>
      <c r="T40">
        <v>0</v>
      </c>
      <c r="U40">
        <v>0</v>
      </c>
      <c r="V40">
        <v>0</v>
      </c>
      <c r="W40">
        <v>0</v>
      </c>
      <c r="X40">
        <v>0.313</v>
      </c>
      <c r="Y40">
        <v>109.3</v>
      </c>
      <c r="Z40">
        <v>0.61199999999999999</v>
      </c>
      <c r="AA40">
        <v>7.3170000000000002</v>
      </c>
      <c r="AB40">
        <v>9.4166670000000003</v>
      </c>
      <c r="AC40">
        <v>1017.614</v>
      </c>
      <c r="AD40">
        <v>-1.4999999999999999E-2</v>
      </c>
      <c r="AE40">
        <v>0</v>
      </c>
      <c r="AF40">
        <v>93.5</v>
      </c>
      <c r="AG40">
        <v>7</v>
      </c>
      <c r="AH40">
        <v>-3.3000000000000002E-2</v>
      </c>
      <c r="AI40">
        <v>2.2669999999999999</v>
      </c>
      <c r="AJ40">
        <v>0</v>
      </c>
      <c r="AK40" t="s">
        <v>45</v>
      </c>
      <c r="AL40">
        <v>0</v>
      </c>
      <c r="AM40">
        <f t="shared" si="0"/>
        <v>1.2620119146001989</v>
      </c>
      <c r="AN40">
        <f t="shared" si="1"/>
        <v>3.3939845841363461E-2</v>
      </c>
      <c r="AO40">
        <f t="shared" si="2"/>
        <v>271.72187753562167</v>
      </c>
      <c r="AP40" s="1">
        <f t="shared" si="3"/>
        <v>7.3170000000000002</v>
      </c>
      <c r="AQ40">
        <f t="shared" si="4"/>
        <v>-34.142501526105413</v>
      </c>
      <c r="AR40">
        <f t="shared" si="5"/>
        <v>0</v>
      </c>
      <c r="AS40" s="3">
        <f t="shared" si="6"/>
        <v>0</v>
      </c>
    </row>
    <row r="41" spans="1:45" x14ac:dyDescent="0.25">
      <c r="A41" s="4">
        <v>45859.125</v>
      </c>
      <c r="B41">
        <v>39</v>
      </c>
      <c r="C41">
        <v>12.25</v>
      </c>
      <c r="D41">
        <v>6.4569999999999999</v>
      </c>
      <c r="E41">
        <v>-0.35</v>
      </c>
      <c r="F41">
        <v>-0.13</v>
      </c>
      <c r="G41">
        <v>313</v>
      </c>
      <c r="H41">
        <v>348.4</v>
      </c>
      <c r="I41">
        <v>-0.18</v>
      </c>
      <c r="J41">
        <v>-35.46</v>
      </c>
      <c r="K41">
        <v>-35.64</v>
      </c>
      <c r="L41">
        <v>0.39200000000000002</v>
      </c>
      <c r="T41">
        <v>0</v>
      </c>
      <c r="U41">
        <v>0</v>
      </c>
      <c r="V41">
        <v>0</v>
      </c>
      <c r="W41">
        <v>0</v>
      </c>
      <c r="X41">
        <v>0.35</v>
      </c>
      <c r="Y41">
        <v>230.1</v>
      </c>
      <c r="Z41">
        <v>0.63500000000000001</v>
      </c>
      <c r="AA41">
        <v>7.5</v>
      </c>
      <c r="AB41">
        <v>9.716666</v>
      </c>
      <c r="AC41">
        <v>1017.864</v>
      </c>
      <c r="AD41">
        <v>-1.4999999999999999E-2</v>
      </c>
      <c r="AE41">
        <v>0</v>
      </c>
      <c r="AF41">
        <v>91.3</v>
      </c>
      <c r="AG41">
        <v>7.2</v>
      </c>
      <c r="AH41">
        <v>6.7000000000000004E-2</v>
      </c>
      <c r="AI41">
        <v>2.25</v>
      </c>
      <c r="AJ41">
        <v>0</v>
      </c>
      <c r="AK41" t="s">
        <v>45</v>
      </c>
      <c r="AL41">
        <v>0</v>
      </c>
      <c r="AM41">
        <f t="shared" si="0"/>
        <v>1.2614988497199824</v>
      </c>
      <c r="AN41">
        <f t="shared" si="1"/>
        <v>3.795190429545435E-2</v>
      </c>
      <c r="AO41">
        <f t="shared" si="2"/>
        <v>242.99699333899878</v>
      </c>
      <c r="AP41" s="1">
        <f t="shared" si="3"/>
        <v>7.5</v>
      </c>
      <c r="AQ41">
        <f t="shared" si="4"/>
        <v>-39.117460835618395</v>
      </c>
      <c r="AR41">
        <f t="shared" si="5"/>
        <v>0</v>
      </c>
      <c r="AS41" s="3">
        <f t="shared" si="6"/>
        <v>0</v>
      </c>
    </row>
    <row r="42" spans="1:45" x14ac:dyDescent="0.25">
      <c r="A42" s="4">
        <v>45859.166666666664</v>
      </c>
      <c r="B42">
        <v>40</v>
      </c>
      <c r="C42">
        <v>12.23</v>
      </c>
      <c r="D42">
        <v>6.4180000000000001</v>
      </c>
      <c r="E42">
        <v>-0.27</v>
      </c>
      <c r="F42">
        <v>-0.12</v>
      </c>
      <c r="G42">
        <v>312.7</v>
      </c>
      <c r="H42">
        <v>346.4</v>
      </c>
      <c r="I42">
        <v>-0.1</v>
      </c>
      <c r="J42">
        <v>-33.82</v>
      </c>
      <c r="K42">
        <v>-33.92</v>
      </c>
      <c r="L42">
        <v>0.38300000000000001</v>
      </c>
      <c r="T42">
        <v>0</v>
      </c>
      <c r="U42">
        <v>0</v>
      </c>
      <c r="V42">
        <v>0</v>
      </c>
      <c r="W42">
        <v>0</v>
      </c>
      <c r="X42">
        <v>0.35299999999999998</v>
      </c>
      <c r="Y42">
        <v>271.39999999999998</v>
      </c>
      <c r="Z42">
        <v>0.69199999999999995</v>
      </c>
      <c r="AA42">
        <v>7.95</v>
      </c>
      <c r="AB42">
        <v>10</v>
      </c>
      <c r="AC42">
        <v>1017.7809999999999</v>
      </c>
      <c r="AD42">
        <v>-1.4999999999999999E-2</v>
      </c>
      <c r="AE42">
        <v>0</v>
      </c>
      <c r="AF42">
        <v>92.4</v>
      </c>
      <c r="AG42">
        <v>7.2</v>
      </c>
      <c r="AH42">
        <v>6.7000000000000004E-2</v>
      </c>
      <c r="AI42">
        <v>2.2000000000000002</v>
      </c>
      <c r="AJ42">
        <v>0</v>
      </c>
      <c r="AK42" t="s">
        <v>45</v>
      </c>
      <c r="AL42">
        <v>0</v>
      </c>
      <c r="AM42">
        <f t="shared" si="0"/>
        <v>1.2593766723895257</v>
      </c>
      <c r="AN42">
        <f t="shared" si="1"/>
        <v>3.827720633227253E-2</v>
      </c>
      <c r="AO42">
        <f t="shared" si="2"/>
        <v>240.93186308399314</v>
      </c>
      <c r="AP42" s="1">
        <f t="shared" si="3"/>
        <v>7.95</v>
      </c>
      <c r="AQ42">
        <f t="shared" si="4"/>
        <v>-41.749566307954552</v>
      </c>
      <c r="AR42">
        <f t="shared" si="5"/>
        <v>0</v>
      </c>
      <c r="AS42" s="3">
        <f t="shared" si="6"/>
        <v>0</v>
      </c>
    </row>
    <row r="43" spans="1:45" x14ac:dyDescent="0.25">
      <c r="A43" s="4">
        <v>45859.208333333336</v>
      </c>
      <c r="B43">
        <v>41</v>
      </c>
      <c r="C43">
        <v>12.21</v>
      </c>
      <c r="D43">
        <v>6.835</v>
      </c>
      <c r="E43">
        <v>-0.37</v>
      </c>
      <c r="F43">
        <v>0.03</v>
      </c>
      <c r="G43">
        <v>315.7</v>
      </c>
      <c r="H43">
        <v>345.9</v>
      </c>
      <c r="I43">
        <v>-0.4</v>
      </c>
      <c r="J43">
        <v>-30.23</v>
      </c>
      <c r="K43">
        <v>-30.63</v>
      </c>
      <c r="L43">
        <v>1.2999999999999999E-2</v>
      </c>
      <c r="T43">
        <v>0</v>
      </c>
      <c r="U43">
        <v>0</v>
      </c>
      <c r="V43">
        <v>0</v>
      </c>
      <c r="W43">
        <v>0</v>
      </c>
      <c r="X43">
        <v>0.378</v>
      </c>
      <c r="Y43">
        <v>159.19999999999999</v>
      </c>
      <c r="Z43">
        <v>0.92300000000000004</v>
      </c>
      <c r="AA43">
        <v>7.9</v>
      </c>
      <c r="AB43">
        <v>9.9499999999999993</v>
      </c>
      <c r="AC43">
        <v>1017.798</v>
      </c>
      <c r="AD43">
        <v>-1.4E-2</v>
      </c>
      <c r="AE43">
        <v>0</v>
      </c>
      <c r="AF43">
        <v>93.3</v>
      </c>
      <c r="AG43">
        <v>7.5</v>
      </c>
      <c r="AH43">
        <v>-1.7000000000000001E-2</v>
      </c>
      <c r="AI43">
        <v>2.2330000000000001</v>
      </c>
      <c r="AJ43">
        <v>0</v>
      </c>
      <c r="AK43" t="s">
        <v>45</v>
      </c>
      <c r="AL43">
        <v>0</v>
      </c>
      <c r="AM43">
        <f t="shared" si="0"/>
        <v>1.2596217600148514</v>
      </c>
      <c r="AN43">
        <f t="shared" si="1"/>
        <v>4.0988056639090699E-2</v>
      </c>
      <c r="AO43">
        <f t="shared" si="2"/>
        <v>224.99721605462852</v>
      </c>
      <c r="AP43" s="1">
        <f t="shared" si="3"/>
        <v>7.9</v>
      </c>
      <c r="AQ43">
        <f t="shared" si="4"/>
        <v>-44.433808137795808</v>
      </c>
      <c r="AR43">
        <f t="shared" si="5"/>
        <v>0</v>
      </c>
      <c r="AS43" s="3">
        <f t="shared" si="6"/>
        <v>0</v>
      </c>
    </row>
    <row r="44" spans="1:45" x14ac:dyDescent="0.25">
      <c r="A44" s="4">
        <v>45859.25</v>
      </c>
      <c r="B44">
        <v>42</v>
      </c>
      <c r="C44">
        <v>12.21</v>
      </c>
      <c r="D44">
        <v>6.9889999999999999</v>
      </c>
      <c r="E44">
        <v>-0.45</v>
      </c>
      <c r="F44">
        <v>-0.06</v>
      </c>
      <c r="G44">
        <v>317.89999999999998</v>
      </c>
      <c r="H44">
        <v>346.3</v>
      </c>
      <c r="I44">
        <v>-0.39</v>
      </c>
      <c r="J44">
        <v>-28.81</v>
      </c>
      <c r="K44">
        <v>-29.2</v>
      </c>
      <c r="L44">
        <v>0.153</v>
      </c>
      <c r="T44">
        <v>0</v>
      </c>
      <c r="U44">
        <v>0</v>
      </c>
      <c r="V44">
        <v>0</v>
      </c>
      <c r="W44">
        <v>0</v>
      </c>
      <c r="X44">
        <v>0.42499999999999999</v>
      </c>
      <c r="Y44">
        <v>191.1</v>
      </c>
      <c r="Z44">
        <v>0.93200000000000005</v>
      </c>
      <c r="AA44">
        <v>8.18</v>
      </c>
      <c r="AB44">
        <v>10.08333</v>
      </c>
      <c r="AC44">
        <v>1017.881</v>
      </c>
      <c r="AD44">
        <v>-1.4E-2</v>
      </c>
      <c r="AE44">
        <v>0</v>
      </c>
      <c r="AF44">
        <v>95</v>
      </c>
      <c r="AG44">
        <v>7.8</v>
      </c>
      <c r="AH44">
        <v>0</v>
      </c>
      <c r="AI44">
        <v>2.2829999999999999</v>
      </c>
      <c r="AJ44">
        <v>0</v>
      </c>
      <c r="AK44" t="s">
        <v>45</v>
      </c>
      <c r="AL44">
        <v>0</v>
      </c>
      <c r="AM44">
        <f t="shared" si="0"/>
        <v>1.2584707113261695</v>
      </c>
      <c r="AN44">
        <f t="shared" si="1"/>
        <v>4.6084455215908857E-2</v>
      </c>
      <c r="AO44">
        <f t="shared" si="2"/>
        <v>200.1151709850578</v>
      </c>
      <c r="AP44" s="1">
        <f t="shared" si="3"/>
        <v>8.18</v>
      </c>
      <c r="AQ44">
        <f t="shared" si="4"/>
        <v>-51.682062404331134</v>
      </c>
      <c r="AR44">
        <f t="shared" si="5"/>
        <v>0</v>
      </c>
      <c r="AS44" s="3">
        <f t="shared" si="6"/>
        <v>0</v>
      </c>
    </row>
    <row r="45" spans="1:45" x14ac:dyDescent="0.25">
      <c r="A45" s="4">
        <v>45859.291666666664</v>
      </c>
      <c r="B45">
        <v>43</v>
      </c>
      <c r="C45">
        <v>12.2</v>
      </c>
      <c r="D45">
        <v>6.2030000000000003</v>
      </c>
      <c r="E45">
        <v>-0.26</v>
      </c>
      <c r="F45">
        <v>-0.15</v>
      </c>
      <c r="G45">
        <v>319.2</v>
      </c>
      <c r="H45">
        <v>346.4</v>
      </c>
      <c r="I45">
        <v>-0.04</v>
      </c>
      <c r="J45">
        <v>-27.88</v>
      </c>
      <c r="K45">
        <v>-27.92</v>
      </c>
      <c r="L45">
        <v>1.603</v>
      </c>
      <c r="T45">
        <v>0</v>
      </c>
      <c r="U45">
        <v>0</v>
      </c>
      <c r="V45">
        <v>0</v>
      </c>
      <c r="W45">
        <v>0</v>
      </c>
      <c r="X45">
        <v>0.22</v>
      </c>
      <c r="Y45">
        <v>220.8</v>
      </c>
      <c r="Z45">
        <v>0.498</v>
      </c>
      <c r="AA45">
        <v>7.5830000000000002</v>
      </c>
      <c r="AB45">
        <v>9.9166659999999993</v>
      </c>
      <c r="AC45">
        <v>1018.081</v>
      </c>
      <c r="AD45">
        <v>-1.6E-2</v>
      </c>
      <c r="AE45">
        <v>0</v>
      </c>
      <c r="AF45">
        <v>96</v>
      </c>
      <c r="AG45">
        <v>7.1</v>
      </c>
      <c r="AH45">
        <v>-1.7000000000000001E-2</v>
      </c>
      <c r="AI45">
        <v>2.1829999999999998</v>
      </c>
      <c r="AJ45">
        <v>0</v>
      </c>
      <c r="AK45" t="s">
        <v>45</v>
      </c>
      <c r="AL45">
        <v>0</v>
      </c>
      <c r="AM45">
        <f t="shared" si="0"/>
        <v>1.2613947431715637</v>
      </c>
      <c r="AN45">
        <f t="shared" si="1"/>
        <v>2.3855482699999882E-2</v>
      </c>
      <c r="AO45">
        <f t="shared" si="2"/>
        <v>386.58612576658891</v>
      </c>
      <c r="AP45" s="1">
        <f t="shared" si="3"/>
        <v>7.5830000000000002</v>
      </c>
      <c r="AQ45">
        <f t="shared" si="4"/>
        <v>-24.858175131117164</v>
      </c>
      <c r="AR45">
        <f t="shared" si="5"/>
        <v>0</v>
      </c>
      <c r="AS45" s="3">
        <f t="shared" si="6"/>
        <v>0</v>
      </c>
    </row>
    <row r="46" spans="1:45" x14ac:dyDescent="0.25">
      <c r="A46" s="4">
        <v>45859.333333333336</v>
      </c>
      <c r="B46">
        <v>44</v>
      </c>
      <c r="C46">
        <v>12.23</v>
      </c>
      <c r="D46">
        <v>7.3230000000000004</v>
      </c>
      <c r="E46">
        <v>6.98</v>
      </c>
      <c r="F46">
        <v>1.01</v>
      </c>
      <c r="G46">
        <v>315.7</v>
      </c>
      <c r="H46">
        <v>347.4</v>
      </c>
      <c r="I46">
        <v>5.89</v>
      </c>
      <c r="J46">
        <v>-31.85</v>
      </c>
      <c r="K46">
        <v>-25.96</v>
      </c>
      <c r="L46">
        <v>0.152</v>
      </c>
      <c r="T46">
        <v>0.83299999999999996</v>
      </c>
      <c r="U46">
        <v>0</v>
      </c>
      <c r="V46">
        <v>0</v>
      </c>
      <c r="W46">
        <v>0</v>
      </c>
      <c r="X46">
        <v>0.60499999999999998</v>
      </c>
      <c r="Y46">
        <v>208</v>
      </c>
      <c r="Z46">
        <v>1.7549999999999999</v>
      </c>
      <c r="AA46">
        <v>8.42</v>
      </c>
      <c r="AB46">
        <v>10.06667</v>
      </c>
      <c r="AC46">
        <v>1018.364</v>
      </c>
      <c r="AD46">
        <v>4.0000000000000001E-3</v>
      </c>
      <c r="AE46">
        <v>0.33500000000000002</v>
      </c>
      <c r="AF46">
        <v>92.9</v>
      </c>
      <c r="AG46">
        <v>8.1</v>
      </c>
      <c r="AH46">
        <v>-8.3000000000000004E-2</v>
      </c>
      <c r="AI46">
        <v>2.2330000000000001</v>
      </c>
      <c r="AJ46">
        <v>3.0000000000000001E-3</v>
      </c>
      <c r="AK46" t="s">
        <v>45</v>
      </c>
      <c r="AL46">
        <v>0</v>
      </c>
      <c r="AM46">
        <f t="shared" si="0"/>
        <v>1.2579946912575606</v>
      </c>
      <c r="AN46">
        <f t="shared" si="1"/>
        <v>6.5602577424999656E-2</v>
      </c>
      <c r="AO46">
        <f t="shared" si="2"/>
        <v>140.57677300603237</v>
      </c>
      <c r="AP46" s="1">
        <f t="shared" si="3"/>
        <v>8.42</v>
      </c>
      <c r="AQ46">
        <f t="shared" si="4"/>
        <v>-75.700851465588983</v>
      </c>
      <c r="AR46">
        <f t="shared" si="5"/>
        <v>0</v>
      </c>
      <c r="AS46" s="3">
        <f t="shared" si="6"/>
        <v>0</v>
      </c>
    </row>
    <row r="47" spans="1:45" x14ac:dyDescent="0.25">
      <c r="A47" s="4">
        <v>45859.375</v>
      </c>
      <c r="B47">
        <v>45</v>
      </c>
      <c r="C47">
        <v>12.77</v>
      </c>
      <c r="D47">
        <v>6.9619999999999997</v>
      </c>
      <c r="E47">
        <v>32.86</v>
      </c>
      <c r="F47">
        <v>4.2300000000000004</v>
      </c>
      <c r="G47">
        <v>275.39999999999998</v>
      </c>
      <c r="H47">
        <v>344.7</v>
      </c>
      <c r="I47">
        <v>28.67</v>
      </c>
      <c r="J47">
        <v>-69.34</v>
      </c>
      <c r="K47">
        <v>-40.67</v>
      </c>
      <c r="L47">
        <v>0.13</v>
      </c>
      <c r="T47">
        <v>20.329999999999998</v>
      </c>
      <c r="U47">
        <v>1.7000000000000001E-2</v>
      </c>
      <c r="V47">
        <v>0</v>
      </c>
      <c r="W47">
        <v>0</v>
      </c>
      <c r="X47">
        <v>0.33200000000000002</v>
      </c>
      <c r="Y47">
        <v>230.4</v>
      </c>
      <c r="Z47">
        <v>0.93799999999999994</v>
      </c>
      <c r="AA47">
        <v>8.1</v>
      </c>
      <c r="AB47">
        <v>9.8666669999999996</v>
      </c>
      <c r="AC47">
        <v>1018.381</v>
      </c>
      <c r="AD47">
        <v>1.2999999999999999E-2</v>
      </c>
      <c r="AE47">
        <v>0.94499999999999995</v>
      </c>
      <c r="AF47">
        <v>90.7</v>
      </c>
      <c r="AG47">
        <v>7.9</v>
      </c>
      <c r="AH47">
        <v>6.7000000000000004E-2</v>
      </c>
      <c r="AI47">
        <v>2.2330000000000001</v>
      </c>
      <c r="AJ47">
        <v>7.3200000000000001E-2</v>
      </c>
      <c r="AK47" t="s">
        <v>45</v>
      </c>
      <c r="AL47">
        <v>0</v>
      </c>
      <c r="AM47">
        <f t="shared" si="0"/>
        <v>1.259447033816425</v>
      </c>
      <c r="AN47">
        <f t="shared" si="1"/>
        <v>3.600009207454527E-2</v>
      </c>
      <c r="AO47">
        <f t="shared" si="2"/>
        <v>256.17152912243847</v>
      </c>
      <c r="AP47" s="1">
        <f t="shared" si="3"/>
        <v>8.1</v>
      </c>
      <c r="AQ47">
        <f t="shared" si="4"/>
        <v>-40.008981919152205</v>
      </c>
      <c r="AR47">
        <f t="shared" si="5"/>
        <v>0</v>
      </c>
      <c r="AS47" s="3">
        <f t="shared" si="6"/>
        <v>0</v>
      </c>
    </row>
    <row r="48" spans="1:45" x14ac:dyDescent="0.25">
      <c r="A48" s="4">
        <v>45859.416666666664</v>
      </c>
      <c r="B48">
        <v>46</v>
      </c>
      <c r="C48">
        <v>13.97</v>
      </c>
      <c r="D48">
        <v>10.19</v>
      </c>
      <c r="E48">
        <v>174.1</v>
      </c>
      <c r="F48">
        <v>26.8</v>
      </c>
      <c r="G48">
        <v>287.39999999999998</v>
      </c>
      <c r="H48">
        <v>371.8</v>
      </c>
      <c r="I48">
        <v>142.69999999999999</v>
      </c>
      <c r="J48">
        <v>-85.1</v>
      </c>
      <c r="K48">
        <v>57.61</v>
      </c>
      <c r="L48">
        <v>0.155</v>
      </c>
      <c r="T48">
        <v>102.8</v>
      </c>
      <c r="U48">
        <v>0</v>
      </c>
      <c r="V48">
        <v>0</v>
      </c>
      <c r="W48">
        <v>0</v>
      </c>
      <c r="X48">
        <v>0.52800000000000002</v>
      </c>
      <c r="Y48">
        <v>163.80000000000001</v>
      </c>
      <c r="Z48">
        <v>1.1850000000000001</v>
      </c>
      <c r="AA48">
        <v>9.35</v>
      </c>
      <c r="AB48">
        <v>10.383330000000001</v>
      </c>
      <c r="AC48">
        <v>1018.2809999999999</v>
      </c>
      <c r="AD48">
        <v>5.8999999999999997E-2</v>
      </c>
      <c r="AE48">
        <v>1.4750000000000001</v>
      </c>
      <c r="AF48">
        <v>86.9</v>
      </c>
      <c r="AG48">
        <v>10.8</v>
      </c>
      <c r="AH48">
        <v>6.7000000000000004E-2</v>
      </c>
      <c r="AI48">
        <v>2.3170000000000002</v>
      </c>
      <c r="AJ48">
        <v>0.37019999999999997</v>
      </c>
      <c r="AK48" t="s">
        <v>45</v>
      </c>
      <c r="AL48">
        <v>0</v>
      </c>
      <c r="AM48">
        <f t="shared" si="0"/>
        <v>1.253751135051943</v>
      </c>
      <c r="AN48">
        <f t="shared" si="1"/>
        <v>5.7253158479999712E-2</v>
      </c>
      <c r="AO48">
        <f t="shared" si="2"/>
        <v>161.0775524027454</v>
      </c>
      <c r="AP48" s="1">
        <f t="shared" si="3"/>
        <v>9.35</v>
      </c>
      <c r="AQ48">
        <f t="shared" si="4"/>
        <v>-73.115821251896605</v>
      </c>
      <c r="AR48">
        <f t="shared" si="5"/>
        <v>0</v>
      </c>
      <c r="AS48" s="3">
        <f t="shared" si="6"/>
        <v>0</v>
      </c>
    </row>
    <row r="49" spans="1:45" x14ac:dyDescent="0.25">
      <c r="A49" s="4">
        <v>45859.458333333336</v>
      </c>
      <c r="B49">
        <v>47</v>
      </c>
      <c r="C49">
        <v>13.8</v>
      </c>
      <c r="D49">
        <v>15.63</v>
      </c>
      <c r="E49">
        <v>394.6</v>
      </c>
      <c r="F49">
        <v>63.34</v>
      </c>
      <c r="G49">
        <v>297.3</v>
      </c>
      <c r="H49">
        <v>415.1</v>
      </c>
      <c r="I49">
        <v>324.60000000000002</v>
      </c>
      <c r="J49">
        <v>-117</v>
      </c>
      <c r="K49">
        <v>207.6</v>
      </c>
      <c r="L49">
        <v>0.16</v>
      </c>
      <c r="T49">
        <v>226.8</v>
      </c>
      <c r="U49">
        <v>0</v>
      </c>
      <c r="V49">
        <v>0</v>
      </c>
      <c r="W49">
        <v>0</v>
      </c>
      <c r="X49">
        <v>0.498</v>
      </c>
      <c r="Y49">
        <v>42</v>
      </c>
      <c r="Z49">
        <v>1.2470000000000001</v>
      </c>
      <c r="AA49">
        <v>12.08</v>
      </c>
      <c r="AB49">
        <v>11.25</v>
      </c>
      <c r="AC49">
        <v>1018.448</v>
      </c>
      <c r="AD49">
        <v>0.124</v>
      </c>
      <c r="AE49">
        <v>1.841</v>
      </c>
      <c r="AF49">
        <v>74.599999999999994</v>
      </c>
      <c r="AG49">
        <v>15.3</v>
      </c>
      <c r="AH49">
        <v>1.7000000000000001E-2</v>
      </c>
      <c r="AI49">
        <v>2.2829999999999999</v>
      </c>
      <c r="AJ49">
        <v>0.81659999999999999</v>
      </c>
      <c r="AK49" t="s">
        <v>45</v>
      </c>
      <c r="AL49">
        <v>0</v>
      </c>
      <c r="AM49">
        <f t="shared" si="0"/>
        <v>1.2419548526056015</v>
      </c>
      <c r="AN49">
        <f t="shared" si="1"/>
        <v>5.4000138111817912E-2</v>
      </c>
      <c r="AO49">
        <f t="shared" si="2"/>
        <v>170.78101941495896</v>
      </c>
      <c r="AP49" s="1">
        <f t="shared" si="3"/>
        <v>12.08</v>
      </c>
      <c r="AQ49">
        <f t="shared" si="4"/>
        <v>-88.25850680235699</v>
      </c>
      <c r="AR49">
        <f t="shared" si="5"/>
        <v>0</v>
      </c>
      <c r="AS49" s="3">
        <f t="shared" si="6"/>
        <v>0</v>
      </c>
    </row>
    <row r="50" spans="1:45" x14ac:dyDescent="0.25">
      <c r="A50" s="4">
        <v>45859.5</v>
      </c>
      <c r="B50">
        <v>48</v>
      </c>
      <c r="C50">
        <v>13.32</v>
      </c>
      <c r="D50">
        <v>20.38</v>
      </c>
      <c r="E50">
        <v>503.9</v>
      </c>
      <c r="F50">
        <v>79.06</v>
      </c>
      <c r="G50">
        <v>308.8</v>
      </c>
      <c r="H50">
        <v>441.7</v>
      </c>
      <c r="I50">
        <v>418</v>
      </c>
      <c r="J50">
        <v>-132.5</v>
      </c>
      <c r="K50">
        <v>285.5</v>
      </c>
      <c r="L50">
        <v>0.156</v>
      </c>
      <c r="T50">
        <v>340.7</v>
      </c>
      <c r="U50">
        <v>0</v>
      </c>
      <c r="V50">
        <v>0</v>
      </c>
      <c r="W50">
        <v>0</v>
      </c>
      <c r="X50">
        <v>0.78700000000000003</v>
      </c>
      <c r="Y50">
        <v>170.8</v>
      </c>
      <c r="Z50">
        <v>1.982</v>
      </c>
      <c r="AA50">
        <v>15.58</v>
      </c>
      <c r="AB50">
        <v>11.65</v>
      </c>
      <c r="AC50">
        <v>1018.614</v>
      </c>
      <c r="AD50">
        <v>0.2</v>
      </c>
      <c r="AE50">
        <v>2.0110000000000001</v>
      </c>
      <c r="AF50">
        <v>60.5</v>
      </c>
      <c r="AG50">
        <v>18.8</v>
      </c>
      <c r="AH50">
        <v>8.3000000000000004E-2</v>
      </c>
      <c r="AI50">
        <v>2.15</v>
      </c>
      <c r="AJ50">
        <v>1.2263999999999999</v>
      </c>
      <c r="AK50" t="s">
        <v>45</v>
      </c>
      <c r="AL50">
        <v>0</v>
      </c>
      <c r="AM50">
        <f t="shared" si="0"/>
        <v>1.2270997878264487</v>
      </c>
      <c r="AN50">
        <f t="shared" si="1"/>
        <v>8.5337567658635941E-2</v>
      </c>
      <c r="AO50">
        <f t="shared" si="2"/>
        <v>108.06727785088889</v>
      </c>
      <c r="AP50" s="1">
        <f t="shared" si="3"/>
        <v>15.58</v>
      </c>
      <c r="AQ50">
        <f t="shared" si="4"/>
        <v>-177.73647249134103</v>
      </c>
      <c r="AR50">
        <f t="shared" si="5"/>
        <v>0</v>
      </c>
      <c r="AS50" s="3">
        <f t="shared" si="6"/>
        <v>0</v>
      </c>
    </row>
    <row r="51" spans="1:45" x14ac:dyDescent="0.25">
      <c r="A51" s="4">
        <v>45859.541666666664</v>
      </c>
      <c r="B51">
        <v>49</v>
      </c>
      <c r="C51">
        <v>13.24</v>
      </c>
      <c r="D51">
        <v>21.44</v>
      </c>
      <c r="E51">
        <v>285.39999999999998</v>
      </c>
      <c r="F51">
        <v>44.77</v>
      </c>
      <c r="G51">
        <v>317.3</v>
      </c>
      <c r="H51">
        <v>438.9</v>
      </c>
      <c r="I51">
        <v>238.9</v>
      </c>
      <c r="J51">
        <v>-121</v>
      </c>
      <c r="K51">
        <v>117.8</v>
      </c>
      <c r="L51">
        <v>0.157</v>
      </c>
      <c r="AM51">
        <f t="shared" si="0"/>
        <v>0</v>
      </c>
      <c r="AN51">
        <f t="shared" si="1"/>
        <v>0</v>
      </c>
      <c r="AO51" t="e">
        <f t="shared" si="2"/>
        <v>#DIV/0!</v>
      </c>
      <c r="AP51" s="1">
        <f t="shared" si="3"/>
        <v>0</v>
      </c>
      <c r="AQ51" t="e">
        <f t="shared" si="4"/>
        <v>#DIV/0!</v>
      </c>
      <c r="AR51">
        <f t="shared" si="5"/>
        <v>0</v>
      </c>
      <c r="AS51" s="3">
        <f t="shared" si="6"/>
        <v>0</v>
      </c>
    </row>
    <row r="52" spans="1:45" x14ac:dyDescent="0.25">
      <c r="A52" s="4">
        <v>45859.583333333336</v>
      </c>
      <c r="B52">
        <v>50</v>
      </c>
      <c r="C52">
        <v>13.26</v>
      </c>
      <c r="D52">
        <v>24.29</v>
      </c>
      <c r="E52">
        <v>483.5</v>
      </c>
      <c r="F52">
        <v>77.739999999999995</v>
      </c>
      <c r="G52">
        <v>316.60000000000002</v>
      </c>
      <c r="H52">
        <v>463.1</v>
      </c>
      <c r="I52">
        <v>406</v>
      </c>
      <c r="J52">
        <v>-146</v>
      </c>
      <c r="K52">
        <v>260</v>
      </c>
      <c r="L52">
        <v>0.161</v>
      </c>
      <c r="M52">
        <v>26.08</v>
      </c>
      <c r="N52">
        <v>20.63</v>
      </c>
      <c r="O52">
        <v>9.64</v>
      </c>
      <c r="P52">
        <v>23.94</v>
      </c>
      <c r="Q52">
        <v>23.94</v>
      </c>
      <c r="R52">
        <v>0.34899999999999998</v>
      </c>
      <c r="S52">
        <v>0.40200000000000002</v>
      </c>
      <c r="T52">
        <v>387</v>
      </c>
      <c r="U52">
        <v>0</v>
      </c>
      <c r="V52">
        <v>0</v>
      </c>
      <c r="W52">
        <v>0</v>
      </c>
      <c r="X52">
        <v>0.98699999999999999</v>
      </c>
      <c r="Y52">
        <v>172.2</v>
      </c>
      <c r="Z52">
        <v>2.375</v>
      </c>
      <c r="AA52">
        <v>19.2</v>
      </c>
      <c r="AB52">
        <v>10.6</v>
      </c>
      <c r="AC52">
        <v>1017.748</v>
      </c>
      <c r="AD52">
        <v>0.15</v>
      </c>
      <c r="AE52">
        <v>1.7629999999999999</v>
      </c>
      <c r="AF52">
        <v>46.1</v>
      </c>
      <c r="AG52">
        <v>21.9</v>
      </c>
      <c r="AH52">
        <v>0.32500000000000001</v>
      </c>
      <c r="AI52">
        <v>2.1</v>
      </c>
      <c r="AJ52">
        <v>0.92879999999999996</v>
      </c>
      <c r="AL52">
        <v>0</v>
      </c>
      <c r="AM52">
        <f t="shared" si="0"/>
        <v>1.2108749934935048</v>
      </c>
      <c r="AN52">
        <f t="shared" si="1"/>
        <v>0.10702437011318128</v>
      </c>
      <c r="AO52">
        <f t="shared" si="2"/>
        <v>86.169146574113029</v>
      </c>
      <c r="AP52" s="1">
        <f t="shared" si="3"/>
        <v>-6.879999999999999</v>
      </c>
      <c r="AQ52">
        <f t="shared" si="4"/>
        <v>97.131342448976952</v>
      </c>
      <c r="AR52">
        <f t="shared" si="5"/>
        <v>1789.25315</v>
      </c>
      <c r="AS52" s="3">
        <f t="shared" si="6"/>
        <v>1779.6131499999999</v>
      </c>
    </row>
    <row r="53" spans="1:45" x14ac:dyDescent="0.25">
      <c r="A53" s="4">
        <v>45859.625</v>
      </c>
      <c r="B53">
        <v>51</v>
      </c>
      <c r="C53">
        <v>13.37</v>
      </c>
      <c r="D53">
        <v>26.08</v>
      </c>
      <c r="E53">
        <v>376.1</v>
      </c>
      <c r="F53">
        <v>61.84</v>
      </c>
      <c r="G53">
        <v>315</v>
      </c>
      <c r="H53">
        <v>455.5</v>
      </c>
      <c r="I53">
        <v>314</v>
      </c>
      <c r="J53">
        <v>-139.9</v>
      </c>
      <c r="K53">
        <v>174.1</v>
      </c>
      <c r="L53">
        <v>0.16400000000000001</v>
      </c>
      <c r="M53">
        <v>25.44</v>
      </c>
      <c r="N53">
        <v>22.61</v>
      </c>
      <c r="O53">
        <v>11.49</v>
      </c>
      <c r="P53">
        <v>26.71</v>
      </c>
      <c r="Q53">
        <v>26.72</v>
      </c>
      <c r="R53">
        <v>0.35</v>
      </c>
      <c r="S53">
        <v>0.40200000000000002</v>
      </c>
      <c r="T53">
        <v>369</v>
      </c>
      <c r="U53">
        <v>0</v>
      </c>
      <c r="V53">
        <v>0</v>
      </c>
      <c r="W53">
        <v>0</v>
      </c>
      <c r="X53">
        <v>0.76500000000000001</v>
      </c>
      <c r="Y53">
        <v>157</v>
      </c>
      <c r="Z53">
        <v>2.2280000000000002</v>
      </c>
      <c r="AA53">
        <v>20.38</v>
      </c>
      <c r="AB53">
        <v>10.199999999999999</v>
      </c>
      <c r="AC53">
        <v>1017.331</v>
      </c>
      <c r="AD53">
        <v>0.21099999999999999</v>
      </c>
      <c r="AE53">
        <v>1.294</v>
      </c>
      <c r="AF53">
        <v>39.799999999999997</v>
      </c>
      <c r="AG53">
        <v>23.6</v>
      </c>
      <c r="AH53">
        <v>0.2</v>
      </c>
      <c r="AI53">
        <v>2.2170000000000001</v>
      </c>
      <c r="AJ53">
        <v>1.3284</v>
      </c>
      <c r="AL53">
        <v>0</v>
      </c>
      <c r="AM53">
        <f t="shared" si="0"/>
        <v>1.2055131021345868</v>
      </c>
      <c r="AN53">
        <f t="shared" si="1"/>
        <v>8.2952019388635959E-2</v>
      </c>
      <c r="AO53">
        <f t="shared" si="2"/>
        <v>111.17509499169876</v>
      </c>
      <c r="AP53" s="1">
        <f t="shared" si="3"/>
        <v>-5.0600000000000023</v>
      </c>
      <c r="AQ53">
        <f t="shared" si="4"/>
        <v>55.123702057233842</v>
      </c>
      <c r="AR53">
        <f t="shared" si="5"/>
        <v>2000.1236944444447</v>
      </c>
      <c r="AS53" s="3">
        <f t="shared" si="6"/>
        <v>1988.6336944444447</v>
      </c>
    </row>
    <row r="54" spans="1:45" x14ac:dyDescent="0.25">
      <c r="A54" s="4">
        <v>45859.666666666664</v>
      </c>
      <c r="B54">
        <v>52</v>
      </c>
      <c r="C54">
        <v>13.23</v>
      </c>
      <c r="D54">
        <v>25.23</v>
      </c>
      <c r="E54">
        <v>236.4</v>
      </c>
      <c r="F54">
        <v>39.94</v>
      </c>
      <c r="G54">
        <v>316.8</v>
      </c>
      <c r="H54">
        <v>435.1</v>
      </c>
      <c r="I54">
        <v>195.9</v>
      </c>
      <c r="J54">
        <v>-117.6</v>
      </c>
      <c r="K54">
        <v>78.25</v>
      </c>
      <c r="L54">
        <v>0.17</v>
      </c>
      <c r="M54">
        <v>21.4</v>
      </c>
      <c r="N54">
        <v>23.17</v>
      </c>
      <c r="O54">
        <v>10.45</v>
      </c>
      <c r="P54">
        <v>27.08</v>
      </c>
      <c r="Q54">
        <v>27.08</v>
      </c>
      <c r="R54">
        <v>0.35099999999999998</v>
      </c>
      <c r="S54">
        <v>0.40200000000000002</v>
      </c>
      <c r="T54">
        <v>256.5</v>
      </c>
      <c r="U54">
        <v>0</v>
      </c>
      <c r="V54">
        <v>0</v>
      </c>
      <c r="W54">
        <v>0</v>
      </c>
      <c r="X54">
        <v>0.60299999999999998</v>
      </c>
      <c r="Y54">
        <v>165.4</v>
      </c>
      <c r="Z54">
        <v>1.403</v>
      </c>
      <c r="AA54">
        <v>21.18</v>
      </c>
      <c r="AB54">
        <v>9.6</v>
      </c>
      <c r="AC54">
        <v>1017.364</v>
      </c>
      <c r="AD54">
        <v>0.13100000000000001</v>
      </c>
      <c r="AE54">
        <v>0.72</v>
      </c>
      <c r="AF54">
        <v>39.700000000000003</v>
      </c>
      <c r="AG54">
        <v>23.4</v>
      </c>
      <c r="AH54">
        <v>0.16700000000000001</v>
      </c>
      <c r="AI54">
        <v>2.1669999999999998</v>
      </c>
      <c r="AJ54">
        <v>0.9234</v>
      </c>
      <c r="AL54">
        <v>0</v>
      </c>
      <c r="AM54">
        <f t="shared" si="0"/>
        <v>1.2022754701540272</v>
      </c>
      <c r="AN54">
        <f t="shared" si="1"/>
        <v>6.5385709400454212E-2</v>
      </c>
      <c r="AO54">
        <f t="shared" si="2"/>
        <v>141.04303095961788</v>
      </c>
      <c r="AP54" s="1">
        <f t="shared" si="3"/>
        <v>-0.21999999999999886</v>
      </c>
      <c r="AQ54">
        <f t="shared" si="4"/>
        <v>1.8840762244254654</v>
      </c>
      <c r="AR54">
        <f t="shared" si="5"/>
        <v>2029.7830333333336</v>
      </c>
      <c r="AS54" s="3">
        <f t="shared" si="6"/>
        <v>2019.3330333333336</v>
      </c>
    </row>
    <row r="55" spans="1:45" x14ac:dyDescent="0.25">
      <c r="A55" s="4">
        <v>45859.708333333336</v>
      </c>
      <c r="B55">
        <v>53</v>
      </c>
      <c r="C55">
        <v>13.31</v>
      </c>
      <c r="D55">
        <v>20.57</v>
      </c>
      <c r="E55">
        <v>84.4</v>
      </c>
      <c r="F55">
        <v>13.88</v>
      </c>
      <c r="G55">
        <v>322.5</v>
      </c>
      <c r="H55">
        <v>408.8</v>
      </c>
      <c r="I55">
        <v>70.62</v>
      </c>
      <c r="J55">
        <v>-85.7</v>
      </c>
      <c r="K55">
        <v>-15.12</v>
      </c>
      <c r="L55">
        <v>0.16500000000000001</v>
      </c>
      <c r="M55">
        <v>18.63</v>
      </c>
      <c r="N55">
        <v>21.35</v>
      </c>
      <c r="O55">
        <v>9.75</v>
      </c>
      <c r="P55">
        <v>23.64</v>
      </c>
      <c r="Q55">
        <v>23.64</v>
      </c>
      <c r="R55">
        <v>0.35099999999999998</v>
      </c>
      <c r="S55">
        <v>0.40200000000000002</v>
      </c>
      <c r="T55">
        <v>136.19999999999999</v>
      </c>
      <c r="U55">
        <v>0</v>
      </c>
      <c r="V55">
        <v>0</v>
      </c>
      <c r="W55">
        <v>0</v>
      </c>
      <c r="X55">
        <v>0.53800000000000003</v>
      </c>
      <c r="Y55">
        <v>332.9</v>
      </c>
      <c r="Z55">
        <v>1.462</v>
      </c>
      <c r="AA55">
        <v>20.72</v>
      </c>
      <c r="AB55">
        <v>9.7166669999999993</v>
      </c>
      <c r="AC55">
        <v>1017.381</v>
      </c>
      <c r="AD55">
        <v>4.3999999999999997E-2</v>
      </c>
      <c r="AE55">
        <v>0.14000000000000001</v>
      </c>
      <c r="AF55">
        <v>41.2</v>
      </c>
      <c r="AG55">
        <v>21.4</v>
      </c>
      <c r="AH55">
        <v>0.183</v>
      </c>
      <c r="AI55">
        <v>2.2000000000000002</v>
      </c>
      <c r="AJ55">
        <v>0.49020000000000002</v>
      </c>
      <c r="AL55">
        <v>0</v>
      </c>
      <c r="AM55">
        <f t="shared" si="0"/>
        <v>1.2041775348756696</v>
      </c>
      <c r="AN55">
        <f t="shared" si="1"/>
        <v>5.8337498602726981E-2</v>
      </c>
      <c r="AO55">
        <f t="shared" si="2"/>
        <v>158.08354585250848</v>
      </c>
      <c r="AP55" s="1">
        <f t="shared" si="3"/>
        <v>2.09</v>
      </c>
      <c r="AQ55">
        <f t="shared" si="4"/>
        <v>-15.99460695449522</v>
      </c>
      <c r="AR55">
        <f t="shared" si="5"/>
        <v>1772.5651000000003</v>
      </c>
      <c r="AS55" s="3">
        <f t="shared" si="6"/>
        <v>1762.8151000000003</v>
      </c>
    </row>
    <row r="56" spans="1:45" x14ac:dyDescent="0.25">
      <c r="A56" s="4">
        <v>45859.75</v>
      </c>
      <c r="B56">
        <v>54</v>
      </c>
      <c r="C56">
        <v>12.56</v>
      </c>
      <c r="D56">
        <v>14.04</v>
      </c>
      <c r="E56">
        <v>0.78</v>
      </c>
      <c r="F56">
        <v>0.25</v>
      </c>
      <c r="G56">
        <v>296.3</v>
      </c>
      <c r="H56">
        <v>366.1</v>
      </c>
      <c r="I56">
        <v>0.56999999999999995</v>
      </c>
      <c r="J56">
        <v>-69.650000000000006</v>
      </c>
      <c r="K56">
        <v>-69.08</v>
      </c>
      <c r="L56">
        <v>0.28399999999999997</v>
      </c>
      <c r="M56">
        <v>11.88</v>
      </c>
      <c r="N56">
        <v>17.71</v>
      </c>
      <c r="O56">
        <v>8.16</v>
      </c>
      <c r="P56">
        <v>19.18</v>
      </c>
      <c r="Q56">
        <v>19.190000000000001</v>
      </c>
      <c r="R56">
        <v>0.35099999999999998</v>
      </c>
      <c r="S56">
        <v>0.40200000000000002</v>
      </c>
      <c r="T56">
        <v>36</v>
      </c>
      <c r="U56">
        <v>0</v>
      </c>
      <c r="V56">
        <v>0</v>
      </c>
      <c r="W56">
        <v>0</v>
      </c>
      <c r="X56">
        <v>0.32500000000000001</v>
      </c>
      <c r="Y56">
        <v>27.4</v>
      </c>
      <c r="Z56">
        <v>0.873</v>
      </c>
      <c r="AA56">
        <v>18.07</v>
      </c>
      <c r="AB56">
        <v>9.5666670000000007</v>
      </c>
      <c r="AC56">
        <v>1017.848</v>
      </c>
      <c r="AD56">
        <v>-1.2E-2</v>
      </c>
      <c r="AE56">
        <v>0</v>
      </c>
      <c r="AF56">
        <v>57.9</v>
      </c>
      <c r="AG56">
        <v>16.7</v>
      </c>
      <c r="AH56">
        <v>0.2</v>
      </c>
      <c r="AI56">
        <v>2.2170000000000001</v>
      </c>
      <c r="AJ56">
        <v>0.12959999999999999</v>
      </c>
      <c r="AL56">
        <v>0</v>
      </c>
      <c r="AM56">
        <f t="shared" si="0"/>
        <v>1.2156929021238987</v>
      </c>
      <c r="AN56">
        <f t="shared" si="1"/>
        <v>3.5241053988636181E-2</v>
      </c>
      <c r="AO56">
        <f t="shared" si="2"/>
        <v>261.68906974969099</v>
      </c>
      <c r="AP56" s="1">
        <f t="shared" si="3"/>
        <v>6.1899999999999995</v>
      </c>
      <c r="AQ56">
        <f t="shared" si="4"/>
        <v>-28.890321903043205</v>
      </c>
      <c r="AR56">
        <f t="shared" si="5"/>
        <v>1438.3966166666671</v>
      </c>
      <c r="AS56" s="3">
        <f t="shared" si="6"/>
        <v>1430.236616666667</v>
      </c>
    </row>
    <row r="57" spans="1:45" x14ac:dyDescent="0.25">
      <c r="A57" s="4">
        <v>45859.791666666664</v>
      </c>
      <c r="B57">
        <v>55</v>
      </c>
      <c r="C57">
        <v>12.47</v>
      </c>
      <c r="D57">
        <v>8.61</v>
      </c>
      <c r="E57">
        <v>-0.97</v>
      </c>
      <c r="F57">
        <v>-0.12</v>
      </c>
      <c r="G57">
        <v>290.89999999999998</v>
      </c>
      <c r="H57">
        <v>351.7</v>
      </c>
      <c r="I57">
        <v>-0.79</v>
      </c>
      <c r="J57">
        <v>-60.29</v>
      </c>
      <c r="K57">
        <v>-61.09</v>
      </c>
      <c r="L57">
        <v>0.17299999999999999</v>
      </c>
      <c r="M57">
        <v>6.1740000000000004</v>
      </c>
      <c r="N57">
        <v>11.24</v>
      </c>
      <c r="O57">
        <v>3.9790000000000001</v>
      </c>
      <c r="P57">
        <v>12.59</v>
      </c>
      <c r="Q57">
        <v>12.59</v>
      </c>
      <c r="R57">
        <v>0.35099999999999998</v>
      </c>
      <c r="S57">
        <v>0.40200000000000002</v>
      </c>
      <c r="T57">
        <v>0.16700000000000001</v>
      </c>
      <c r="U57">
        <v>0</v>
      </c>
      <c r="V57">
        <v>0</v>
      </c>
      <c r="W57">
        <v>0</v>
      </c>
      <c r="X57">
        <v>0.18</v>
      </c>
      <c r="Y57">
        <v>160.4</v>
      </c>
      <c r="Z57">
        <v>0.40699999999999997</v>
      </c>
      <c r="AA57">
        <v>12.35</v>
      </c>
      <c r="AB57">
        <v>10</v>
      </c>
      <c r="AC57">
        <v>1018.048</v>
      </c>
      <c r="AD57">
        <v>-2.7E-2</v>
      </c>
      <c r="AE57">
        <v>0</v>
      </c>
      <c r="AF57">
        <v>77.900000000000006</v>
      </c>
      <c r="AG57">
        <v>10.9</v>
      </c>
      <c r="AH57">
        <v>0.217</v>
      </c>
      <c r="AI57">
        <v>2.2170000000000001</v>
      </c>
      <c r="AJ57">
        <v>5.9999999999999995E-4</v>
      </c>
      <c r="AL57">
        <v>0</v>
      </c>
      <c r="AM57">
        <f t="shared" si="0"/>
        <v>1.2402930023604661</v>
      </c>
      <c r="AN57">
        <f t="shared" si="1"/>
        <v>1.9518122209090809E-2</v>
      </c>
      <c r="AO57">
        <f t="shared" si="2"/>
        <v>472.49415371471986</v>
      </c>
      <c r="AP57" s="1">
        <f t="shared" si="3"/>
        <v>6.1759999999999993</v>
      </c>
      <c r="AQ57">
        <f t="shared" si="4"/>
        <v>-16.287655526792872</v>
      </c>
      <c r="AR57">
        <f t="shared" si="5"/>
        <v>942.80480833333354</v>
      </c>
      <c r="AS57" s="3">
        <f t="shared" si="6"/>
        <v>938.8258083333335</v>
      </c>
    </row>
    <row r="58" spans="1:45" x14ac:dyDescent="0.25">
      <c r="A58" s="4">
        <v>45859.833333333336</v>
      </c>
      <c r="B58">
        <v>56</v>
      </c>
      <c r="C58">
        <v>12.44</v>
      </c>
      <c r="D58">
        <v>8.43</v>
      </c>
      <c r="E58">
        <v>-0.84</v>
      </c>
      <c r="F58">
        <v>-0.11</v>
      </c>
      <c r="G58">
        <v>307.10000000000002</v>
      </c>
      <c r="H58">
        <v>353.7</v>
      </c>
      <c r="I58">
        <v>-0.79</v>
      </c>
      <c r="J58">
        <v>-47.26</v>
      </c>
      <c r="K58">
        <v>-48.05</v>
      </c>
      <c r="L58">
        <v>7.1999999999999995E-2</v>
      </c>
      <c r="M58">
        <v>6.0910000000000002</v>
      </c>
      <c r="N58">
        <v>9.52</v>
      </c>
      <c r="O58">
        <v>-0.28799999999999998</v>
      </c>
      <c r="P58">
        <v>8.7799999999999994</v>
      </c>
      <c r="Q58">
        <v>8.7799999999999994</v>
      </c>
      <c r="R58">
        <v>0.35099999999999998</v>
      </c>
      <c r="S58">
        <v>0.40200000000000002</v>
      </c>
      <c r="T58">
        <v>0</v>
      </c>
      <c r="U58">
        <v>0</v>
      </c>
      <c r="V58">
        <v>0</v>
      </c>
      <c r="W58">
        <v>0</v>
      </c>
      <c r="X58">
        <v>0.26800000000000002</v>
      </c>
      <c r="Y58">
        <v>113.4</v>
      </c>
      <c r="Z58">
        <v>0.71799999999999997</v>
      </c>
      <c r="AA58">
        <v>10.27</v>
      </c>
      <c r="AB58">
        <v>9.85</v>
      </c>
      <c r="AC58">
        <v>1018.364</v>
      </c>
      <c r="AD58">
        <v>-2.4E-2</v>
      </c>
      <c r="AE58">
        <v>0</v>
      </c>
      <c r="AF58">
        <v>78.7</v>
      </c>
      <c r="AG58">
        <v>9.6</v>
      </c>
      <c r="AH58">
        <v>8.3000000000000004E-2</v>
      </c>
      <c r="AI58">
        <v>2.3170000000000002</v>
      </c>
      <c r="AJ58">
        <v>0</v>
      </c>
      <c r="AL58">
        <v>0</v>
      </c>
      <c r="AM58">
        <f t="shared" si="0"/>
        <v>1.2497832376592739</v>
      </c>
      <c r="AN58">
        <f t="shared" si="1"/>
        <v>2.9060315289090765E-2</v>
      </c>
      <c r="AO58">
        <f t="shared" si="2"/>
        <v>317.34681965914018</v>
      </c>
      <c r="AP58" s="1">
        <f t="shared" si="3"/>
        <v>4.1789999999999994</v>
      </c>
      <c r="AQ58">
        <f t="shared" si="4"/>
        <v>-16.534701176446173</v>
      </c>
      <c r="AR58">
        <f t="shared" si="5"/>
        <v>654.42928333333339</v>
      </c>
      <c r="AS58" s="3">
        <f t="shared" si="6"/>
        <v>654.7172833333334</v>
      </c>
    </row>
    <row r="59" spans="1:45" x14ac:dyDescent="0.25">
      <c r="A59" s="4">
        <v>45859.875</v>
      </c>
      <c r="B59">
        <v>57</v>
      </c>
      <c r="C59">
        <v>12.41</v>
      </c>
      <c r="D59">
        <v>8.7200000000000006</v>
      </c>
      <c r="E59">
        <v>-1.02</v>
      </c>
      <c r="F59">
        <v>-0.68</v>
      </c>
      <c r="G59">
        <v>323.60000000000002</v>
      </c>
      <c r="H59">
        <v>359.1</v>
      </c>
      <c r="I59">
        <v>-0.33</v>
      </c>
      <c r="J59">
        <v>-36.22</v>
      </c>
      <c r="K59">
        <v>-36.549999999999997</v>
      </c>
      <c r="L59">
        <v>0.73199999999999998</v>
      </c>
      <c r="M59">
        <v>6.9160000000000004</v>
      </c>
      <c r="N59">
        <v>9.3800000000000008</v>
      </c>
      <c r="O59">
        <v>-2.532</v>
      </c>
      <c r="P59">
        <v>8.06</v>
      </c>
      <c r="Q59">
        <v>8.06</v>
      </c>
      <c r="R59">
        <v>0.35</v>
      </c>
      <c r="S59">
        <v>0.40200000000000002</v>
      </c>
      <c r="T59">
        <v>0</v>
      </c>
      <c r="U59">
        <v>0</v>
      </c>
      <c r="V59">
        <v>0</v>
      </c>
      <c r="W59">
        <v>0</v>
      </c>
      <c r="X59">
        <v>0.23</v>
      </c>
      <c r="Y59">
        <v>134.5</v>
      </c>
      <c r="Z59">
        <v>0.51300000000000001</v>
      </c>
      <c r="AA59">
        <v>9.98</v>
      </c>
      <c r="AB59">
        <v>10.16667</v>
      </c>
      <c r="AC59">
        <v>1019.014</v>
      </c>
      <c r="AD59">
        <v>-2.5000000000000001E-2</v>
      </c>
      <c r="AE59">
        <v>0</v>
      </c>
      <c r="AF59">
        <v>83.5</v>
      </c>
      <c r="AG59">
        <v>9.6</v>
      </c>
      <c r="AH59">
        <v>0</v>
      </c>
      <c r="AI59">
        <v>2.25</v>
      </c>
      <c r="AJ59">
        <v>0</v>
      </c>
      <c r="AL59">
        <v>0</v>
      </c>
      <c r="AM59">
        <f t="shared" si="0"/>
        <v>1.2518618732522624</v>
      </c>
      <c r="AN59">
        <f t="shared" si="1"/>
        <v>2.4939822822727147E-2</v>
      </c>
      <c r="AO59">
        <f t="shared" si="2"/>
        <v>369.77803334195465</v>
      </c>
      <c r="AP59" s="1">
        <f t="shared" si="3"/>
        <v>3.0640000000000001</v>
      </c>
      <c r="AQ59">
        <f t="shared" si="4"/>
        <v>-10.421434410632541</v>
      </c>
      <c r="AR59">
        <f t="shared" si="5"/>
        <v>597.55738888888891</v>
      </c>
      <c r="AS59" s="3">
        <f t="shared" si="6"/>
        <v>600.08938888888895</v>
      </c>
    </row>
    <row r="60" spans="1:45" x14ac:dyDescent="0.25">
      <c r="A60" s="4">
        <v>45859.916666666664</v>
      </c>
      <c r="B60">
        <v>58</v>
      </c>
      <c r="C60">
        <v>12.38</v>
      </c>
      <c r="D60">
        <v>9.52</v>
      </c>
      <c r="E60">
        <v>-0.52</v>
      </c>
      <c r="F60">
        <v>-0.27</v>
      </c>
      <c r="G60">
        <v>322</v>
      </c>
      <c r="H60">
        <v>358.7</v>
      </c>
      <c r="I60">
        <v>-0.21</v>
      </c>
      <c r="J60">
        <v>-37.33</v>
      </c>
      <c r="K60">
        <v>-37.53</v>
      </c>
      <c r="L60">
        <v>0.51800000000000002</v>
      </c>
      <c r="M60">
        <v>7.8410000000000002</v>
      </c>
      <c r="N60">
        <v>10.48</v>
      </c>
      <c r="O60">
        <v>-3.3610000000000002</v>
      </c>
      <c r="P60">
        <v>8.56</v>
      </c>
      <c r="Q60">
        <v>8.56</v>
      </c>
      <c r="R60">
        <v>0.35</v>
      </c>
      <c r="S60">
        <v>0.40200000000000002</v>
      </c>
      <c r="T60">
        <v>0</v>
      </c>
      <c r="U60">
        <v>0</v>
      </c>
      <c r="V60">
        <v>0</v>
      </c>
      <c r="W60">
        <v>0</v>
      </c>
      <c r="X60">
        <v>0.27700000000000002</v>
      </c>
      <c r="Y60">
        <v>120.9</v>
      </c>
      <c r="Z60">
        <v>0.64200000000000002</v>
      </c>
      <c r="AA60">
        <v>10.65</v>
      </c>
      <c r="AB60">
        <v>10.633330000000001</v>
      </c>
      <c r="AC60">
        <v>1019.414</v>
      </c>
      <c r="AD60">
        <v>-2.5000000000000001E-2</v>
      </c>
      <c r="AE60">
        <v>0</v>
      </c>
      <c r="AF60">
        <v>84.1</v>
      </c>
      <c r="AG60">
        <v>10.199999999999999</v>
      </c>
      <c r="AH60">
        <v>0</v>
      </c>
      <c r="AI60">
        <v>2.35</v>
      </c>
      <c r="AJ60">
        <v>0</v>
      </c>
      <c r="AL60">
        <v>0</v>
      </c>
      <c r="AM60">
        <f t="shared" si="0"/>
        <v>1.2493966970003372</v>
      </c>
      <c r="AN60">
        <f t="shared" si="1"/>
        <v>3.0036221399545305E-2</v>
      </c>
      <c r="AO60">
        <f t="shared" si="2"/>
        <v>307.03591216118974</v>
      </c>
      <c r="AP60" s="1">
        <f t="shared" si="3"/>
        <v>2.8090000000000002</v>
      </c>
      <c r="AQ60">
        <f t="shared" si="4"/>
        <v>-11.48381933699021</v>
      </c>
      <c r="AR60">
        <f t="shared" si="5"/>
        <v>633.95477777777774</v>
      </c>
      <c r="AS60" s="3">
        <f t="shared" si="6"/>
        <v>637.31577777777773</v>
      </c>
    </row>
    <row r="61" spans="1:45" x14ac:dyDescent="0.25">
      <c r="A61" s="4">
        <v>45859.958333333336</v>
      </c>
      <c r="B61">
        <v>59</v>
      </c>
      <c r="C61">
        <v>12.36</v>
      </c>
      <c r="D61">
        <v>8.43</v>
      </c>
      <c r="E61">
        <v>-0.47</v>
      </c>
      <c r="F61">
        <v>-0.27</v>
      </c>
      <c r="G61">
        <v>317.2</v>
      </c>
      <c r="H61">
        <v>353.9</v>
      </c>
      <c r="I61">
        <v>-0.24</v>
      </c>
      <c r="J61">
        <v>-37.08</v>
      </c>
      <c r="K61">
        <v>-37.31</v>
      </c>
      <c r="L61">
        <v>0.503</v>
      </c>
      <c r="M61">
        <v>7.1849999999999996</v>
      </c>
      <c r="N61">
        <v>9.89</v>
      </c>
      <c r="O61">
        <v>-3.64</v>
      </c>
      <c r="P61">
        <v>8.76</v>
      </c>
      <c r="Q61">
        <v>8.76</v>
      </c>
      <c r="R61">
        <v>0.34899999999999998</v>
      </c>
      <c r="S61">
        <v>0.40200000000000002</v>
      </c>
      <c r="T61">
        <v>0</v>
      </c>
      <c r="U61">
        <v>0</v>
      </c>
      <c r="V61">
        <v>0</v>
      </c>
      <c r="W61">
        <v>0</v>
      </c>
      <c r="X61">
        <v>0.26</v>
      </c>
      <c r="Y61">
        <v>307.2</v>
      </c>
      <c r="Z61">
        <v>0.53700000000000003</v>
      </c>
      <c r="AA61">
        <v>10.199999999999999</v>
      </c>
      <c r="AB61">
        <v>10.81667</v>
      </c>
      <c r="AC61">
        <v>1019.248</v>
      </c>
      <c r="AD61">
        <v>-2.5000000000000001E-2</v>
      </c>
      <c r="AE61">
        <v>0</v>
      </c>
      <c r="AF61">
        <v>88.7</v>
      </c>
      <c r="AG61">
        <v>9.5</v>
      </c>
      <c r="AH61">
        <v>0.05</v>
      </c>
      <c r="AI61">
        <v>2.2170000000000001</v>
      </c>
      <c r="AJ61">
        <v>0</v>
      </c>
      <c r="AL61">
        <v>0</v>
      </c>
      <c r="AM61">
        <f t="shared" si="0"/>
        <v>1.2511771430325074</v>
      </c>
      <c r="AN61">
        <f t="shared" si="1"/>
        <v>2.8192843190908951E-2</v>
      </c>
      <c r="AO61">
        <f t="shared" si="2"/>
        <v>327.11133718711369</v>
      </c>
      <c r="AP61" s="1">
        <f t="shared" si="3"/>
        <v>3.0149999999999997</v>
      </c>
      <c r="AQ61">
        <f t="shared" si="4"/>
        <v>-11.586011526124093</v>
      </c>
      <c r="AR61">
        <f t="shared" si="5"/>
        <v>647.54676666666683</v>
      </c>
      <c r="AS61" s="3">
        <f t="shared" si="6"/>
        <v>651.18676666666681</v>
      </c>
    </row>
    <row r="62" spans="1:45" x14ac:dyDescent="0.25">
      <c r="A62" s="4">
        <v>45860</v>
      </c>
      <c r="B62">
        <v>60</v>
      </c>
      <c r="C62">
        <v>12.34</v>
      </c>
      <c r="D62">
        <v>9.9700000000000006</v>
      </c>
      <c r="E62">
        <v>-0.34</v>
      </c>
      <c r="F62">
        <v>-0.23</v>
      </c>
      <c r="G62">
        <v>322.39999999999998</v>
      </c>
      <c r="H62">
        <v>359.9</v>
      </c>
      <c r="I62">
        <v>-0.05</v>
      </c>
      <c r="J62">
        <v>-38.18</v>
      </c>
      <c r="K62">
        <v>-38.24</v>
      </c>
      <c r="L62">
        <v>1.0960000000000001</v>
      </c>
      <c r="M62">
        <v>8.07</v>
      </c>
      <c r="N62">
        <v>10.44</v>
      </c>
      <c r="O62">
        <v>-4.0860000000000003</v>
      </c>
      <c r="P62">
        <v>8.9499999999999993</v>
      </c>
      <c r="Q62">
        <v>8.9499999999999993</v>
      </c>
      <c r="R62">
        <v>0.34899999999999998</v>
      </c>
      <c r="S62">
        <v>0.40200000000000002</v>
      </c>
      <c r="T62">
        <v>0</v>
      </c>
      <c r="U62">
        <v>0</v>
      </c>
      <c r="V62">
        <v>0</v>
      </c>
      <c r="W62">
        <v>0</v>
      </c>
      <c r="X62">
        <v>0.59799999999999998</v>
      </c>
      <c r="Y62">
        <v>251.2</v>
      </c>
      <c r="Z62">
        <v>1.29</v>
      </c>
      <c r="AA62">
        <v>11.1</v>
      </c>
      <c r="AB62">
        <v>10.5</v>
      </c>
      <c r="AC62">
        <v>1019.0309999999999</v>
      </c>
      <c r="AD62">
        <v>-1.9E-2</v>
      </c>
      <c r="AE62">
        <v>0</v>
      </c>
      <c r="AF62">
        <v>79.3</v>
      </c>
      <c r="AG62">
        <v>10.6</v>
      </c>
      <c r="AH62">
        <v>8.3000000000000004E-2</v>
      </c>
      <c r="AI62">
        <v>2.2829999999999999</v>
      </c>
      <c r="AJ62">
        <v>0</v>
      </c>
      <c r="AK62" t="s">
        <v>45</v>
      </c>
      <c r="AL62">
        <v>0</v>
      </c>
      <c r="AM62">
        <f t="shared" si="0"/>
        <v>1.2469500975106114</v>
      </c>
      <c r="AN62">
        <f t="shared" si="1"/>
        <v>6.4843539339090581E-2</v>
      </c>
      <c r="AO62">
        <f t="shared" si="2"/>
        <v>142.22232051613639</v>
      </c>
      <c r="AP62" s="1">
        <f t="shared" si="3"/>
        <v>3.0299999999999994</v>
      </c>
      <c r="AQ62">
        <f t="shared" si="4"/>
        <v>-26.689926379040184</v>
      </c>
      <c r="AR62">
        <f t="shared" si="5"/>
        <v>661.22468055555555</v>
      </c>
      <c r="AS62" s="3">
        <f t="shared" si="6"/>
        <v>665.31068055555556</v>
      </c>
    </row>
    <row r="63" spans="1:45" x14ac:dyDescent="0.25">
      <c r="A63" s="4">
        <v>45860.041666666664</v>
      </c>
      <c r="B63">
        <v>61</v>
      </c>
      <c r="C63">
        <v>12.3</v>
      </c>
      <c r="D63">
        <v>7.9630000000000001</v>
      </c>
      <c r="E63">
        <v>-0.61</v>
      </c>
      <c r="F63">
        <v>7.0000000000000007E-2</v>
      </c>
      <c r="G63">
        <v>298.5</v>
      </c>
      <c r="H63">
        <v>347.8</v>
      </c>
      <c r="I63">
        <v>-0.77</v>
      </c>
      <c r="J63">
        <v>-49.53</v>
      </c>
      <c r="K63">
        <v>-50.3</v>
      </c>
      <c r="L63">
        <v>-9.7000000000000003E-2</v>
      </c>
      <c r="M63">
        <v>6.5019999999999998</v>
      </c>
      <c r="N63">
        <v>9.9700000000000006</v>
      </c>
      <c r="O63">
        <v>-4.1989999999999998</v>
      </c>
      <c r="P63">
        <v>9.2200000000000006</v>
      </c>
      <c r="Q63">
        <v>9.2200000000000006</v>
      </c>
      <c r="R63">
        <v>0.34899999999999998</v>
      </c>
      <c r="S63">
        <v>0.40200000000000002</v>
      </c>
      <c r="T63">
        <v>0</v>
      </c>
      <c r="U63">
        <v>0</v>
      </c>
      <c r="V63">
        <v>0</v>
      </c>
      <c r="W63">
        <v>0</v>
      </c>
      <c r="X63">
        <v>0.35299999999999998</v>
      </c>
      <c r="Y63">
        <v>141.5</v>
      </c>
      <c r="Z63">
        <v>0.83199999999999996</v>
      </c>
      <c r="AA63">
        <v>10.25</v>
      </c>
      <c r="AB63">
        <v>10.26667</v>
      </c>
      <c r="AC63">
        <v>1018.7140000000001</v>
      </c>
      <c r="AD63">
        <v>-2.3E-2</v>
      </c>
      <c r="AE63">
        <v>0</v>
      </c>
      <c r="AF63">
        <v>87.9</v>
      </c>
      <c r="AG63">
        <v>9.3000000000000007</v>
      </c>
      <c r="AH63">
        <v>0</v>
      </c>
      <c r="AI63">
        <v>2.2170000000000001</v>
      </c>
      <c r="AJ63">
        <v>0</v>
      </c>
      <c r="AK63" t="s">
        <v>45</v>
      </c>
      <c r="AL63">
        <v>0</v>
      </c>
      <c r="AM63">
        <f t="shared" si="0"/>
        <v>1.2503010033444817</v>
      </c>
      <c r="AN63">
        <f t="shared" si="1"/>
        <v>3.827720633227253E-2</v>
      </c>
      <c r="AO63">
        <f t="shared" si="2"/>
        <v>240.93186308399314</v>
      </c>
      <c r="AP63" s="1">
        <f t="shared" si="3"/>
        <v>3.7480000000000002</v>
      </c>
      <c r="AQ63">
        <f t="shared" si="4"/>
        <v>-19.540845775984057</v>
      </c>
      <c r="AR63">
        <f t="shared" si="5"/>
        <v>681.18250555555574</v>
      </c>
      <c r="AS63" s="3">
        <f t="shared" si="6"/>
        <v>685.38150555555569</v>
      </c>
    </row>
    <row r="64" spans="1:45" x14ac:dyDescent="0.25">
      <c r="A64" s="4">
        <v>45860.083333333336</v>
      </c>
      <c r="B64">
        <v>62</v>
      </c>
      <c r="C64">
        <v>12.26</v>
      </c>
      <c r="D64">
        <v>5.81</v>
      </c>
      <c r="E64">
        <v>-0.64</v>
      </c>
      <c r="F64">
        <v>0.04</v>
      </c>
      <c r="G64">
        <v>294.2</v>
      </c>
      <c r="H64">
        <v>340.7</v>
      </c>
      <c r="I64">
        <v>-0.7</v>
      </c>
      <c r="J64">
        <v>-46.8</v>
      </c>
      <c r="K64">
        <v>-47.5</v>
      </c>
      <c r="L64">
        <v>-5.7000000000000002E-2</v>
      </c>
      <c r="M64">
        <v>4.0220000000000002</v>
      </c>
      <c r="N64">
        <v>7.6950000000000003</v>
      </c>
      <c r="O64">
        <v>-5.0640000000000001</v>
      </c>
      <c r="P64">
        <v>7.306</v>
      </c>
      <c r="Q64">
        <v>7.306</v>
      </c>
      <c r="R64">
        <v>0.34799999999999998</v>
      </c>
      <c r="S64">
        <v>0.40200000000000002</v>
      </c>
      <c r="T64">
        <v>0</v>
      </c>
      <c r="U64">
        <v>0</v>
      </c>
      <c r="V64">
        <v>0</v>
      </c>
      <c r="W64">
        <v>0</v>
      </c>
      <c r="X64">
        <v>0.223</v>
      </c>
      <c r="Y64">
        <v>326.7</v>
      </c>
      <c r="Z64">
        <v>0.48799999999999999</v>
      </c>
      <c r="AA64">
        <v>8.3000000000000007</v>
      </c>
      <c r="AB64">
        <v>9.8166670000000007</v>
      </c>
      <c r="AC64">
        <v>1017.9640000000001</v>
      </c>
      <c r="AD64">
        <v>-2.5000000000000001E-2</v>
      </c>
      <c r="AE64">
        <v>0</v>
      </c>
      <c r="AF64">
        <v>91.8</v>
      </c>
      <c r="AG64">
        <v>7.3</v>
      </c>
      <c r="AH64">
        <v>-3.3000000000000002E-2</v>
      </c>
      <c r="AI64">
        <v>2.2170000000000001</v>
      </c>
      <c r="AJ64">
        <v>0</v>
      </c>
      <c r="AK64" t="s">
        <v>45</v>
      </c>
      <c r="AL64">
        <v>0</v>
      </c>
      <c r="AM64">
        <f t="shared" si="0"/>
        <v>1.2580367197818749</v>
      </c>
      <c r="AN64">
        <f t="shared" si="1"/>
        <v>2.4180784736818058E-2</v>
      </c>
      <c r="AO64">
        <f t="shared" si="2"/>
        <v>381.38541555448234</v>
      </c>
      <c r="AP64" s="1">
        <f t="shared" si="3"/>
        <v>4.2780000000000005</v>
      </c>
      <c r="AQ64">
        <f t="shared" si="4"/>
        <v>-14.177297430325568</v>
      </c>
      <c r="AR64">
        <f t="shared" si="5"/>
        <v>537.18732000000011</v>
      </c>
      <c r="AS64" s="3">
        <f t="shared" si="6"/>
        <v>542.25132000000008</v>
      </c>
    </row>
    <row r="65" spans="1:45" x14ac:dyDescent="0.25">
      <c r="A65" s="4">
        <v>45860.125</v>
      </c>
      <c r="B65">
        <v>63</v>
      </c>
      <c r="C65">
        <v>12.24</v>
      </c>
      <c r="D65">
        <v>6.42</v>
      </c>
      <c r="E65">
        <v>-0.61</v>
      </c>
      <c r="F65">
        <v>-0.12</v>
      </c>
      <c r="G65">
        <v>307.10000000000002</v>
      </c>
      <c r="H65">
        <v>343.3</v>
      </c>
      <c r="I65">
        <v>-0.49</v>
      </c>
      <c r="J65">
        <v>-36.380000000000003</v>
      </c>
      <c r="K65">
        <v>-36.869999999999997</v>
      </c>
      <c r="L65">
        <v>0.21</v>
      </c>
      <c r="M65">
        <v>4.6429999999999998</v>
      </c>
      <c r="N65">
        <v>6.9320000000000004</v>
      </c>
      <c r="O65">
        <v>-6.5659999999999998</v>
      </c>
      <c r="P65">
        <v>6.0149999999999997</v>
      </c>
      <c r="Q65">
        <v>6.0149999999999997</v>
      </c>
      <c r="R65">
        <v>0.34799999999999998</v>
      </c>
      <c r="S65">
        <v>0.40100000000000002</v>
      </c>
      <c r="T65">
        <v>0</v>
      </c>
      <c r="U65">
        <v>0</v>
      </c>
      <c r="V65">
        <v>0</v>
      </c>
      <c r="W65">
        <v>0</v>
      </c>
      <c r="X65">
        <v>0.34200000000000003</v>
      </c>
      <c r="Y65">
        <v>88.7</v>
      </c>
      <c r="Z65">
        <v>0.63500000000000001</v>
      </c>
      <c r="AA65">
        <v>7.867</v>
      </c>
      <c r="AB65">
        <v>9.6666659999999993</v>
      </c>
      <c r="AC65">
        <v>1017.181</v>
      </c>
      <c r="AD65">
        <v>-2.3E-2</v>
      </c>
      <c r="AE65">
        <v>0</v>
      </c>
      <c r="AF65">
        <v>93.5</v>
      </c>
      <c r="AG65">
        <v>7.4</v>
      </c>
      <c r="AH65">
        <v>3.3000000000000002E-2</v>
      </c>
      <c r="AI65">
        <v>2.2829999999999999</v>
      </c>
      <c r="AJ65">
        <v>0</v>
      </c>
      <c r="AK65" t="s">
        <v>45</v>
      </c>
      <c r="AL65">
        <v>0</v>
      </c>
      <c r="AM65">
        <f t="shared" si="0"/>
        <v>1.2590059923653081</v>
      </c>
      <c r="AN65">
        <f t="shared" si="1"/>
        <v>3.7084432197272539E-2</v>
      </c>
      <c r="AO65">
        <f t="shared" si="2"/>
        <v>248.68113353406306</v>
      </c>
      <c r="AP65" s="1">
        <f t="shared" si="3"/>
        <v>3.2240000000000002</v>
      </c>
      <c r="AQ65">
        <f t="shared" si="4"/>
        <v>-16.398473645242181</v>
      </c>
      <c r="AR65">
        <f t="shared" si="5"/>
        <v>439.86730000000006</v>
      </c>
      <c r="AS65" s="3">
        <f t="shared" si="6"/>
        <v>446.43330000000003</v>
      </c>
    </row>
    <row r="66" spans="1:45" x14ac:dyDescent="0.25">
      <c r="A66" s="4">
        <v>45860.166666666664</v>
      </c>
      <c r="B66">
        <v>64</v>
      </c>
      <c r="C66">
        <v>12.21</v>
      </c>
      <c r="D66">
        <v>5.5449999999999999</v>
      </c>
      <c r="E66">
        <v>-0.35</v>
      </c>
      <c r="F66">
        <v>-0.11</v>
      </c>
      <c r="G66">
        <v>298.60000000000002</v>
      </c>
      <c r="H66">
        <v>340.3</v>
      </c>
      <c r="I66">
        <v>-0.33</v>
      </c>
      <c r="J66">
        <v>-41.43</v>
      </c>
      <c r="K66">
        <v>-41.76</v>
      </c>
      <c r="L66">
        <v>0.35399999999999998</v>
      </c>
      <c r="M66">
        <v>4.2880000000000003</v>
      </c>
      <c r="N66">
        <v>6.56</v>
      </c>
      <c r="O66">
        <v>-7.1509999999999998</v>
      </c>
      <c r="P66">
        <v>5.8090000000000002</v>
      </c>
      <c r="Q66">
        <v>5.8090000000000002</v>
      </c>
      <c r="R66">
        <v>0.34699999999999998</v>
      </c>
      <c r="S66">
        <v>0.40100000000000002</v>
      </c>
      <c r="T66">
        <v>0</v>
      </c>
      <c r="U66">
        <v>0</v>
      </c>
      <c r="V66">
        <v>0</v>
      </c>
      <c r="W66">
        <v>0</v>
      </c>
      <c r="X66">
        <v>0.20799999999999999</v>
      </c>
      <c r="Y66">
        <v>197.5</v>
      </c>
      <c r="Z66">
        <v>0.46700000000000003</v>
      </c>
      <c r="AA66">
        <v>7.133</v>
      </c>
      <c r="AB66">
        <v>9.6166669999999996</v>
      </c>
      <c r="AC66">
        <v>1016.864</v>
      </c>
      <c r="AD66">
        <v>-2.4E-2</v>
      </c>
      <c r="AE66">
        <v>0</v>
      </c>
      <c r="AF66">
        <v>95.8</v>
      </c>
      <c r="AG66">
        <v>6.5</v>
      </c>
      <c r="AH66">
        <v>6.7000000000000004E-2</v>
      </c>
      <c r="AI66">
        <v>2.25</v>
      </c>
      <c r="AJ66">
        <v>0</v>
      </c>
      <c r="AK66" t="s">
        <v>45</v>
      </c>
      <c r="AL66">
        <v>0</v>
      </c>
      <c r="AM66">
        <f t="shared" si="0"/>
        <v>1.2619096630439828</v>
      </c>
      <c r="AN66">
        <f t="shared" si="1"/>
        <v>2.2554274552727155E-2</v>
      </c>
      <c r="AO66">
        <f t="shared" si="2"/>
        <v>408.8891714838922</v>
      </c>
      <c r="AP66" s="1">
        <f t="shared" si="3"/>
        <v>2.8449999999999998</v>
      </c>
      <c r="AQ66">
        <f t="shared" si="4"/>
        <v>-8.8212140696708872</v>
      </c>
      <c r="AR66">
        <f t="shared" si="5"/>
        <v>423.31687694444446</v>
      </c>
      <c r="AS66" s="3">
        <f t="shared" si="6"/>
        <v>430.46787694444447</v>
      </c>
    </row>
    <row r="67" spans="1:45" x14ac:dyDescent="0.25">
      <c r="A67" s="4">
        <v>45860.208333333336</v>
      </c>
      <c r="B67">
        <v>65</v>
      </c>
      <c r="C67">
        <v>12.2</v>
      </c>
      <c r="D67">
        <v>6.407</v>
      </c>
      <c r="E67">
        <v>-0.63</v>
      </c>
      <c r="F67">
        <v>-0.22</v>
      </c>
      <c r="G67">
        <v>296.39999999999998</v>
      </c>
      <c r="H67">
        <v>342.2</v>
      </c>
      <c r="I67">
        <v>-0.36</v>
      </c>
      <c r="J67">
        <v>-46.1</v>
      </c>
      <c r="K67">
        <v>-46.46</v>
      </c>
      <c r="L67">
        <v>0.43099999999999999</v>
      </c>
      <c r="M67">
        <v>4.5810000000000004</v>
      </c>
      <c r="N67">
        <v>6.8419999999999996</v>
      </c>
      <c r="O67">
        <v>-7.6139999999999999</v>
      </c>
      <c r="P67">
        <v>5.7080000000000002</v>
      </c>
      <c r="Q67">
        <v>5.7080000000000002</v>
      </c>
      <c r="R67">
        <v>0.34699999999999998</v>
      </c>
      <c r="S67">
        <v>0.40100000000000002</v>
      </c>
      <c r="T67">
        <v>0</v>
      </c>
      <c r="U67">
        <v>0</v>
      </c>
      <c r="V67">
        <v>0</v>
      </c>
      <c r="W67">
        <v>0</v>
      </c>
      <c r="X67">
        <v>0.42299999999999999</v>
      </c>
      <c r="Y67">
        <v>281.89999999999998</v>
      </c>
      <c r="Z67">
        <v>0.81</v>
      </c>
      <c r="AA67">
        <v>7.6669999999999998</v>
      </c>
      <c r="AB67">
        <v>9.7166669999999993</v>
      </c>
      <c r="AC67">
        <v>1016.414</v>
      </c>
      <c r="AD67">
        <v>-2.1999999999999999E-2</v>
      </c>
      <c r="AE67">
        <v>0</v>
      </c>
      <c r="AF67">
        <v>94.3</v>
      </c>
      <c r="AG67">
        <v>7.2</v>
      </c>
      <c r="AH67">
        <v>3.3000000000000002E-2</v>
      </c>
      <c r="AI67">
        <v>2.2669999999999999</v>
      </c>
      <c r="AJ67">
        <v>0</v>
      </c>
      <c r="AK67" t="s">
        <v>45</v>
      </c>
      <c r="AL67">
        <v>0</v>
      </c>
      <c r="AM67">
        <f t="shared" ref="AM67:AM130" si="7">AC67*100/(287.5*(AA67+273.15))</f>
        <v>1.2589526429946412</v>
      </c>
      <c r="AN67">
        <f t="shared" ref="AN67:AN130" si="8">0.4*X67/(LN(2/0.05))</f>
        <v>4.5867587191363406E-2</v>
      </c>
      <c r="AO67">
        <f t="shared" ref="AO67:AO130" si="9">(LN(2/0.05))/(0.4*AN67)</f>
        <v>201.06134200626377</v>
      </c>
      <c r="AP67" s="1">
        <f t="shared" ref="AP67:AP130" si="10">AA67-M67</f>
        <v>3.0859999999999994</v>
      </c>
      <c r="AQ67">
        <f t="shared" ref="AQ67:AQ130" si="11">-AM67*1004.67*(AP67/AO67)</f>
        <v>-19.413336071579067</v>
      </c>
      <c r="AR67">
        <f t="shared" ref="AR67:AR130" si="12">O67+AS67</f>
        <v>415.36941222222231</v>
      </c>
      <c r="AS67" s="3">
        <f t="shared" si="6"/>
        <v>422.98341222222228</v>
      </c>
    </row>
    <row r="68" spans="1:45" x14ac:dyDescent="0.25">
      <c r="A68" s="4">
        <v>45860.25</v>
      </c>
      <c r="B68">
        <v>66</v>
      </c>
      <c r="C68">
        <v>12.18</v>
      </c>
      <c r="D68">
        <v>4.82</v>
      </c>
      <c r="E68">
        <v>-0.64</v>
      </c>
      <c r="F68">
        <v>-0.11</v>
      </c>
      <c r="G68">
        <v>298.10000000000002</v>
      </c>
      <c r="H68">
        <v>335</v>
      </c>
      <c r="I68">
        <v>-0.53</v>
      </c>
      <c r="J68">
        <v>-36.93</v>
      </c>
      <c r="K68">
        <v>-37.46</v>
      </c>
      <c r="L68">
        <v>0.126</v>
      </c>
      <c r="M68">
        <v>3.0630000000000002</v>
      </c>
      <c r="N68">
        <v>6.1449999999999996</v>
      </c>
      <c r="O68">
        <v>-7.92</v>
      </c>
      <c r="P68">
        <v>5.4880000000000004</v>
      </c>
      <c r="Q68">
        <v>5.4880000000000004</v>
      </c>
      <c r="R68">
        <v>0.34699999999999998</v>
      </c>
      <c r="S68">
        <v>0.40100000000000002</v>
      </c>
      <c r="T68">
        <v>0</v>
      </c>
      <c r="U68">
        <v>0</v>
      </c>
      <c r="V68">
        <v>0</v>
      </c>
      <c r="W68">
        <v>0</v>
      </c>
      <c r="X68">
        <v>0.26300000000000001</v>
      </c>
      <c r="Y68">
        <v>210.6</v>
      </c>
      <c r="Z68">
        <v>0.52700000000000002</v>
      </c>
      <c r="AA68">
        <v>6.7670000000000003</v>
      </c>
      <c r="AB68">
        <v>9.4333329999999993</v>
      </c>
      <c r="AC68">
        <v>1016.164</v>
      </c>
      <c r="AD68">
        <v>-2.4E-2</v>
      </c>
      <c r="AE68">
        <v>0</v>
      </c>
      <c r="AF68">
        <v>97.9</v>
      </c>
      <c r="AG68">
        <v>5.9</v>
      </c>
      <c r="AH68">
        <v>1.7000000000000001E-2</v>
      </c>
      <c r="AI68">
        <v>2.2829999999999999</v>
      </c>
      <c r="AJ68">
        <v>0</v>
      </c>
      <c r="AK68" t="s">
        <v>45</v>
      </c>
      <c r="AL68">
        <v>0</v>
      </c>
      <c r="AM68">
        <f t="shared" si="7"/>
        <v>1.262689825291379</v>
      </c>
      <c r="AN68">
        <f t="shared" si="8"/>
        <v>2.8518145227727131E-2</v>
      </c>
      <c r="AO68">
        <f t="shared" si="9"/>
        <v>323.38002915836336</v>
      </c>
      <c r="AP68" s="1">
        <f t="shared" si="10"/>
        <v>3.7040000000000002</v>
      </c>
      <c r="AQ68">
        <f t="shared" si="11"/>
        <v>-14.530410952233941</v>
      </c>
      <c r="AR68">
        <f t="shared" si="12"/>
        <v>398.76061777777772</v>
      </c>
      <c r="AS68" s="3">
        <f t="shared" ref="AS68:AS131" si="13" xml:space="preserve"> 0.05*P68*(0.867*1.4 + 4.19*R68)*10^6/1800</f>
        <v>406.68061777777774</v>
      </c>
    </row>
    <row r="69" spans="1:45" x14ac:dyDescent="0.25">
      <c r="A69" s="4">
        <v>45860.291666666664</v>
      </c>
      <c r="B69">
        <v>67</v>
      </c>
      <c r="C69">
        <v>12.17</v>
      </c>
      <c r="D69">
        <v>3.581</v>
      </c>
      <c r="E69">
        <v>-0.7</v>
      </c>
      <c r="F69">
        <v>-0.03</v>
      </c>
      <c r="G69">
        <v>304</v>
      </c>
      <c r="H69">
        <v>330.3</v>
      </c>
      <c r="I69">
        <v>-0.72</v>
      </c>
      <c r="J69">
        <v>-26.23</v>
      </c>
      <c r="K69">
        <v>-26.95</v>
      </c>
      <c r="L69">
        <v>0.106</v>
      </c>
      <c r="M69">
        <v>1.804</v>
      </c>
      <c r="N69">
        <v>4.9749999999999996</v>
      </c>
      <c r="O69">
        <v>-8.73</v>
      </c>
      <c r="P69">
        <v>4.3209999999999997</v>
      </c>
      <c r="Q69">
        <v>4.3209999999999997</v>
      </c>
      <c r="R69">
        <v>0.34699999999999998</v>
      </c>
      <c r="S69">
        <v>0.40200000000000002</v>
      </c>
      <c r="T69">
        <v>0</v>
      </c>
      <c r="U69">
        <v>0</v>
      </c>
      <c r="V69">
        <v>0</v>
      </c>
      <c r="W69">
        <v>0</v>
      </c>
      <c r="X69">
        <v>0.20499999999999999</v>
      </c>
      <c r="Y69">
        <v>128.30000000000001</v>
      </c>
      <c r="Z69">
        <v>0.35199999999999998</v>
      </c>
      <c r="AA69">
        <v>5.5</v>
      </c>
      <c r="AB69">
        <v>8.8000000000000007</v>
      </c>
      <c r="AC69">
        <v>1015.981</v>
      </c>
      <c r="AD69">
        <v>-2.4E-2</v>
      </c>
      <c r="AE69">
        <v>0</v>
      </c>
      <c r="AF69">
        <v>98.2</v>
      </c>
      <c r="AG69">
        <v>4.8</v>
      </c>
      <c r="AH69">
        <v>0</v>
      </c>
      <c r="AI69">
        <v>2.2669999999999999</v>
      </c>
      <c r="AJ69">
        <v>0</v>
      </c>
      <c r="AK69" t="s">
        <v>45</v>
      </c>
      <c r="AL69">
        <v>0</v>
      </c>
      <c r="AM69">
        <f t="shared" si="7"/>
        <v>1.2682027477199853</v>
      </c>
      <c r="AN69">
        <f t="shared" si="8"/>
        <v>2.2228972515908978E-2</v>
      </c>
      <c r="AO69">
        <f t="shared" si="9"/>
        <v>414.87291545682717</v>
      </c>
      <c r="AP69" s="1">
        <f t="shared" si="10"/>
        <v>3.6959999999999997</v>
      </c>
      <c r="AQ69">
        <f t="shared" si="11"/>
        <v>-11.350866169796134</v>
      </c>
      <c r="AR69">
        <f t="shared" si="12"/>
        <v>311.47170361111108</v>
      </c>
      <c r="AS69" s="3">
        <f t="shared" si="13"/>
        <v>320.2017036111111</v>
      </c>
    </row>
    <row r="70" spans="1:45" x14ac:dyDescent="0.25">
      <c r="A70" s="4">
        <v>45860.333333333336</v>
      </c>
      <c r="B70">
        <v>68</v>
      </c>
      <c r="C70">
        <v>12.23</v>
      </c>
      <c r="D70">
        <v>3.1339999999999999</v>
      </c>
      <c r="E70">
        <v>15.02</v>
      </c>
      <c r="F70">
        <v>2.1</v>
      </c>
      <c r="G70">
        <v>313.39999999999998</v>
      </c>
      <c r="H70">
        <v>333.7</v>
      </c>
      <c r="I70">
        <v>12.96</v>
      </c>
      <c r="J70">
        <v>-20.59</v>
      </c>
      <c r="K70">
        <v>-7.63</v>
      </c>
      <c r="L70">
        <v>0.13600000000000001</v>
      </c>
      <c r="M70">
        <v>1.25</v>
      </c>
      <c r="N70">
        <v>4.1079999999999997</v>
      </c>
      <c r="O70">
        <v>-9.75</v>
      </c>
      <c r="P70">
        <v>3.1890000000000001</v>
      </c>
      <c r="Q70">
        <v>3.1890000000000001</v>
      </c>
      <c r="R70">
        <v>0.34599999999999997</v>
      </c>
      <c r="S70">
        <v>0.40200000000000002</v>
      </c>
      <c r="T70">
        <v>2.3330000000000002</v>
      </c>
      <c r="U70">
        <v>0</v>
      </c>
      <c r="V70">
        <v>0</v>
      </c>
      <c r="W70">
        <v>0</v>
      </c>
      <c r="X70">
        <v>0.215</v>
      </c>
      <c r="Y70">
        <v>259.3</v>
      </c>
      <c r="Z70">
        <v>0.40500000000000003</v>
      </c>
      <c r="AA70">
        <v>4.7169999999999996</v>
      </c>
      <c r="AB70">
        <v>8.3666669999999996</v>
      </c>
      <c r="AC70">
        <v>1015.9640000000001</v>
      </c>
      <c r="AD70">
        <v>2E-3</v>
      </c>
      <c r="AE70">
        <v>0.34499999999999997</v>
      </c>
      <c r="AF70">
        <v>96.8</v>
      </c>
      <c r="AG70">
        <v>4.2</v>
      </c>
      <c r="AH70">
        <v>-0.05</v>
      </c>
      <c r="AI70">
        <v>2.2669999999999999</v>
      </c>
      <c r="AJ70">
        <v>8.4000010000000007E-3</v>
      </c>
      <c r="AK70" t="s">
        <v>45</v>
      </c>
      <c r="AL70">
        <v>0</v>
      </c>
      <c r="AM70">
        <f t="shared" si="7"/>
        <v>1.2717551296436631</v>
      </c>
      <c r="AN70">
        <f t="shared" si="8"/>
        <v>2.3313312638636247E-2</v>
      </c>
      <c r="AO70">
        <f t="shared" si="9"/>
        <v>395.57650078441657</v>
      </c>
      <c r="AP70" s="1">
        <f t="shared" si="10"/>
        <v>3.4669999999999996</v>
      </c>
      <c r="AQ70">
        <f t="shared" si="11"/>
        <v>-11.198253367177982</v>
      </c>
      <c r="AR70">
        <f t="shared" si="12"/>
        <v>226.19525166666668</v>
      </c>
      <c r="AS70" s="3">
        <f t="shared" si="13"/>
        <v>235.94525166666668</v>
      </c>
    </row>
    <row r="71" spans="1:45" x14ac:dyDescent="0.25">
      <c r="A71" s="4">
        <v>45860.375</v>
      </c>
      <c r="B71">
        <v>69</v>
      </c>
      <c r="C71">
        <v>13.61</v>
      </c>
      <c r="D71">
        <v>6.9560000000000004</v>
      </c>
      <c r="E71">
        <v>101</v>
      </c>
      <c r="F71">
        <v>14.74</v>
      </c>
      <c r="G71">
        <v>280.8</v>
      </c>
      <c r="H71">
        <v>353</v>
      </c>
      <c r="I71">
        <v>86.3</v>
      </c>
      <c r="J71">
        <v>-72.64</v>
      </c>
      <c r="K71">
        <v>13.65</v>
      </c>
      <c r="L71">
        <v>0.14599999999999999</v>
      </c>
      <c r="M71">
        <v>6.077</v>
      </c>
      <c r="N71">
        <v>6.4740000000000002</v>
      </c>
      <c r="O71">
        <v>-10.19</v>
      </c>
      <c r="P71">
        <v>4.6059999999999999</v>
      </c>
      <c r="Q71">
        <v>4.6070000000000002</v>
      </c>
      <c r="R71">
        <v>0.34599999999999997</v>
      </c>
      <c r="S71">
        <v>0.40200000000000002</v>
      </c>
      <c r="T71">
        <v>40.67</v>
      </c>
      <c r="U71">
        <v>0</v>
      </c>
      <c r="V71">
        <v>0</v>
      </c>
      <c r="W71">
        <v>0</v>
      </c>
      <c r="X71">
        <v>0.61299999999999999</v>
      </c>
      <c r="Y71">
        <v>193.2</v>
      </c>
      <c r="Z71">
        <v>1.502</v>
      </c>
      <c r="AA71">
        <v>7.1</v>
      </c>
      <c r="AB71">
        <v>9.4</v>
      </c>
      <c r="AC71">
        <v>1016.164</v>
      </c>
      <c r="AD71">
        <v>2.3E-2</v>
      </c>
      <c r="AE71">
        <v>0.95699999999999996</v>
      </c>
      <c r="AF71">
        <v>96.8</v>
      </c>
      <c r="AG71">
        <v>7</v>
      </c>
      <c r="AH71">
        <v>0</v>
      </c>
      <c r="AI71">
        <v>2.25</v>
      </c>
      <c r="AJ71">
        <v>0.1464</v>
      </c>
      <c r="AK71" t="s">
        <v>45</v>
      </c>
      <c r="AL71">
        <v>0</v>
      </c>
      <c r="AM71">
        <f t="shared" si="7"/>
        <v>1.2611894659271612</v>
      </c>
      <c r="AN71">
        <f t="shared" si="8"/>
        <v>6.6470049523181474E-2</v>
      </c>
      <c r="AO71">
        <f t="shared" si="9"/>
        <v>138.74216585424074</v>
      </c>
      <c r="AP71" s="1">
        <f t="shared" si="10"/>
        <v>1.0229999999999997</v>
      </c>
      <c r="AQ71">
        <f t="shared" si="11"/>
        <v>-9.3426683577340199</v>
      </c>
      <c r="AR71">
        <f t="shared" si="12"/>
        <v>330.59514555555558</v>
      </c>
      <c r="AS71" s="3">
        <f t="shared" si="13"/>
        <v>340.78514555555557</v>
      </c>
    </row>
    <row r="72" spans="1:45" x14ac:dyDescent="0.25">
      <c r="A72" s="4">
        <v>45860.416666666664</v>
      </c>
      <c r="B72">
        <v>70</v>
      </c>
      <c r="C72">
        <v>13.83</v>
      </c>
      <c r="D72">
        <v>10.67</v>
      </c>
      <c r="E72">
        <v>200.7</v>
      </c>
      <c r="F72">
        <v>32.74</v>
      </c>
      <c r="G72">
        <v>294.60000000000002</v>
      </c>
      <c r="H72">
        <v>382.1</v>
      </c>
      <c r="I72">
        <v>165.4</v>
      </c>
      <c r="J72">
        <v>-87.2</v>
      </c>
      <c r="K72">
        <v>78.180000000000007</v>
      </c>
      <c r="L72">
        <v>0.16300000000000001</v>
      </c>
      <c r="M72">
        <v>11.1</v>
      </c>
      <c r="N72">
        <v>10.039999999999999</v>
      </c>
      <c r="O72">
        <v>-8.32</v>
      </c>
      <c r="P72">
        <v>8.64</v>
      </c>
      <c r="Q72">
        <v>8.64</v>
      </c>
      <c r="R72">
        <v>0.34599999999999997</v>
      </c>
      <c r="S72">
        <v>0.40200000000000002</v>
      </c>
      <c r="T72">
        <v>137.19999999999999</v>
      </c>
      <c r="U72">
        <v>0</v>
      </c>
      <c r="V72">
        <v>0</v>
      </c>
      <c r="W72">
        <v>0</v>
      </c>
      <c r="X72">
        <v>0.78300000000000003</v>
      </c>
      <c r="Y72">
        <v>288.8</v>
      </c>
      <c r="Z72">
        <v>1.8680000000000001</v>
      </c>
      <c r="AA72">
        <v>9.1999999999999993</v>
      </c>
      <c r="AB72">
        <v>10.533329999999999</v>
      </c>
      <c r="AC72">
        <v>1016.431</v>
      </c>
      <c r="AD72">
        <v>7.0999999999999994E-2</v>
      </c>
      <c r="AE72">
        <v>1.484</v>
      </c>
      <c r="AF72">
        <v>85.6</v>
      </c>
      <c r="AG72">
        <v>10.9</v>
      </c>
      <c r="AH72">
        <v>3.3000000000000002E-2</v>
      </c>
      <c r="AI72">
        <v>2.3330000000000002</v>
      </c>
      <c r="AJ72">
        <v>0.49380000000000002</v>
      </c>
      <c r="AK72" t="s">
        <v>45</v>
      </c>
      <c r="AL72">
        <v>0</v>
      </c>
      <c r="AM72">
        <f t="shared" si="7"/>
        <v>1.2521381880336619</v>
      </c>
      <c r="AN72">
        <f t="shared" si="8"/>
        <v>8.4903831609545025E-2</v>
      </c>
      <c r="AO72">
        <f t="shared" si="9"/>
        <v>108.6193456815448</v>
      </c>
      <c r="AP72" s="1">
        <f t="shared" si="10"/>
        <v>-1.9000000000000004</v>
      </c>
      <c r="AQ72">
        <f t="shared" si="11"/>
        <v>22.005037541047241</v>
      </c>
      <c r="AR72">
        <f t="shared" si="12"/>
        <v>630.92960000000005</v>
      </c>
      <c r="AS72" s="3">
        <f t="shared" si="13"/>
        <v>639.2496000000001</v>
      </c>
    </row>
    <row r="73" spans="1:45" x14ac:dyDescent="0.25">
      <c r="A73" s="4">
        <v>45860.458333333336</v>
      </c>
      <c r="B73">
        <v>71</v>
      </c>
      <c r="C73">
        <v>13.88</v>
      </c>
      <c r="D73">
        <v>15.79</v>
      </c>
      <c r="E73">
        <v>375.5</v>
      </c>
      <c r="F73">
        <v>59.65</v>
      </c>
      <c r="G73">
        <v>333.2</v>
      </c>
      <c r="H73">
        <v>422.5</v>
      </c>
      <c r="I73">
        <v>315.89999999999998</v>
      </c>
      <c r="J73">
        <v>-88.7</v>
      </c>
      <c r="K73">
        <v>227.2</v>
      </c>
      <c r="L73">
        <v>0.159</v>
      </c>
      <c r="M73">
        <v>18</v>
      </c>
      <c r="N73">
        <v>14.02</v>
      </c>
      <c r="O73">
        <v>-4.774</v>
      </c>
      <c r="P73">
        <v>14.43</v>
      </c>
      <c r="Q73">
        <v>14.43</v>
      </c>
      <c r="R73">
        <v>0.34599999999999997</v>
      </c>
      <c r="S73">
        <v>0.40200000000000002</v>
      </c>
      <c r="T73">
        <v>242.5</v>
      </c>
      <c r="U73">
        <v>0</v>
      </c>
      <c r="V73">
        <v>0</v>
      </c>
      <c r="W73">
        <v>0</v>
      </c>
      <c r="X73">
        <v>0.81699999999999995</v>
      </c>
      <c r="Y73">
        <v>158.9</v>
      </c>
      <c r="Z73">
        <v>1.79</v>
      </c>
      <c r="AA73">
        <v>12.13</v>
      </c>
      <c r="AB73">
        <v>11.15</v>
      </c>
      <c r="AC73">
        <v>1016.898</v>
      </c>
      <c r="AD73">
        <v>0.13300000000000001</v>
      </c>
      <c r="AE73">
        <v>1.853</v>
      </c>
      <c r="AF73">
        <v>74.8</v>
      </c>
      <c r="AG73">
        <v>15.2</v>
      </c>
      <c r="AH73">
        <v>0.16700000000000001</v>
      </c>
      <c r="AI73">
        <v>2.25</v>
      </c>
      <c r="AJ73">
        <v>0.873</v>
      </c>
      <c r="AK73" t="s">
        <v>45</v>
      </c>
      <c r="AL73">
        <v>0</v>
      </c>
      <c r="AM73">
        <f t="shared" si="7"/>
        <v>1.2398473505815799</v>
      </c>
      <c r="AN73">
        <f t="shared" si="8"/>
        <v>8.8590588026817726E-2</v>
      </c>
      <c r="AO73">
        <f t="shared" si="9"/>
        <v>104.09907915379385</v>
      </c>
      <c r="AP73" s="1">
        <f t="shared" si="10"/>
        <v>-5.8699999999999992</v>
      </c>
      <c r="AQ73">
        <f t="shared" si="11"/>
        <v>70.239735248264694</v>
      </c>
      <c r="AR73">
        <f t="shared" si="12"/>
        <v>1062.861616666667</v>
      </c>
      <c r="AS73" s="3">
        <f t="shared" si="13"/>
        <v>1067.6356166666669</v>
      </c>
    </row>
    <row r="74" spans="1:45" x14ac:dyDescent="0.25">
      <c r="A74" s="4">
        <v>45860.5</v>
      </c>
      <c r="B74">
        <v>72</v>
      </c>
      <c r="C74">
        <v>13.3</v>
      </c>
      <c r="D74">
        <v>19.72</v>
      </c>
      <c r="E74">
        <v>327.8</v>
      </c>
      <c r="F74">
        <v>51.53</v>
      </c>
      <c r="G74">
        <v>327.7</v>
      </c>
      <c r="H74">
        <v>440.5</v>
      </c>
      <c r="I74">
        <v>274.3</v>
      </c>
      <c r="J74">
        <v>-111.4</v>
      </c>
      <c r="K74">
        <v>162.9</v>
      </c>
      <c r="L74">
        <v>0.158</v>
      </c>
      <c r="M74">
        <v>24.95</v>
      </c>
      <c r="N74">
        <v>18.100000000000001</v>
      </c>
      <c r="O74">
        <v>0.93300000000000005</v>
      </c>
      <c r="P74">
        <v>21.69</v>
      </c>
      <c r="Q74">
        <v>21.69</v>
      </c>
      <c r="R74">
        <v>0.34699999999999998</v>
      </c>
      <c r="S74">
        <v>0.40200000000000002</v>
      </c>
      <c r="T74">
        <v>356.8</v>
      </c>
      <c r="U74">
        <v>0</v>
      </c>
      <c r="V74">
        <v>0</v>
      </c>
      <c r="W74">
        <v>0</v>
      </c>
      <c r="X74">
        <v>0.71799999999999997</v>
      </c>
      <c r="Y74">
        <v>297.3</v>
      </c>
      <c r="Z74">
        <v>1.7450000000000001</v>
      </c>
      <c r="AA74">
        <v>15.7</v>
      </c>
      <c r="AB74">
        <v>11.35</v>
      </c>
      <c r="AC74">
        <v>1016.814</v>
      </c>
      <c r="AD74">
        <v>0.20899999999999999</v>
      </c>
      <c r="AE74">
        <v>2.0259999999999998</v>
      </c>
      <c r="AF74">
        <v>61.5</v>
      </c>
      <c r="AG74">
        <v>19.2</v>
      </c>
      <c r="AH74">
        <v>0.183</v>
      </c>
      <c r="AI74">
        <v>2.2669999999999999</v>
      </c>
      <c r="AJ74">
        <v>1.2846</v>
      </c>
      <c r="AK74" t="s">
        <v>45</v>
      </c>
      <c r="AL74">
        <v>0</v>
      </c>
      <c r="AM74">
        <f t="shared" si="7"/>
        <v>1.2244224849666219</v>
      </c>
      <c r="AN74">
        <f t="shared" si="8"/>
        <v>7.785562081181778E-2</v>
      </c>
      <c r="AO74">
        <f t="shared" si="9"/>
        <v>118.45257335466515</v>
      </c>
      <c r="AP74" s="1">
        <f t="shared" si="10"/>
        <v>-9.25</v>
      </c>
      <c r="AQ74">
        <f t="shared" si="11"/>
        <v>96.062074921460152</v>
      </c>
      <c r="AR74">
        <f t="shared" si="12"/>
        <v>1608.2403249999998</v>
      </c>
      <c r="AS74" s="3">
        <f t="shared" si="13"/>
        <v>1607.3073249999998</v>
      </c>
    </row>
    <row r="75" spans="1:45" x14ac:dyDescent="0.25">
      <c r="A75" s="4">
        <v>45860.541666666664</v>
      </c>
      <c r="B75">
        <v>73</v>
      </c>
      <c r="C75">
        <v>13.37</v>
      </c>
      <c r="D75">
        <v>24.29</v>
      </c>
      <c r="E75">
        <v>533.5</v>
      </c>
      <c r="F75">
        <v>85.1</v>
      </c>
      <c r="G75">
        <v>312.5</v>
      </c>
      <c r="H75">
        <v>464.4</v>
      </c>
      <c r="I75">
        <v>448.5</v>
      </c>
      <c r="J75">
        <v>-151.30000000000001</v>
      </c>
      <c r="K75">
        <v>297.2</v>
      </c>
      <c r="L75">
        <v>0.159</v>
      </c>
      <c r="M75">
        <v>27.84</v>
      </c>
      <c r="N75">
        <v>20.81</v>
      </c>
      <c r="O75">
        <v>6.5750000000000002</v>
      </c>
      <c r="P75">
        <v>24.3</v>
      </c>
      <c r="Q75">
        <v>24.3</v>
      </c>
      <c r="R75">
        <v>0.34799999999999998</v>
      </c>
      <c r="S75">
        <v>0.40200000000000002</v>
      </c>
      <c r="T75">
        <v>403.5</v>
      </c>
      <c r="U75">
        <v>0</v>
      </c>
      <c r="V75">
        <v>0</v>
      </c>
      <c r="W75">
        <v>0</v>
      </c>
      <c r="X75">
        <v>0.8</v>
      </c>
      <c r="Y75">
        <v>310.5</v>
      </c>
      <c r="Z75">
        <v>2.0649999999999999</v>
      </c>
      <c r="AA75">
        <v>17.82</v>
      </c>
      <c r="AB75">
        <v>11.48333</v>
      </c>
      <c r="AC75">
        <v>1016.0309999999999</v>
      </c>
      <c r="AD75">
        <v>0.245</v>
      </c>
      <c r="AE75">
        <v>1.9850000000000001</v>
      </c>
      <c r="AF75">
        <v>53.4</v>
      </c>
      <c r="AG75">
        <v>21.6</v>
      </c>
      <c r="AH75">
        <v>0.183</v>
      </c>
      <c r="AI75">
        <v>2.2000000000000002</v>
      </c>
      <c r="AJ75">
        <v>1.4525999999999999</v>
      </c>
      <c r="AK75" t="s">
        <v>45</v>
      </c>
      <c r="AL75">
        <v>0</v>
      </c>
      <c r="AM75">
        <f t="shared" si="7"/>
        <v>1.214565374287802</v>
      </c>
      <c r="AN75">
        <f t="shared" si="8"/>
        <v>8.6747209818181389E-2</v>
      </c>
      <c r="AO75">
        <f t="shared" si="9"/>
        <v>106.31118458581194</v>
      </c>
      <c r="AP75" s="1">
        <f t="shared" si="10"/>
        <v>-10.02</v>
      </c>
      <c r="AQ75">
        <f t="shared" si="11"/>
        <v>115.00933548416816</v>
      </c>
      <c r="AR75">
        <f t="shared" si="12"/>
        <v>1810.1210000000001</v>
      </c>
      <c r="AS75" s="3">
        <f t="shared" si="13"/>
        <v>1803.546</v>
      </c>
    </row>
    <row r="76" spans="1:45" x14ac:dyDescent="0.25">
      <c r="A76" s="4">
        <v>45860.583333333336</v>
      </c>
      <c r="B76">
        <v>74</v>
      </c>
      <c r="C76">
        <v>13.26</v>
      </c>
      <c r="D76">
        <v>25.22</v>
      </c>
      <c r="E76">
        <v>499.6</v>
      </c>
      <c r="F76">
        <v>81.099999999999994</v>
      </c>
      <c r="G76">
        <v>312.10000000000002</v>
      </c>
      <c r="H76">
        <v>467.2</v>
      </c>
      <c r="I76">
        <v>418.2</v>
      </c>
      <c r="J76">
        <v>-154.5</v>
      </c>
      <c r="K76">
        <v>263.7</v>
      </c>
      <c r="L76">
        <v>0.16200000000000001</v>
      </c>
      <c r="M76">
        <v>27.75</v>
      </c>
      <c r="N76">
        <v>22.48</v>
      </c>
      <c r="O76">
        <v>11.3</v>
      </c>
      <c r="P76">
        <v>26.44</v>
      </c>
      <c r="Q76">
        <v>26.44</v>
      </c>
      <c r="R76">
        <v>0.34899999999999998</v>
      </c>
      <c r="S76">
        <v>0.40200000000000002</v>
      </c>
      <c r="T76">
        <v>384.5</v>
      </c>
      <c r="U76">
        <v>0</v>
      </c>
      <c r="V76">
        <v>0</v>
      </c>
      <c r="W76">
        <v>0</v>
      </c>
      <c r="X76">
        <v>0.82499999999999996</v>
      </c>
      <c r="Y76">
        <v>300.10000000000002</v>
      </c>
      <c r="Z76">
        <v>1.978</v>
      </c>
      <c r="AA76">
        <v>19.75</v>
      </c>
      <c r="AB76">
        <v>11.35</v>
      </c>
      <c r="AC76">
        <v>1015.064</v>
      </c>
      <c r="AD76">
        <v>0.23899999999999999</v>
      </c>
      <c r="AE76">
        <v>1.734</v>
      </c>
      <c r="AF76">
        <v>46.7</v>
      </c>
      <c r="AG76">
        <v>23</v>
      </c>
      <c r="AH76">
        <v>0.13300000000000001</v>
      </c>
      <c r="AI76">
        <v>2.2170000000000001</v>
      </c>
      <c r="AJ76">
        <v>1.3842000000000001</v>
      </c>
      <c r="AK76" t="s">
        <v>45</v>
      </c>
      <c r="AL76">
        <v>0</v>
      </c>
      <c r="AM76">
        <f t="shared" si="7"/>
        <v>1.2054139267000163</v>
      </c>
      <c r="AN76">
        <f t="shared" si="8"/>
        <v>8.9458060124999544E-2</v>
      </c>
      <c r="AO76">
        <f t="shared" si="9"/>
        <v>103.08963353775705</v>
      </c>
      <c r="AP76" s="1">
        <f t="shared" si="10"/>
        <v>-8</v>
      </c>
      <c r="AQ76">
        <f t="shared" si="11"/>
        <v>93.97982459946607</v>
      </c>
      <c r="AR76">
        <f t="shared" si="12"/>
        <v>1976.7541222222221</v>
      </c>
      <c r="AS76" s="3">
        <f t="shared" si="13"/>
        <v>1965.4541222222222</v>
      </c>
    </row>
    <row r="77" spans="1:45" x14ac:dyDescent="0.25">
      <c r="A77" s="4">
        <v>45860.625</v>
      </c>
      <c r="B77">
        <v>75</v>
      </c>
      <c r="C77">
        <v>13.23</v>
      </c>
      <c r="D77">
        <v>28.36</v>
      </c>
      <c r="E77">
        <v>401.6</v>
      </c>
      <c r="F77">
        <v>65.13</v>
      </c>
      <c r="G77">
        <v>318.5</v>
      </c>
      <c r="H77">
        <v>465.6</v>
      </c>
      <c r="I77">
        <v>336.6</v>
      </c>
      <c r="J77">
        <v>-148</v>
      </c>
      <c r="K77">
        <v>188.6</v>
      </c>
      <c r="L77">
        <v>0.16300000000000001</v>
      </c>
      <c r="M77">
        <v>26.75</v>
      </c>
      <c r="N77">
        <v>24.7</v>
      </c>
      <c r="O77">
        <v>13.08</v>
      </c>
      <c r="P77">
        <v>28.19</v>
      </c>
      <c r="Q77">
        <v>28.19</v>
      </c>
      <c r="R77">
        <v>0.35</v>
      </c>
      <c r="S77">
        <v>0.40100000000000002</v>
      </c>
      <c r="T77">
        <v>377.7</v>
      </c>
      <c r="U77">
        <v>0</v>
      </c>
      <c r="V77">
        <v>0</v>
      </c>
      <c r="W77">
        <v>0</v>
      </c>
      <c r="X77">
        <v>0.66500000000000004</v>
      </c>
      <c r="Y77">
        <v>123.7</v>
      </c>
      <c r="Z77">
        <v>1.605</v>
      </c>
      <c r="AA77">
        <v>21.73</v>
      </c>
      <c r="AB77">
        <v>10.783329999999999</v>
      </c>
      <c r="AC77">
        <v>1014.681</v>
      </c>
      <c r="AD77">
        <v>0.22</v>
      </c>
      <c r="AE77">
        <v>1.3</v>
      </c>
      <c r="AF77">
        <v>37.9</v>
      </c>
      <c r="AG77">
        <v>25.2</v>
      </c>
      <c r="AH77">
        <v>0.25</v>
      </c>
      <c r="AI77">
        <v>2.0499999999999998</v>
      </c>
      <c r="AJ77">
        <v>1.3595999999999999</v>
      </c>
      <c r="AK77" t="s">
        <v>45</v>
      </c>
      <c r="AL77">
        <v>0</v>
      </c>
      <c r="AM77">
        <f t="shared" si="7"/>
        <v>1.1968682913019888</v>
      </c>
      <c r="AN77">
        <f t="shared" si="8"/>
        <v>7.2108618161363269E-2</v>
      </c>
      <c r="AO77">
        <f t="shared" si="9"/>
        <v>127.89315438894671</v>
      </c>
      <c r="AP77" s="1">
        <f t="shared" si="10"/>
        <v>-5.0199999999999996</v>
      </c>
      <c r="AQ77">
        <f t="shared" si="11"/>
        <v>47.198284484239672</v>
      </c>
      <c r="AR77">
        <f t="shared" si="12"/>
        <v>2111.9038055555557</v>
      </c>
      <c r="AS77" s="3">
        <f t="shared" si="13"/>
        <v>2098.8238055555557</v>
      </c>
    </row>
    <row r="78" spans="1:45" x14ac:dyDescent="0.25">
      <c r="A78" s="4">
        <v>45860.666666666664</v>
      </c>
      <c r="B78">
        <v>76</v>
      </c>
      <c r="C78">
        <v>13.25</v>
      </c>
      <c r="D78">
        <v>26.56</v>
      </c>
      <c r="E78">
        <v>253.7</v>
      </c>
      <c r="F78">
        <v>43.42</v>
      </c>
      <c r="G78">
        <v>316</v>
      </c>
      <c r="H78">
        <v>444.2</v>
      </c>
      <c r="I78">
        <v>210.3</v>
      </c>
      <c r="J78">
        <v>-127.2</v>
      </c>
      <c r="K78">
        <v>83.2</v>
      </c>
      <c r="L78">
        <v>0.17</v>
      </c>
      <c r="M78">
        <v>22.65</v>
      </c>
      <c r="N78">
        <v>24.47</v>
      </c>
      <c r="O78">
        <v>11.25</v>
      </c>
      <c r="P78">
        <v>28.91</v>
      </c>
      <c r="Q78">
        <v>28.91</v>
      </c>
      <c r="R78">
        <v>0.35</v>
      </c>
      <c r="S78">
        <v>0.40100000000000002</v>
      </c>
      <c r="T78">
        <v>269.5</v>
      </c>
      <c r="U78">
        <v>0</v>
      </c>
      <c r="V78">
        <v>0</v>
      </c>
      <c r="W78">
        <v>0</v>
      </c>
      <c r="X78">
        <v>0.628</v>
      </c>
      <c r="Y78">
        <v>63.3</v>
      </c>
      <c r="Z78">
        <v>1.427</v>
      </c>
      <c r="AA78">
        <v>22.77</v>
      </c>
      <c r="AB78">
        <v>10.81667</v>
      </c>
      <c r="AC78">
        <v>1014.431</v>
      </c>
      <c r="AD78">
        <v>0.14599999999999999</v>
      </c>
      <c r="AE78">
        <v>0.72499999999999998</v>
      </c>
      <c r="AF78">
        <v>40.6</v>
      </c>
      <c r="AG78">
        <v>25.2</v>
      </c>
      <c r="AH78">
        <v>0.33300000000000002</v>
      </c>
      <c r="AI78">
        <v>2.15</v>
      </c>
      <c r="AJ78">
        <v>0.97019999999999995</v>
      </c>
      <c r="AK78" t="s">
        <v>45</v>
      </c>
      <c r="AL78">
        <v>0</v>
      </c>
      <c r="AM78">
        <f t="shared" si="7"/>
        <v>1.1923680900831015</v>
      </c>
      <c r="AN78">
        <f t="shared" si="8"/>
        <v>6.8096559707272394E-2</v>
      </c>
      <c r="AO78">
        <f t="shared" si="9"/>
        <v>135.42826061886873</v>
      </c>
      <c r="AP78" s="1">
        <f t="shared" si="10"/>
        <v>0.12000000000000099</v>
      </c>
      <c r="AQ78">
        <f t="shared" si="11"/>
        <v>-1.0614651124569447</v>
      </c>
      <c r="AR78">
        <f t="shared" si="12"/>
        <v>2163.6798055555555</v>
      </c>
      <c r="AS78" s="3">
        <f t="shared" si="13"/>
        <v>2152.4298055555555</v>
      </c>
    </row>
    <row r="79" spans="1:45" x14ac:dyDescent="0.25">
      <c r="A79" s="4">
        <v>45860.708333333336</v>
      </c>
      <c r="B79">
        <v>77</v>
      </c>
      <c r="C79">
        <v>13.25</v>
      </c>
      <c r="D79">
        <v>23.86</v>
      </c>
      <c r="E79">
        <v>107.2</v>
      </c>
      <c r="F79">
        <v>9.34</v>
      </c>
      <c r="G79">
        <v>311.3</v>
      </c>
      <c r="H79">
        <v>407.6</v>
      </c>
      <c r="I79">
        <v>97.9</v>
      </c>
      <c r="J79">
        <v>-95.7</v>
      </c>
      <c r="K79">
        <v>2.2799999999999998</v>
      </c>
      <c r="L79">
        <v>8.5999999999999993E-2</v>
      </c>
      <c r="M79">
        <v>18.14</v>
      </c>
      <c r="N79">
        <v>23.59</v>
      </c>
      <c r="O79">
        <v>10.49</v>
      </c>
      <c r="P79">
        <v>24.79</v>
      </c>
      <c r="Q79">
        <v>24.79</v>
      </c>
      <c r="R79">
        <v>0.35099999999999998</v>
      </c>
      <c r="S79">
        <v>0.40100000000000002</v>
      </c>
      <c r="T79">
        <v>143.30000000000001</v>
      </c>
      <c r="U79">
        <v>0</v>
      </c>
      <c r="V79">
        <v>0</v>
      </c>
      <c r="W79">
        <v>0</v>
      </c>
      <c r="X79">
        <v>0.47499999999999998</v>
      </c>
      <c r="Y79">
        <v>198.7</v>
      </c>
      <c r="Z79">
        <v>1.1679999999999999</v>
      </c>
      <c r="AA79">
        <v>22.57</v>
      </c>
      <c r="AB79">
        <v>10.616669999999999</v>
      </c>
      <c r="AC79">
        <v>1014.231</v>
      </c>
      <c r="AD79">
        <v>4.8000000000000001E-2</v>
      </c>
      <c r="AE79">
        <v>0.14399999999999999</v>
      </c>
      <c r="AF79">
        <v>37.9</v>
      </c>
      <c r="AG79">
        <v>23.5</v>
      </c>
      <c r="AH79">
        <v>0.23300000000000001</v>
      </c>
      <c r="AI79">
        <v>2.2000000000000002</v>
      </c>
      <c r="AJ79">
        <v>0.51600000000000001</v>
      </c>
      <c r="AK79" t="s">
        <v>45</v>
      </c>
      <c r="AL79">
        <v>0</v>
      </c>
      <c r="AM79">
        <f t="shared" si="7"/>
        <v>1.1929392668740704</v>
      </c>
      <c r="AN79">
        <f t="shared" si="8"/>
        <v>5.1506155829545194E-2</v>
      </c>
      <c r="AO79">
        <f t="shared" si="9"/>
        <v>179.0504161445254</v>
      </c>
      <c r="AP79" s="1">
        <f t="shared" si="10"/>
        <v>4.43</v>
      </c>
      <c r="AQ79">
        <f t="shared" si="11"/>
        <v>-29.653103932545584</v>
      </c>
      <c r="AR79">
        <f t="shared" si="12"/>
        <v>1859.0596416666669</v>
      </c>
      <c r="AS79" s="3">
        <f t="shared" si="13"/>
        <v>1848.5696416666669</v>
      </c>
    </row>
    <row r="80" spans="1:45" x14ac:dyDescent="0.25">
      <c r="A80" s="4">
        <v>45860.75</v>
      </c>
      <c r="B80">
        <v>78</v>
      </c>
      <c r="C80">
        <v>12.56</v>
      </c>
      <c r="D80">
        <v>14.16</v>
      </c>
      <c r="E80">
        <v>0.96</v>
      </c>
      <c r="F80">
        <v>0.02</v>
      </c>
      <c r="G80">
        <v>296.89999999999998</v>
      </c>
      <c r="H80">
        <v>367.5</v>
      </c>
      <c r="I80">
        <v>0.91</v>
      </c>
      <c r="J80">
        <v>-70.08</v>
      </c>
      <c r="K80">
        <v>-69.17</v>
      </c>
      <c r="L80">
        <v>0.11700000000000001</v>
      </c>
      <c r="M80">
        <v>11.02</v>
      </c>
      <c r="N80">
        <v>18.21</v>
      </c>
      <c r="O80">
        <v>8.3800000000000008</v>
      </c>
      <c r="P80">
        <v>19.329999999999998</v>
      </c>
      <c r="Q80">
        <v>19.329999999999998</v>
      </c>
      <c r="R80">
        <v>0.35099999999999998</v>
      </c>
      <c r="S80">
        <v>0.40100000000000002</v>
      </c>
      <c r="T80">
        <v>30.17</v>
      </c>
      <c r="U80">
        <v>0</v>
      </c>
      <c r="V80">
        <v>0</v>
      </c>
      <c r="W80">
        <v>0</v>
      </c>
      <c r="X80">
        <v>0.41799999999999998</v>
      </c>
      <c r="Y80">
        <v>93.3</v>
      </c>
      <c r="Z80">
        <v>1.093</v>
      </c>
      <c r="AA80">
        <v>18.52</v>
      </c>
      <c r="AB80">
        <v>11</v>
      </c>
      <c r="AC80">
        <v>1014.564</v>
      </c>
      <c r="AD80">
        <v>-0.01</v>
      </c>
      <c r="AE80">
        <v>0</v>
      </c>
      <c r="AF80">
        <v>64.8</v>
      </c>
      <c r="AG80">
        <v>16.899999999999999</v>
      </c>
      <c r="AH80">
        <v>0.26700000000000002</v>
      </c>
      <c r="AI80">
        <v>2.2330000000000001</v>
      </c>
      <c r="AJ80">
        <v>0.1086</v>
      </c>
      <c r="AK80" t="s">
        <v>45</v>
      </c>
      <c r="AL80">
        <v>0</v>
      </c>
      <c r="AM80">
        <f t="shared" si="7"/>
        <v>1.2099010048580812</v>
      </c>
      <c r="AN80">
        <f t="shared" si="8"/>
        <v>4.5325417129999775E-2</v>
      </c>
      <c r="AO80">
        <f t="shared" si="9"/>
        <v>203.46638198241521</v>
      </c>
      <c r="AP80" s="1">
        <f t="shared" si="10"/>
        <v>7.5</v>
      </c>
      <c r="AQ80">
        <f t="shared" si="11"/>
        <v>-44.806587851543341</v>
      </c>
      <c r="AR80">
        <f t="shared" si="12"/>
        <v>1449.8019916666667</v>
      </c>
      <c r="AS80" s="3">
        <f t="shared" si="13"/>
        <v>1441.4219916666666</v>
      </c>
    </row>
    <row r="81" spans="1:45" x14ac:dyDescent="0.25">
      <c r="A81" s="4">
        <v>45860.791666666664</v>
      </c>
      <c r="B81">
        <v>79</v>
      </c>
      <c r="C81">
        <v>12.49</v>
      </c>
      <c r="D81">
        <v>12.65</v>
      </c>
      <c r="E81">
        <v>-1.25</v>
      </c>
      <c r="F81">
        <v>-0.17</v>
      </c>
      <c r="G81">
        <v>293.7</v>
      </c>
      <c r="H81">
        <v>364.3</v>
      </c>
      <c r="I81">
        <v>-1.05</v>
      </c>
      <c r="J81">
        <v>-69.930000000000007</v>
      </c>
      <c r="K81">
        <v>-70.98</v>
      </c>
      <c r="L81">
        <v>0.152</v>
      </c>
      <c r="M81">
        <v>8.7100000000000009</v>
      </c>
      <c r="N81">
        <v>14.14</v>
      </c>
      <c r="O81">
        <v>3.9790000000000001</v>
      </c>
      <c r="P81">
        <v>13.52</v>
      </c>
      <c r="Q81">
        <v>13.52</v>
      </c>
      <c r="R81">
        <v>0.35099999999999998</v>
      </c>
      <c r="S81">
        <v>0.40100000000000002</v>
      </c>
      <c r="T81">
        <v>0.16700000000000001</v>
      </c>
      <c r="U81">
        <v>0</v>
      </c>
      <c r="V81">
        <v>0</v>
      </c>
      <c r="W81">
        <v>0</v>
      </c>
      <c r="X81">
        <v>0.39500000000000002</v>
      </c>
      <c r="Y81">
        <v>160.6</v>
      </c>
      <c r="Z81">
        <v>1.103</v>
      </c>
      <c r="AA81">
        <v>14.53</v>
      </c>
      <c r="AB81">
        <v>10.68333</v>
      </c>
      <c r="AC81">
        <v>1015.248</v>
      </c>
      <c r="AD81">
        <v>-2.1999999999999999E-2</v>
      </c>
      <c r="AE81">
        <v>0</v>
      </c>
      <c r="AF81">
        <v>65.599999999999994</v>
      </c>
      <c r="AG81">
        <v>13.5</v>
      </c>
      <c r="AH81">
        <v>0.16700000000000001</v>
      </c>
      <c r="AI81">
        <v>2.3170000000000002</v>
      </c>
      <c r="AJ81">
        <v>5.9999999999999995E-4</v>
      </c>
      <c r="AK81" t="s">
        <v>45</v>
      </c>
      <c r="AL81">
        <v>0</v>
      </c>
      <c r="AM81">
        <f t="shared" si="7"/>
        <v>1.2275088262320455</v>
      </c>
      <c r="AN81">
        <f t="shared" si="8"/>
        <v>4.2831434847727064E-2</v>
      </c>
      <c r="AO81">
        <f t="shared" si="9"/>
        <v>215.31379156620139</v>
      </c>
      <c r="AP81" s="1">
        <f t="shared" si="10"/>
        <v>5.8199999999999985</v>
      </c>
      <c r="AQ81">
        <f t="shared" si="11"/>
        <v>-33.334902840421982</v>
      </c>
      <c r="AR81">
        <f t="shared" si="12"/>
        <v>1012.1541333333337</v>
      </c>
      <c r="AS81" s="3">
        <f t="shared" si="13"/>
        <v>1008.1751333333336</v>
      </c>
    </row>
    <row r="82" spans="1:45" x14ac:dyDescent="0.25">
      <c r="A82" s="4">
        <v>45860.833333333336</v>
      </c>
      <c r="B82">
        <v>80</v>
      </c>
      <c r="C82">
        <v>12.44</v>
      </c>
      <c r="D82">
        <v>8.0500000000000007</v>
      </c>
      <c r="E82">
        <v>-0.81</v>
      </c>
      <c r="F82">
        <v>-0.17</v>
      </c>
      <c r="G82">
        <v>286</v>
      </c>
      <c r="H82">
        <v>347.2</v>
      </c>
      <c r="I82">
        <v>-0.67</v>
      </c>
      <c r="J82">
        <v>-60.71</v>
      </c>
      <c r="K82">
        <v>-61.38</v>
      </c>
      <c r="L82">
        <v>0.183</v>
      </c>
      <c r="M82">
        <v>5.1630000000000003</v>
      </c>
      <c r="N82">
        <v>11.07</v>
      </c>
      <c r="O82">
        <v>0.497</v>
      </c>
      <c r="P82">
        <v>10.49</v>
      </c>
      <c r="Q82">
        <v>10.49</v>
      </c>
      <c r="R82">
        <v>0.35</v>
      </c>
      <c r="S82">
        <v>0.40100000000000002</v>
      </c>
      <c r="T82">
        <v>0</v>
      </c>
      <c r="U82">
        <v>0</v>
      </c>
      <c r="V82">
        <v>0</v>
      </c>
      <c r="W82">
        <v>0</v>
      </c>
      <c r="X82">
        <v>0.23499999999999999</v>
      </c>
      <c r="Y82">
        <v>149.30000000000001</v>
      </c>
      <c r="Z82">
        <v>0.52800000000000002</v>
      </c>
      <c r="AA82">
        <v>11.42</v>
      </c>
      <c r="AB82">
        <v>10.45</v>
      </c>
      <c r="AC82">
        <v>1015.614</v>
      </c>
      <c r="AD82">
        <v>-2.5999999999999999E-2</v>
      </c>
      <c r="AE82">
        <v>0</v>
      </c>
      <c r="AF82">
        <v>83.7</v>
      </c>
      <c r="AG82">
        <v>10</v>
      </c>
      <c r="AH82">
        <v>0</v>
      </c>
      <c r="AI82">
        <v>2.25</v>
      </c>
      <c r="AJ82">
        <v>0</v>
      </c>
      <c r="AK82" t="s">
        <v>45</v>
      </c>
      <c r="AL82">
        <v>0</v>
      </c>
      <c r="AM82">
        <f t="shared" si="7"/>
        <v>1.2413713444082684</v>
      </c>
      <c r="AN82">
        <f t="shared" si="8"/>
        <v>2.5481992884090778E-2</v>
      </c>
      <c r="AO82">
        <f t="shared" si="9"/>
        <v>361.9104156112748</v>
      </c>
      <c r="AP82" s="1">
        <f t="shared" si="10"/>
        <v>6.2569999999999997</v>
      </c>
      <c r="AQ82">
        <f t="shared" si="11"/>
        <v>-21.562058652902696</v>
      </c>
      <c r="AR82">
        <f t="shared" si="12"/>
        <v>781.50663888888892</v>
      </c>
      <c r="AS82" s="3">
        <f t="shared" si="13"/>
        <v>781.00963888888896</v>
      </c>
    </row>
    <row r="83" spans="1:45" x14ac:dyDescent="0.25">
      <c r="A83" s="4">
        <v>45860.875</v>
      </c>
      <c r="B83">
        <v>81</v>
      </c>
      <c r="C83">
        <v>12.42</v>
      </c>
      <c r="D83">
        <v>9.33</v>
      </c>
      <c r="E83">
        <v>-1.01</v>
      </c>
      <c r="F83">
        <v>-0.11</v>
      </c>
      <c r="G83">
        <v>287.7</v>
      </c>
      <c r="H83">
        <v>348</v>
      </c>
      <c r="I83">
        <v>-0.89</v>
      </c>
      <c r="J83">
        <v>-60.24</v>
      </c>
      <c r="K83">
        <v>-61.13</v>
      </c>
      <c r="L83">
        <v>7.6999999999999999E-2</v>
      </c>
      <c r="M83">
        <v>5.3959999999999999</v>
      </c>
      <c r="N83">
        <v>9.44</v>
      </c>
      <c r="O83">
        <v>-2.5059999999999998</v>
      </c>
      <c r="P83">
        <v>8.06</v>
      </c>
      <c r="Q83">
        <v>8.06</v>
      </c>
      <c r="R83">
        <v>0.35</v>
      </c>
      <c r="S83">
        <v>0.40100000000000002</v>
      </c>
      <c r="T83">
        <v>0</v>
      </c>
      <c r="U83">
        <v>0</v>
      </c>
      <c r="V83">
        <v>0</v>
      </c>
      <c r="W83">
        <v>0</v>
      </c>
      <c r="X83">
        <v>0.442</v>
      </c>
      <c r="Y83">
        <v>147.9</v>
      </c>
      <c r="Z83">
        <v>0.98199999999999998</v>
      </c>
      <c r="AA83">
        <v>10.92</v>
      </c>
      <c r="AB83">
        <v>10.15</v>
      </c>
      <c r="AC83">
        <v>1015.548</v>
      </c>
      <c r="AD83">
        <v>-2.1000000000000001E-2</v>
      </c>
      <c r="AE83">
        <v>0</v>
      </c>
      <c r="AF83">
        <v>80.900000000000006</v>
      </c>
      <c r="AG83">
        <v>10.6</v>
      </c>
      <c r="AH83">
        <v>-1.7000000000000001E-2</v>
      </c>
      <c r="AI83">
        <v>2.2000000000000002</v>
      </c>
      <c r="AJ83">
        <v>0</v>
      </c>
      <c r="AK83" t="s">
        <v>45</v>
      </c>
      <c r="AL83">
        <v>0</v>
      </c>
      <c r="AM83">
        <f t="shared" si="7"/>
        <v>1.2434755058841895</v>
      </c>
      <c r="AN83">
        <f t="shared" si="8"/>
        <v>4.7927833424545215E-2</v>
      </c>
      <c r="AO83">
        <f t="shared" si="9"/>
        <v>192.41843363947865</v>
      </c>
      <c r="AP83" s="1">
        <f t="shared" si="10"/>
        <v>5.524</v>
      </c>
      <c r="AQ83">
        <f t="shared" si="11"/>
        <v>-35.864738118269905</v>
      </c>
      <c r="AR83">
        <f t="shared" si="12"/>
        <v>597.58338888888898</v>
      </c>
      <c r="AS83" s="3">
        <f t="shared" si="13"/>
        <v>600.08938888888895</v>
      </c>
    </row>
    <row r="84" spans="1:45" x14ac:dyDescent="0.25">
      <c r="A84" s="4">
        <v>45860.916666666664</v>
      </c>
      <c r="B84">
        <v>82</v>
      </c>
      <c r="C84">
        <v>12.39</v>
      </c>
      <c r="D84">
        <v>6.69</v>
      </c>
      <c r="E84">
        <v>-0.81</v>
      </c>
      <c r="F84">
        <v>-0.03</v>
      </c>
      <c r="G84">
        <v>287.2</v>
      </c>
      <c r="H84">
        <v>341.8</v>
      </c>
      <c r="I84">
        <v>-0.62</v>
      </c>
      <c r="J84">
        <v>-54.55</v>
      </c>
      <c r="K84">
        <v>-55.16</v>
      </c>
      <c r="L84">
        <v>0.114</v>
      </c>
      <c r="M84">
        <v>4.109</v>
      </c>
      <c r="N84">
        <v>8.6999999999999993</v>
      </c>
      <c r="O84">
        <v>-4.3040000000000003</v>
      </c>
      <c r="P84">
        <v>7.35</v>
      </c>
      <c r="Q84">
        <v>7.35</v>
      </c>
      <c r="R84">
        <v>0.34899999999999998</v>
      </c>
      <c r="S84">
        <v>0.40100000000000002</v>
      </c>
      <c r="T84">
        <v>0</v>
      </c>
      <c r="U84">
        <v>0</v>
      </c>
      <c r="V84">
        <v>0</v>
      </c>
      <c r="W84">
        <v>0</v>
      </c>
      <c r="X84">
        <v>0.28699999999999998</v>
      </c>
      <c r="Y84">
        <v>124.7</v>
      </c>
      <c r="Z84">
        <v>0.70499999999999996</v>
      </c>
      <c r="AA84">
        <v>9.4499999999999993</v>
      </c>
      <c r="AB84">
        <v>9.966666</v>
      </c>
      <c r="AC84">
        <v>1015.664</v>
      </c>
      <c r="AD84">
        <v>-2.4E-2</v>
      </c>
      <c r="AE84">
        <v>0</v>
      </c>
      <c r="AF84">
        <v>87.5</v>
      </c>
      <c r="AG84">
        <v>8.3000000000000007</v>
      </c>
      <c r="AH84">
        <v>0.05</v>
      </c>
      <c r="AI84">
        <v>2.3330000000000002</v>
      </c>
      <c r="AJ84">
        <v>0</v>
      </c>
      <c r="AK84" t="s">
        <v>45</v>
      </c>
      <c r="AL84">
        <v>0</v>
      </c>
      <c r="AM84">
        <f t="shared" si="7"/>
        <v>1.2500864641988987</v>
      </c>
      <c r="AN84">
        <f t="shared" si="8"/>
        <v>3.1120561522272567E-2</v>
      </c>
      <c r="AO84">
        <f t="shared" si="9"/>
        <v>296.33779675487654</v>
      </c>
      <c r="AP84" s="1">
        <f t="shared" si="10"/>
        <v>5.3409999999999993</v>
      </c>
      <c r="AQ84">
        <f t="shared" si="11"/>
        <v>-22.635965181875228</v>
      </c>
      <c r="AR84">
        <f t="shared" si="12"/>
        <v>542.0684583333333</v>
      </c>
      <c r="AS84" s="3">
        <f t="shared" si="13"/>
        <v>546.37245833333327</v>
      </c>
    </row>
    <row r="85" spans="1:45" x14ac:dyDescent="0.25">
      <c r="A85" s="4">
        <v>45860.958333333336</v>
      </c>
      <c r="B85">
        <v>83</v>
      </c>
      <c r="C85">
        <v>12.35</v>
      </c>
      <c r="D85">
        <v>5.7649999999999997</v>
      </c>
      <c r="E85">
        <v>-0.68</v>
      </c>
      <c r="F85">
        <v>-0.24</v>
      </c>
      <c r="G85">
        <v>291.7</v>
      </c>
      <c r="H85">
        <v>339.7</v>
      </c>
      <c r="I85">
        <v>-0.47</v>
      </c>
      <c r="J85">
        <v>-48.07</v>
      </c>
      <c r="K85">
        <v>-48.54</v>
      </c>
      <c r="L85">
        <v>0.30299999999999999</v>
      </c>
      <c r="M85">
        <v>3.4660000000000002</v>
      </c>
      <c r="N85">
        <v>7.2910000000000004</v>
      </c>
      <c r="O85">
        <v>-5.8760000000000003</v>
      </c>
      <c r="P85">
        <v>6.1059999999999999</v>
      </c>
      <c r="Q85">
        <v>6.1050000000000004</v>
      </c>
      <c r="R85">
        <v>0.34899999999999998</v>
      </c>
      <c r="S85">
        <v>0.40100000000000002</v>
      </c>
      <c r="T85">
        <v>0</v>
      </c>
      <c r="U85">
        <v>0</v>
      </c>
      <c r="V85">
        <v>0</v>
      </c>
      <c r="W85">
        <v>0</v>
      </c>
      <c r="X85">
        <v>0.248</v>
      </c>
      <c r="Y85">
        <v>198.8</v>
      </c>
      <c r="Z85">
        <v>0.53300000000000003</v>
      </c>
      <c r="AA85">
        <v>7.9329999999999998</v>
      </c>
      <c r="AB85">
        <v>9.7166669999999993</v>
      </c>
      <c r="AC85">
        <v>1015.4640000000001</v>
      </c>
      <c r="AD85">
        <v>-2.4E-2</v>
      </c>
      <c r="AE85">
        <v>0</v>
      </c>
      <c r="AF85">
        <v>93.1</v>
      </c>
      <c r="AG85">
        <v>7.1</v>
      </c>
      <c r="AH85">
        <v>3.3000000000000002E-2</v>
      </c>
      <c r="AI85">
        <v>2.2170000000000001</v>
      </c>
      <c r="AJ85">
        <v>0</v>
      </c>
      <c r="AK85" t="s">
        <v>45</v>
      </c>
      <c r="AL85">
        <v>0</v>
      </c>
      <c r="AM85">
        <f t="shared" si="7"/>
        <v>1.256585668877938</v>
      </c>
      <c r="AN85">
        <f t="shared" si="8"/>
        <v>2.6891635043636231E-2</v>
      </c>
      <c r="AO85">
        <f t="shared" si="9"/>
        <v>342.93930511552236</v>
      </c>
      <c r="AP85" s="1">
        <f t="shared" si="10"/>
        <v>4.4669999999999996</v>
      </c>
      <c r="AQ85">
        <f t="shared" si="11"/>
        <v>-16.444255861520766</v>
      </c>
      <c r="AR85">
        <f t="shared" si="12"/>
        <v>448.02199055555559</v>
      </c>
      <c r="AS85" s="3">
        <f t="shared" si="13"/>
        <v>453.89799055555557</v>
      </c>
    </row>
    <row r="86" spans="1:45" x14ac:dyDescent="0.25">
      <c r="A86" s="4">
        <v>45861</v>
      </c>
      <c r="B86">
        <v>84</v>
      </c>
      <c r="C86">
        <v>12.33</v>
      </c>
      <c r="D86">
        <v>5.6120000000000001</v>
      </c>
      <c r="E86">
        <v>-0.35</v>
      </c>
      <c r="F86">
        <v>-0.28000000000000003</v>
      </c>
      <c r="G86">
        <v>300.39999999999998</v>
      </c>
      <c r="H86">
        <v>347.1</v>
      </c>
      <c r="I86">
        <v>-0.01</v>
      </c>
      <c r="J86">
        <v>-47.22</v>
      </c>
      <c r="K86">
        <v>-47.24</v>
      </c>
      <c r="L86">
        <v>1.1850000000000001</v>
      </c>
      <c r="M86">
        <v>3.8879999999999999</v>
      </c>
      <c r="N86">
        <v>6.2050000000000001</v>
      </c>
      <c r="O86">
        <v>-7.117</v>
      </c>
      <c r="P86">
        <v>5.319</v>
      </c>
      <c r="Q86">
        <v>5.3179999999999996</v>
      </c>
      <c r="R86">
        <v>0.34799999999999998</v>
      </c>
      <c r="S86">
        <v>0.40100000000000002</v>
      </c>
      <c r="T86">
        <v>0</v>
      </c>
      <c r="U86">
        <v>0</v>
      </c>
      <c r="V86">
        <v>0</v>
      </c>
      <c r="W86">
        <v>0</v>
      </c>
      <c r="X86">
        <v>0.23200000000000001</v>
      </c>
      <c r="Y86">
        <v>215.5</v>
      </c>
      <c r="Z86">
        <v>0.497</v>
      </c>
      <c r="AA86">
        <v>7.1669999999999998</v>
      </c>
      <c r="AB86">
        <v>9.4499999999999993</v>
      </c>
      <c r="AC86">
        <v>1015.331</v>
      </c>
      <c r="AD86">
        <v>-2.4E-2</v>
      </c>
      <c r="AE86">
        <v>0</v>
      </c>
      <c r="AF86">
        <v>90.4</v>
      </c>
      <c r="AG86">
        <v>6.4</v>
      </c>
      <c r="AH86">
        <v>0.05</v>
      </c>
      <c r="AI86">
        <v>2.1829999999999998</v>
      </c>
      <c r="AJ86">
        <v>0</v>
      </c>
      <c r="AK86" t="s">
        <v>45</v>
      </c>
      <c r="AL86">
        <v>0</v>
      </c>
      <c r="AM86">
        <f t="shared" si="7"/>
        <v>1.2598544101701012</v>
      </c>
      <c r="AN86">
        <f t="shared" si="8"/>
        <v>2.5156690847272602E-2</v>
      </c>
      <c r="AO86">
        <f t="shared" si="9"/>
        <v>366.59029167521362</v>
      </c>
      <c r="AP86" s="1">
        <f t="shared" si="10"/>
        <v>3.2789999999999999</v>
      </c>
      <c r="AQ86">
        <f t="shared" si="11"/>
        <v>-11.321507327362502</v>
      </c>
      <c r="AR86">
        <f t="shared" si="12"/>
        <v>387.65917999999999</v>
      </c>
      <c r="AS86" s="3">
        <f t="shared" si="13"/>
        <v>394.77618000000001</v>
      </c>
    </row>
    <row r="87" spans="1:45" x14ac:dyDescent="0.25">
      <c r="A87" s="4">
        <v>45861.041666666664</v>
      </c>
      <c r="B87">
        <v>85</v>
      </c>
      <c r="C87">
        <v>12.3</v>
      </c>
      <c r="D87">
        <v>6.46</v>
      </c>
      <c r="E87">
        <v>-0.6</v>
      </c>
      <c r="F87">
        <v>7.0000000000000007E-2</v>
      </c>
      <c r="G87">
        <v>297.8</v>
      </c>
      <c r="H87">
        <v>341.5</v>
      </c>
      <c r="I87">
        <v>-0.66</v>
      </c>
      <c r="J87">
        <v>-43.78</v>
      </c>
      <c r="K87">
        <v>-44.44</v>
      </c>
      <c r="L87">
        <v>-6.7000000000000004E-2</v>
      </c>
      <c r="M87">
        <v>4.9749999999999996</v>
      </c>
      <c r="N87">
        <v>7.694</v>
      </c>
      <c r="O87">
        <v>-7.5789999999999997</v>
      </c>
      <c r="P87">
        <v>6.0410000000000004</v>
      </c>
      <c r="Q87">
        <v>6.0410000000000004</v>
      </c>
      <c r="R87">
        <v>0.34699999999999998</v>
      </c>
      <c r="S87">
        <v>0.40100000000000002</v>
      </c>
      <c r="T87">
        <v>0</v>
      </c>
      <c r="U87">
        <v>0</v>
      </c>
      <c r="V87">
        <v>0</v>
      </c>
      <c r="W87">
        <v>0</v>
      </c>
      <c r="X87">
        <v>0.36299999999999999</v>
      </c>
      <c r="Y87">
        <v>335.5</v>
      </c>
      <c r="Z87">
        <v>0.82799999999999996</v>
      </c>
      <c r="AA87">
        <v>8.68</v>
      </c>
      <c r="AB87">
        <v>9.9333329999999993</v>
      </c>
      <c r="AC87">
        <v>1015.598</v>
      </c>
      <c r="AD87">
        <v>-2.3E-2</v>
      </c>
      <c r="AE87">
        <v>0</v>
      </c>
      <c r="AF87">
        <v>92.7</v>
      </c>
      <c r="AG87">
        <v>7.6</v>
      </c>
      <c r="AH87">
        <v>0.1</v>
      </c>
      <c r="AI87">
        <v>2.2829999999999999</v>
      </c>
      <c r="AJ87">
        <v>0</v>
      </c>
      <c r="AK87" t="s">
        <v>45</v>
      </c>
      <c r="AL87">
        <v>0</v>
      </c>
      <c r="AM87">
        <f t="shared" si="7"/>
        <v>1.2534204245852802</v>
      </c>
      <c r="AN87">
        <f t="shared" si="8"/>
        <v>3.9361546454999799E-2</v>
      </c>
      <c r="AO87">
        <f t="shared" si="9"/>
        <v>234.2946216767206</v>
      </c>
      <c r="AP87" s="1">
        <f t="shared" si="10"/>
        <v>3.7050000000000001</v>
      </c>
      <c r="AQ87">
        <f t="shared" si="11"/>
        <v>-19.913431040723541</v>
      </c>
      <c r="AR87">
        <f t="shared" si="12"/>
        <v>440.08091472222219</v>
      </c>
      <c r="AS87" s="3">
        <f t="shared" si="13"/>
        <v>447.6599147222222</v>
      </c>
    </row>
    <row r="88" spans="1:45" x14ac:dyDescent="0.25">
      <c r="A88" s="4">
        <v>45861.083333333336</v>
      </c>
      <c r="B88">
        <v>86</v>
      </c>
      <c r="C88">
        <v>12.27</v>
      </c>
      <c r="D88">
        <v>5.4240000000000004</v>
      </c>
      <c r="E88">
        <v>-0.46</v>
      </c>
      <c r="F88">
        <v>0.04</v>
      </c>
      <c r="G88">
        <v>299.60000000000002</v>
      </c>
      <c r="H88">
        <v>340.2</v>
      </c>
      <c r="I88">
        <v>-0.5</v>
      </c>
      <c r="J88">
        <v>-40.93</v>
      </c>
      <c r="K88">
        <v>-41.43</v>
      </c>
      <c r="L88">
        <v>-7.0999999999999994E-2</v>
      </c>
      <c r="M88">
        <v>3.8570000000000002</v>
      </c>
      <c r="N88">
        <v>6.383</v>
      </c>
      <c r="O88">
        <v>-7.6580000000000004</v>
      </c>
      <c r="P88">
        <v>5.69</v>
      </c>
      <c r="Q88">
        <v>5.69</v>
      </c>
      <c r="R88">
        <v>0.34699999999999998</v>
      </c>
      <c r="S88">
        <v>0.40100000000000002</v>
      </c>
      <c r="T88">
        <v>0</v>
      </c>
      <c r="U88">
        <v>0</v>
      </c>
      <c r="V88">
        <v>0</v>
      </c>
      <c r="W88">
        <v>0</v>
      </c>
      <c r="X88">
        <v>0.21</v>
      </c>
      <c r="Y88">
        <v>151.30000000000001</v>
      </c>
      <c r="Z88">
        <v>0.48199999999999998</v>
      </c>
      <c r="AA88">
        <v>7</v>
      </c>
      <c r="AB88">
        <v>9.5</v>
      </c>
      <c r="AC88">
        <v>1015.4640000000001</v>
      </c>
      <c r="AD88">
        <v>-2.4E-2</v>
      </c>
      <c r="AE88">
        <v>0</v>
      </c>
      <c r="AF88">
        <v>95.8</v>
      </c>
      <c r="AG88">
        <v>6.4</v>
      </c>
      <c r="AH88">
        <v>1.7000000000000001E-2</v>
      </c>
      <c r="AI88">
        <v>2.2170000000000001</v>
      </c>
      <c r="AJ88">
        <v>0</v>
      </c>
      <c r="AK88" t="s">
        <v>45</v>
      </c>
      <c r="AL88">
        <v>0</v>
      </c>
      <c r="AM88">
        <f t="shared" si="7"/>
        <v>1.2607705499383095</v>
      </c>
      <c r="AN88">
        <f t="shared" si="8"/>
        <v>2.2771142577272613E-2</v>
      </c>
      <c r="AO88">
        <f t="shared" si="9"/>
        <v>404.99498889833131</v>
      </c>
      <c r="AP88" s="1">
        <f t="shared" si="10"/>
        <v>3.1429999999999998</v>
      </c>
      <c r="AQ88">
        <f t="shared" si="11"/>
        <v>-9.8300159216071226</v>
      </c>
      <c r="AR88">
        <f t="shared" si="12"/>
        <v>413.99154722222215</v>
      </c>
      <c r="AS88" s="3">
        <f t="shared" si="13"/>
        <v>421.64954722222217</v>
      </c>
    </row>
    <row r="89" spans="1:45" x14ac:dyDescent="0.25">
      <c r="A89" s="4">
        <v>45861.125</v>
      </c>
      <c r="B89">
        <v>87</v>
      </c>
      <c r="C89">
        <v>12.25</v>
      </c>
      <c r="D89">
        <v>6.2119999999999997</v>
      </c>
      <c r="E89">
        <v>-0.81</v>
      </c>
      <c r="F89">
        <v>-0.01</v>
      </c>
      <c r="G89">
        <v>298.2</v>
      </c>
      <c r="H89">
        <v>342.5</v>
      </c>
      <c r="I89">
        <v>-0.73</v>
      </c>
      <c r="J89">
        <v>-44.32</v>
      </c>
      <c r="K89">
        <v>-45.05</v>
      </c>
      <c r="L89">
        <v>8.3000000000000004E-2</v>
      </c>
      <c r="M89">
        <v>4.5570000000000004</v>
      </c>
      <c r="N89">
        <v>6.3380000000000001</v>
      </c>
      <c r="O89">
        <v>-8.1300000000000008</v>
      </c>
      <c r="P89">
        <v>5.3860000000000001</v>
      </c>
      <c r="Q89">
        <v>5.3869999999999996</v>
      </c>
      <c r="R89">
        <v>0.34599999999999997</v>
      </c>
      <c r="S89">
        <v>0.40100000000000002</v>
      </c>
      <c r="T89">
        <v>0</v>
      </c>
      <c r="U89">
        <v>0</v>
      </c>
      <c r="V89">
        <v>0</v>
      </c>
      <c r="W89">
        <v>0</v>
      </c>
      <c r="X89">
        <v>0.34799999999999998</v>
      </c>
      <c r="Y89">
        <v>221.6</v>
      </c>
      <c r="Z89">
        <v>0.77300000000000002</v>
      </c>
      <c r="AA89">
        <v>7.117</v>
      </c>
      <c r="AB89">
        <v>9.5</v>
      </c>
      <c r="AC89">
        <v>1015.248</v>
      </c>
      <c r="AD89">
        <v>-2.3E-2</v>
      </c>
      <c r="AE89">
        <v>0</v>
      </c>
      <c r="AF89">
        <v>91.2</v>
      </c>
      <c r="AG89">
        <v>6.8</v>
      </c>
      <c r="AH89">
        <v>0</v>
      </c>
      <c r="AI89">
        <v>2.3330000000000002</v>
      </c>
      <c r="AJ89">
        <v>0</v>
      </c>
      <c r="AK89" t="s">
        <v>45</v>
      </c>
      <c r="AL89">
        <v>0</v>
      </c>
      <c r="AM89">
        <f t="shared" si="7"/>
        <v>1.2599761624823287</v>
      </c>
      <c r="AN89">
        <f t="shared" si="8"/>
        <v>3.7735036270908892E-2</v>
      </c>
      <c r="AO89">
        <f t="shared" si="9"/>
        <v>244.39352778347583</v>
      </c>
      <c r="AP89" s="1">
        <f t="shared" si="10"/>
        <v>2.5599999999999996</v>
      </c>
      <c r="AQ89">
        <f t="shared" si="11"/>
        <v>-13.259771125541143</v>
      </c>
      <c r="AR89">
        <f t="shared" si="12"/>
        <v>390.36517888888898</v>
      </c>
      <c r="AS89" s="3">
        <f t="shared" si="13"/>
        <v>398.49517888888897</v>
      </c>
    </row>
    <row r="90" spans="1:45" x14ac:dyDescent="0.25">
      <c r="A90" s="4">
        <v>45861.166666666664</v>
      </c>
      <c r="B90">
        <v>88</v>
      </c>
      <c r="C90">
        <v>12.22</v>
      </c>
      <c r="D90">
        <v>5.4569999999999999</v>
      </c>
      <c r="E90">
        <v>-0.59</v>
      </c>
      <c r="F90">
        <v>-0.14000000000000001</v>
      </c>
      <c r="G90">
        <v>291.89999999999998</v>
      </c>
      <c r="H90">
        <v>337.2</v>
      </c>
      <c r="I90">
        <v>-0.35</v>
      </c>
      <c r="J90">
        <v>-45.15</v>
      </c>
      <c r="K90">
        <v>-45.5</v>
      </c>
      <c r="L90">
        <v>0.28599999999999998</v>
      </c>
      <c r="M90">
        <v>4.0540000000000003</v>
      </c>
      <c r="N90">
        <v>6.7009999999999996</v>
      </c>
      <c r="O90">
        <v>-8.23</v>
      </c>
      <c r="P90">
        <v>5.6790000000000003</v>
      </c>
      <c r="Q90">
        <v>5.6790000000000003</v>
      </c>
      <c r="R90">
        <v>0.34599999999999997</v>
      </c>
      <c r="S90">
        <v>0.40100000000000002</v>
      </c>
      <c r="T90">
        <v>0</v>
      </c>
      <c r="U90">
        <v>0</v>
      </c>
      <c r="V90">
        <v>0</v>
      </c>
      <c r="W90">
        <v>0</v>
      </c>
      <c r="X90">
        <v>0.28299999999999997</v>
      </c>
      <c r="Y90">
        <v>239.4</v>
      </c>
      <c r="Z90">
        <v>0.53700000000000003</v>
      </c>
      <c r="AA90">
        <v>7.3330000000000002</v>
      </c>
      <c r="AB90">
        <v>9.6999999999999993</v>
      </c>
      <c r="AC90">
        <v>1014.998</v>
      </c>
      <c r="AD90">
        <v>-2.4E-2</v>
      </c>
      <c r="AE90">
        <v>0</v>
      </c>
      <c r="AF90">
        <v>96.8</v>
      </c>
      <c r="AG90">
        <v>6.6</v>
      </c>
      <c r="AH90">
        <v>1.7000000000000001E-2</v>
      </c>
      <c r="AI90">
        <v>2.25</v>
      </c>
      <c r="AJ90">
        <v>0</v>
      </c>
      <c r="AK90" t="s">
        <v>45</v>
      </c>
      <c r="AL90">
        <v>0</v>
      </c>
      <c r="AM90">
        <f t="shared" si="7"/>
        <v>1.2586958304378364</v>
      </c>
      <c r="AN90">
        <f t="shared" si="8"/>
        <v>3.0686825473181661E-2</v>
      </c>
      <c r="AO90">
        <f t="shared" si="9"/>
        <v>300.52631685035186</v>
      </c>
      <c r="AP90" s="1">
        <f t="shared" si="10"/>
        <v>3.2789999999999999</v>
      </c>
      <c r="AQ90">
        <f t="shared" si="11"/>
        <v>-13.797586822365492</v>
      </c>
      <c r="AR90">
        <f t="shared" si="12"/>
        <v>411.94343500000008</v>
      </c>
      <c r="AS90" s="3">
        <f t="shared" si="13"/>
        <v>420.1734350000001</v>
      </c>
    </row>
    <row r="91" spans="1:45" x14ac:dyDescent="0.25">
      <c r="A91" s="4">
        <v>45861.208333333336</v>
      </c>
      <c r="B91">
        <v>89</v>
      </c>
      <c r="C91">
        <v>12.2</v>
      </c>
      <c r="D91">
        <v>6.4649999999999999</v>
      </c>
      <c r="E91">
        <v>-0.44</v>
      </c>
      <c r="F91">
        <v>0.09</v>
      </c>
      <c r="G91">
        <v>296.8</v>
      </c>
      <c r="H91">
        <v>343.9</v>
      </c>
      <c r="I91">
        <v>-0.59</v>
      </c>
      <c r="J91">
        <v>-47.69</v>
      </c>
      <c r="K91">
        <v>-48.27</v>
      </c>
      <c r="L91">
        <v>-0.20499999999999999</v>
      </c>
      <c r="M91">
        <v>4.7590000000000003</v>
      </c>
      <c r="N91">
        <v>6.8949999999999996</v>
      </c>
      <c r="O91">
        <v>-8.5</v>
      </c>
      <c r="P91">
        <v>5.5819999999999999</v>
      </c>
      <c r="Q91">
        <v>5.5819999999999999</v>
      </c>
      <c r="R91">
        <v>0.34599999999999997</v>
      </c>
      <c r="S91">
        <v>0.40100000000000002</v>
      </c>
      <c r="T91">
        <v>0</v>
      </c>
      <c r="U91">
        <v>0</v>
      </c>
      <c r="V91">
        <v>0</v>
      </c>
      <c r="W91">
        <v>0</v>
      </c>
      <c r="X91">
        <v>0.63500000000000001</v>
      </c>
      <c r="Y91">
        <v>167.8</v>
      </c>
      <c r="Z91">
        <v>1.363</v>
      </c>
      <c r="AA91">
        <v>7.65</v>
      </c>
      <c r="AB91">
        <v>9.5666670000000007</v>
      </c>
      <c r="AC91">
        <v>1014.881</v>
      </c>
      <c r="AD91">
        <v>-1.9E-2</v>
      </c>
      <c r="AE91">
        <v>0</v>
      </c>
      <c r="AF91">
        <v>93.5</v>
      </c>
      <c r="AG91">
        <v>7.3</v>
      </c>
      <c r="AH91">
        <v>-1.7000000000000001E-2</v>
      </c>
      <c r="AI91">
        <v>2.2330000000000001</v>
      </c>
      <c r="AJ91">
        <v>0</v>
      </c>
      <c r="AK91" t="s">
        <v>45</v>
      </c>
      <c r="AL91">
        <v>0</v>
      </c>
      <c r="AM91">
        <f t="shared" si="7"/>
        <v>1.2571299393038524</v>
      </c>
      <c r="AN91">
        <f t="shared" si="8"/>
        <v>6.8855597793181469E-2</v>
      </c>
      <c r="AO91">
        <f t="shared" si="9"/>
        <v>133.93535065929066</v>
      </c>
      <c r="AP91" s="1">
        <f t="shared" si="10"/>
        <v>2.891</v>
      </c>
      <c r="AQ91">
        <f t="shared" si="11"/>
        <v>-27.261922339028118</v>
      </c>
      <c r="AR91">
        <f t="shared" si="12"/>
        <v>404.49667444444458</v>
      </c>
      <c r="AS91" s="3">
        <f t="shared" si="13"/>
        <v>412.99667444444458</v>
      </c>
    </row>
    <row r="92" spans="1:45" x14ac:dyDescent="0.25">
      <c r="A92" s="4">
        <v>45861.25</v>
      </c>
      <c r="B92">
        <v>90</v>
      </c>
      <c r="C92">
        <v>12.18</v>
      </c>
      <c r="D92">
        <v>4.6500000000000004</v>
      </c>
      <c r="E92">
        <v>-0.79</v>
      </c>
      <c r="F92">
        <v>-0.13</v>
      </c>
      <c r="G92">
        <v>280</v>
      </c>
      <c r="H92">
        <v>331.3</v>
      </c>
      <c r="I92">
        <v>-0.73</v>
      </c>
      <c r="J92">
        <v>-51.35</v>
      </c>
      <c r="K92">
        <v>-52.08</v>
      </c>
      <c r="L92">
        <v>0.17799999999999999</v>
      </c>
      <c r="M92">
        <v>2.5790000000000002</v>
      </c>
      <c r="N92">
        <v>6.2569999999999997</v>
      </c>
      <c r="O92">
        <v>-8.51</v>
      </c>
      <c r="P92">
        <v>5.4779999999999998</v>
      </c>
      <c r="Q92">
        <v>5.4770000000000003</v>
      </c>
      <c r="R92">
        <v>0.34599999999999997</v>
      </c>
      <c r="S92">
        <v>0.40100000000000002</v>
      </c>
      <c r="T92">
        <v>0</v>
      </c>
      <c r="U92">
        <v>0</v>
      </c>
      <c r="V92">
        <v>0</v>
      </c>
      <c r="W92">
        <v>0</v>
      </c>
      <c r="X92">
        <v>0.312</v>
      </c>
      <c r="Y92">
        <v>321.2</v>
      </c>
      <c r="Z92">
        <v>0.68300000000000005</v>
      </c>
      <c r="AA92">
        <v>6.75</v>
      </c>
      <c r="AB92">
        <v>9.3166670000000007</v>
      </c>
      <c r="AC92">
        <v>1014.848</v>
      </c>
      <c r="AD92">
        <v>-2.3E-2</v>
      </c>
      <c r="AE92">
        <v>0</v>
      </c>
      <c r="AF92">
        <v>93.6</v>
      </c>
      <c r="AG92">
        <v>5.8</v>
      </c>
      <c r="AH92">
        <v>3.3000000000000002E-2</v>
      </c>
      <c r="AI92">
        <v>2.2669999999999999</v>
      </c>
      <c r="AJ92">
        <v>0</v>
      </c>
      <c r="AK92" t="s">
        <v>45</v>
      </c>
      <c r="AL92">
        <v>0</v>
      </c>
      <c r="AM92">
        <f t="shared" si="7"/>
        <v>1.261131149323516</v>
      </c>
      <c r="AN92">
        <f t="shared" si="8"/>
        <v>3.3831411829090739E-2</v>
      </c>
      <c r="AO92">
        <f t="shared" si="9"/>
        <v>272.59278098926143</v>
      </c>
      <c r="AP92" s="1">
        <f t="shared" si="10"/>
        <v>4.1709999999999994</v>
      </c>
      <c r="AQ92">
        <f t="shared" si="11"/>
        <v>-19.386951613395258</v>
      </c>
      <c r="AR92">
        <f t="shared" si="12"/>
        <v>396.79200333333335</v>
      </c>
      <c r="AS92" s="3">
        <f t="shared" si="13"/>
        <v>405.30200333333335</v>
      </c>
    </row>
    <row r="93" spans="1:45" x14ac:dyDescent="0.25">
      <c r="A93" s="4">
        <v>45861.291666666664</v>
      </c>
      <c r="B93">
        <v>91</v>
      </c>
      <c r="C93">
        <v>12.17</v>
      </c>
      <c r="D93">
        <v>4.383</v>
      </c>
      <c r="E93">
        <v>-0.77</v>
      </c>
      <c r="F93">
        <v>-0.02</v>
      </c>
      <c r="G93">
        <v>276.2</v>
      </c>
      <c r="H93">
        <v>332.9</v>
      </c>
      <c r="I93">
        <v>-0.66</v>
      </c>
      <c r="J93">
        <v>-56.68</v>
      </c>
      <c r="K93">
        <v>-57.34</v>
      </c>
      <c r="L93">
        <v>0.107</v>
      </c>
      <c r="M93">
        <v>2.6869999999999998</v>
      </c>
      <c r="N93">
        <v>5.9119999999999999</v>
      </c>
      <c r="O93">
        <v>-9.26</v>
      </c>
      <c r="P93">
        <v>4.5540000000000003</v>
      </c>
      <c r="Q93">
        <v>4.5540000000000003</v>
      </c>
      <c r="R93">
        <v>0.34599999999999997</v>
      </c>
      <c r="S93">
        <v>0.40200000000000002</v>
      </c>
      <c r="T93">
        <v>0</v>
      </c>
      <c r="U93">
        <v>0</v>
      </c>
      <c r="V93">
        <v>0</v>
      </c>
      <c r="W93">
        <v>0</v>
      </c>
      <c r="X93">
        <v>0.45700000000000002</v>
      </c>
      <c r="Y93">
        <v>156.69999999999999</v>
      </c>
      <c r="Z93">
        <v>1.0900000000000001</v>
      </c>
      <c r="AA93">
        <v>6.1669999999999998</v>
      </c>
      <c r="AB93">
        <v>9</v>
      </c>
      <c r="AC93">
        <v>1015.764</v>
      </c>
      <c r="AD93">
        <v>-2.1000000000000001E-2</v>
      </c>
      <c r="AE93">
        <v>0</v>
      </c>
      <c r="AF93">
        <v>96.7</v>
      </c>
      <c r="AG93">
        <v>5.3</v>
      </c>
      <c r="AH93">
        <v>3.3000000000000002E-2</v>
      </c>
      <c r="AI93">
        <v>2.3170000000000002</v>
      </c>
      <c r="AJ93">
        <v>0</v>
      </c>
      <c r="AK93" t="s">
        <v>45</v>
      </c>
      <c r="AL93">
        <v>0</v>
      </c>
      <c r="AM93">
        <f t="shared" si="7"/>
        <v>1.2649040960317646</v>
      </c>
      <c r="AN93">
        <f t="shared" si="8"/>
        <v>4.9554343608636114E-2</v>
      </c>
      <c r="AO93">
        <f t="shared" si="9"/>
        <v>186.10273012833605</v>
      </c>
      <c r="AP93" s="1">
        <f t="shared" si="10"/>
        <v>3.48</v>
      </c>
      <c r="AQ93">
        <f t="shared" si="11"/>
        <v>-23.763342786792631</v>
      </c>
      <c r="AR93">
        <f t="shared" si="12"/>
        <v>327.67781000000008</v>
      </c>
      <c r="AS93" s="3">
        <f t="shared" si="13"/>
        <v>336.93781000000007</v>
      </c>
    </row>
    <row r="94" spans="1:45" x14ac:dyDescent="0.25">
      <c r="A94" s="4">
        <v>45861.333333333336</v>
      </c>
      <c r="B94">
        <v>92</v>
      </c>
      <c r="C94">
        <v>12.28</v>
      </c>
      <c r="D94">
        <v>4.6050000000000004</v>
      </c>
      <c r="E94">
        <v>21.74</v>
      </c>
      <c r="F94">
        <v>2.87</v>
      </c>
      <c r="G94">
        <v>288.60000000000002</v>
      </c>
      <c r="H94">
        <v>344</v>
      </c>
      <c r="I94">
        <v>18.850000000000001</v>
      </c>
      <c r="J94">
        <v>-55.73</v>
      </c>
      <c r="K94">
        <v>-36.880000000000003</v>
      </c>
      <c r="L94">
        <v>0.129</v>
      </c>
      <c r="M94">
        <v>2.5470000000000002</v>
      </c>
      <c r="N94">
        <v>5.2240000000000002</v>
      </c>
      <c r="O94">
        <v>-9.9</v>
      </c>
      <c r="P94">
        <v>3.9220000000000002</v>
      </c>
      <c r="Q94">
        <v>3.92</v>
      </c>
      <c r="R94">
        <v>0.34499999999999997</v>
      </c>
      <c r="S94">
        <v>0.40200000000000002</v>
      </c>
      <c r="T94">
        <v>3.3330000000000002</v>
      </c>
      <c r="U94">
        <v>1.7000000000000001E-2</v>
      </c>
      <c r="V94">
        <v>0</v>
      </c>
      <c r="W94">
        <v>0</v>
      </c>
      <c r="X94">
        <v>0.38800000000000001</v>
      </c>
      <c r="Y94">
        <v>290.8</v>
      </c>
      <c r="Z94">
        <v>0.91700000000000004</v>
      </c>
      <c r="AA94">
        <v>5.5830000000000002</v>
      </c>
      <c r="AB94">
        <v>8.6999999999999993</v>
      </c>
      <c r="AC94">
        <v>1016.231</v>
      </c>
      <c r="AD94">
        <v>3.0000000000000001E-3</v>
      </c>
      <c r="AE94">
        <v>0.35199999999999998</v>
      </c>
      <c r="AF94">
        <v>90.6</v>
      </c>
      <c r="AG94">
        <v>4.8</v>
      </c>
      <c r="AH94">
        <v>-1.7000000000000001E-2</v>
      </c>
      <c r="AI94">
        <v>2.2829999999999999</v>
      </c>
      <c r="AJ94">
        <v>1.2E-2</v>
      </c>
      <c r="AK94" t="s">
        <v>45</v>
      </c>
      <c r="AL94">
        <v>0</v>
      </c>
      <c r="AM94">
        <f t="shared" si="7"/>
        <v>1.2681370780421157</v>
      </c>
      <c r="AN94">
        <f t="shared" si="8"/>
        <v>4.2072396761817968E-2</v>
      </c>
      <c r="AO94">
        <f t="shared" si="9"/>
        <v>219.1983187336329</v>
      </c>
      <c r="AP94" s="1">
        <f t="shared" si="10"/>
        <v>3.036</v>
      </c>
      <c r="AQ94">
        <f t="shared" si="11"/>
        <v>-17.646321335635761</v>
      </c>
      <c r="AR94">
        <f t="shared" si="12"/>
        <v>279.82140833333341</v>
      </c>
      <c r="AS94" s="3">
        <f t="shared" si="13"/>
        <v>289.72140833333339</v>
      </c>
    </row>
    <row r="95" spans="1:45" x14ac:dyDescent="0.25">
      <c r="A95" s="4">
        <v>45861.375</v>
      </c>
      <c r="B95">
        <v>93</v>
      </c>
      <c r="C95">
        <v>13.65</v>
      </c>
      <c r="D95">
        <v>8.09</v>
      </c>
      <c r="E95">
        <v>102.8</v>
      </c>
      <c r="F95">
        <v>15.18</v>
      </c>
      <c r="G95">
        <v>296.3</v>
      </c>
      <c r="H95">
        <v>357.4</v>
      </c>
      <c r="I95">
        <v>87.8</v>
      </c>
      <c r="J95">
        <v>-61.63</v>
      </c>
      <c r="K95">
        <v>26.12</v>
      </c>
      <c r="L95">
        <v>0.14799999999999999</v>
      </c>
      <c r="M95">
        <v>6.9809999999999999</v>
      </c>
      <c r="N95">
        <v>7.8330000000000002</v>
      </c>
      <c r="O95">
        <v>-10.02</v>
      </c>
      <c r="P95">
        <v>5.5590000000000002</v>
      </c>
      <c r="Q95">
        <v>5.5590000000000002</v>
      </c>
      <c r="R95">
        <v>0.34499999999999997</v>
      </c>
      <c r="S95">
        <v>0.40200000000000002</v>
      </c>
      <c r="T95">
        <v>51.5</v>
      </c>
      <c r="U95">
        <v>1.7000000000000001E-2</v>
      </c>
      <c r="V95">
        <v>0</v>
      </c>
      <c r="W95">
        <v>0</v>
      </c>
      <c r="X95">
        <v>1.3220000000000001</v>
      </c>
      <c r="Y95">
        <v>271.2</v>
      </c>
      <c r="Z95">
        <v>2.96</v>
      </c>
      <c r="AA95">
        <v>7.9829999999999997</v>
      </c>
      <c r="AB95">
        <v>9.5666670000000007</v>
      </c>
      <c r="AC95">
        <v>1016.981</v>
      </c>
      <c r="AD95">
        <v>3.3000000000000002E-2</v>
      </c>
      <c r="AE95">
        <v>0.96499999999999997</v>
      </c>
      <c r="AF95">
        <v>88.1</v>
      </c>
      <c r="AG95">
        <v>8.1999999999999993</v>
      </c>
      <c r="AH95">
        <v>6.7000000000000004E-2</v>
      </c>
      <c r="AI95">
        <v>2.3330000000000002</v>
      </c>
      <c r="AJ95">
        <v>0.18540000000000001</v>
      </c>
      <c r="AK95" t="s">
        <v>45</v>
      </c>
      <c r="AL95">
        <v>0</v>
      </c>
      <c r="AM95">
        <f t="shared" si="7"/>
        <v>1.2582390602993263</v>
      </c>
      <c r="AN95">
        <f t="shared" si="8"/>
        <v>0.14334976422454473</v>
      </c>
      <c r="AO95">
        <f t="shared" si="9"/>
        <v>64.333545891565478</v>
      </c>
      <c r="AP95" s="1">
        <f t="shared" si="10"/>
        <v>1.0019999999999998</v>
      </c>
      <c r="AQ95">
        <f t="shared" si="11"/>
        <v>-19.688690390535591</v>
      </c>
      <c r="AR95">
        <f t="shared" si="12"/>
        <v>400.62796250000008</v>
      </c>
      <c r="AS95" s="3">
        <f t="shared" si="13"/>
        <v>410.64796250000006</v>
      </c>
    </row>
    <row r="96" spans="1:45" x14ac:dyDescent="0.25">
      <c r="A96" s="4">
        <v>45861.416666666664</v>
      </c>
      <c r="B96">
        <v>94</v>
      </c>
      <c r="C96">
        <v>13.91</v>
      </c>
      <c r="D96">
        <v>10.23</v>
      </c>
      <c r="E96">
        <v>206.8</v>
      </c>
      <c r="F96">
        <v>33.17</v>
      </c>
      <c r="G96">
        <v>298.3</v>
      </c>
      <c r="H96">
        <v>376.7</v>
      </c>
      <c r="I96">
        <v>173.8</v>
      </c>
      <c r="J96">
        <v>-79.260000000000005</v>
      </c>
      <c r="K96">
        <v>94.5</v>
      </c>
      <c r="L96">
        <v>0.161</v>
      </c>
      <c r="M96">
        <v>10.37</v>
      </c>
      <c r="N96">
        <v>9.85</v>
      </c>
      <c r="O96">
        <v>-8.0500000000000007</v>
      </c>
      <c r="P96">
        <v>8.6999999999999993</v>
      </c>
      <c r="Q96">
        <v>8.6999999999999993</v>
      </c>
      <c r="R96">
        <v>0.34499999999999997</v>
      </c>
      <c r="S96">
        <v>0.40200000000000002</v>
      </c>
      <c r="T96">
        <v>115.3</v>
      </c>
      <c r="U96">
        <v>0</v>
      </c>
      <c r="V96">
        <v>0</v>
      </c>
      <c r="W96">
        <v>0</v>
      </c>
      <c r="X96">
        <v>0.55700000000000005</v>
      </c>
      <c r="Y96">
        <v>180.6</v>
      </c>
      <c r="Z96">
        <v>1.28</v>
      </c>
      <c r="AA96">
        <v>9.1</v>
      </c>
      <c r="AB96">
        <v>9.966666</v>
      </c>
      <c r="AC96">
        <v>1017.614</v>
      </c>
      <c r="AD96">
        <v>6.5000000000000002E-2</v>
      </c>
      <c r="AE96">
        <v>1.5</v>
      </c>
      <c r="AF96">
        <v>86.1</v>
      </c>
      <c r="AG96">
        <v>10.4</v>
      </c>
      <c r="AH96">
        <v>3.3000000000000002E-2</v>
      </c>
      <c r="AI96">
        <v>2.2170000000000001</v>
      </c>
      <c r="AJ96">
        <v>0.41520000000000001</v>
      </c>
      <c r="AK96" t="s">
        <v>45</v>
      </c>
      <c r="AL96">
        <v>0</v>
      </c>
      <c r="AM96">
        <f t="shared" si="7"/>
        <v>1.25403966572958</v>
      </c>
      <c r="AN96">
        <f t="shared" si="8"/>
        <v>6.039774483590879E-2</v>
      </c>
      <c r="AO96">
        <f t="shared" si="9"/>
        <v>152.69110892037622</v>
      </c>
      <c r="AP96" s="1">
        <f t="shared" si="10"/>
        <v>-1.2699999999999996</v>
      </c>
      <c r="AQ96">
        <f t="shared" si="11"/>
        <v>10.479116764843385</v>
      </c>
      <c r="AR96">
        <f t="shared" si="12"/>
        <v>634.62625000000003</v>
      </c>
      <c r="AS96" s="3">
        <f t="shared" si="13"/>
        <v>642.67624999999998</v>
      </c>
    </row>
    <row r="97" spans="1:45" x14ac:dyDescent="0.25">
      <c r="A97" s="4">
        <v>45861.458332696762</v>
      </c>
      <c r="M97">
        <v>15.99</v>
      </c>
      <c r="N97">
        <v>12.81</v>
      </c>
      <c r="O97">
        <v>-4.8869999999999996</v>
      </c>
      <c r="P97">
        <v>13.7</v>
      </c>
      <c r="Q97">
        <v>13.71</v>
      </c>
      <c r="R97">
        <v>0.34499999999999997</v>
      </c>
      <c r="S97">
        <v>0.40200000000000002</v>
      </c>
      <c r="T97">
        <v>223.5</v>
      </c>
      <c r="U97">
        <v>0</v>
      </c>
      <c r="V97">
        <v>0</v>
      </c>
      <c r="W97">
        <v>0</v>
      </c>
      <c r="X97">
        <v>0.52</v>
      </c>
      <c r="Y97">
        <v>79.7</v>
      </c>
      <c r="Z97">
        <v>1.2669999999999999</v>
      </c>
      <c r="AA97">
        <v>11.22</v>
      </c>
      <c r="AB97">
        <v>10.633330000000001</v>
      </c>
      <c r="AC97">
        <v>1017.831</v>
      </c>
      <c r="AD97">
        <v>0.121</v>
      </c>
      <c r="AE97">
        <v>1.869</v>
      </c>
      <c r="AF97">
        <v>75.599999999999994</v>
      </c>
      <c r="AG97">
        <v>14.2</v>
      </c>
      <c r="AH97">
        <v>1.7000000000000001E-2</v>
      </c>
      <c r="AI97">
        <v>2.3330000000000002</v>
      </c>
      <c r="AJ97">
        <v>0.80459999999999998</v>
      </c>
      <c r="AK97" t="s">
        <v>45</v>
      </c>
      <c r="AL97">
        <v>0</v>
      </c>
      <c r="AM97">
        <f t="shared" si="7"/>
        <v>1.2449561272744787</v>
      </c>
      <c r="AN97">
        <f t="shared" si="8"/>
        <v>5.6385686381817901E-2</v>
      </c>
      <c r="AO97">
        <f t="shared" si="9"/>
        <v>163.55566859355685</v>
      </c>
      <c r="AP97" s="1">
        <f t="shared" si="10"/>
        <v>-4.7699999999999996</v>
      </c>
      <c r="AQ97">
        <f t="shared" si="11"/>
        <v>36.477936207280123</v>
      </c>
      <c r="AR97">
        <f t="shared" si="12"/>
        <v>1007.1434166666667</v>
      </c>
      <c r="AS97" s="3">
        <f t="shared" si="13"/>
        <v>1012.0304166666666</v>
      </c>
    </row>
    <row r="98" spans="1:45" x14ac:dyDescent="0.25">
      <c r="A98" s="4">
        <v>45861.499999305554</v>
      </c>
      <c r="M98">
        <v>22.33</v>
      </c>
      <c r="N98">
        <v>16.309999999999999</v>
      </c>
      <c r="O98">
        <v>-0.30499999999999999</v>
      </c>
      <c r="P98">
        <v>19.95</v>
      </c>
      <c r="Q98">
        <v>19.95</v>
      </c>
      <c r="R98">
        <v>0.34499999999999997</v>
      </c>
      <c r="S98">
        <v>0.40100000000000002</v>
      </c>
      <c r="T98">
        <v>346</v>
      </c>
      <c r="U98">
        <v>0</v>
      </c>
      <c r="V98">
        <v>0</v>
      </c>
      <c r="W98">
        <v>0</v>
      </c>
      <c r="X98">
        <v>0.67700000000000005</v>
      </c>
      <c r="Y98">
        <v>178.8</v>
      </c>
      <c r="Z98">
        <v>1.5620000000000001</v>
      </c>
      <c r="AA98">
        <v>14.1</v>
      </c>
      <c r="AB98">
        <v>11</v>
      </c>
      <c r="AC98">
        <v>1017.7140000000001</v>
      </c>
      <c r="AD98">
        <v>0.19400000000000001</v>
      </c>
      <c r="AE98">
        <v>2.0409999999999999</v>
      </c>
      <c r="AF98">
        <v>65.099999999999994</v>
      </c>
      <c r="AG98">
        <v>17.8</v>
      </c>
      <c r="AH98">
        <v>-1.7000000000000001E-2</v>
      </c>
      <c r="AI98">
        <v>2.1829999999999998</v>
      </c>
      <c r="AJ98">
        <v>1.2456</v>
      </c>
      <c r="AK98" t="s">
        <v>45</v>
      </c>
      <c r="AL98">
        <v>0</v>
      </c>
      <c r="AM98">
        <f t="shared" si="7"/>
        <v>1.2323323873311387</v>
      </c>
      <c r="AN98">
        <f t="shared" si="8"/>
        <v>7.3409826308636003E-2</v>
      </c>
      <c r="AO98">
        <f t="shared" si="9"/>
        <v>125.62621516787232</v>
      </c>
      <c r="AP98" s="1">
        <f t="shared" si="10"/>
        <v>-8.2299999999999986</v>
      </c>
      <c r="AQ98">
        <f t="shared" si="11"/>
        <v>81.10933789040115</v>
      </c>
      <c r="AR98">
        <f t="shared" si="12"/>
        <v>1473.4181249999999</v>
      </c>
      <c r="AS98" s="3">
        <f t="shared" si="13"/>
        <v>1473.723125</v>
      </c>
    </row>
    <row r="99" spans="1:45" x14ac:dyDescent="0.25">
      <c r="A99" s="4">
        <v>45861.541665914352</v>
      </c>
      <c r="M99">
        <v>25.21</v>
      </c>
      <c r="N99">
        <v>19.09</v>
      </c>
      <c r="O99">
        <v>5.0060000000000002</v>
      </c>
      <c r="P99">
        <v>23.72</v>
      </c>
      <c r="Q99">
        <v>23.72</v>
      </c>
      <c r="R99">
        <v>0.34599999999999997</v>
      </c>
      <c r="S99">
        <v>0.40100000000000002</v>
      </c>
      <c r="T99">
        <v>401.7</v>
      </c>
      <c r="U99">
        <v>0</v>
      </c>
      <c r="V99">
        <v>0</v>
      </c>
      <c r="W99">
        <v>0</v>
      </c>
      <c r="X99">
        <v>0.79500000000000004</v>
      </c>
      <c r="Y99">
        <v>5.8</v>
      </c>
      <c r="Z99">
        <v>1.87</v>
      </c>
      <c r="AA99">
        <v>16.7</v>
      </c>
      <c r="AB99">
        <v>11.06667</v>
      </c>
      <c r="AC99">
        <v>1017.0309999999999</v>
      </c>
      <c r="AD99">
        <v>0.23699999999999999</v>
      </c>
      <c r="AE99">
        <v>2.0009999999999999</v>
      </c>
      <c r="AF99">
        <v>54.7</v>
      </c>
      <c r="AG99">
        <v>20.2</v>
      </c>
      <c r="AH99">
        <v>0.183</v>
      </c>
      <c r="AI99">
        <v>2.2000000000000002</v>
      </c>
      <c r="AJ99">
        <v>1.446</v>
      </c>
      <c r="AK99" t="s">
        <v>45</v>
      </c>
      <c r="AL99">
        <v>0</v>
      </c>
      <c r="AM99">
        <f t="shared" si="7"/>
        <v>1.2204585580247655</v>
      </c>
      <c r="AN99">
        <f t="shared" si="8"/>
        <v>8.6205039756817758E-2</v>
      </c>
      <c r="AO99">
        <f t="shared" si="9"/>
        <v>106.97980838823842</v>
      </c>
      <c r="AP99" s="1">
        <f t="shared" si="10"/>
        <v>-8.5100000000000016</v>
      </c>
      <c r="AQ99">
        <f t="shared" si="11"/>
        <v>97.538082969808443</v>
      </c>
      <c r="AR99">
        <f t="shared" si="12"/>
        <v>1759.9829111111112</v>
      </c>
      <c r="AS99" s="3">
        <f t="shared" si="13"/>
        <v>1754.9769111111111</v>
      </c>
    </row>
    <row r="100" spans="1:45" x14ac:dyDescent="0.25">
      <c r="A100" s="4">
        <v>45861.583332523151</v>
      </c>
      <c r="M100">
        <v>26.52</v>
      </c>
      <c r="N100">
        <v>21.13</v>
      </c>
      <c r="O100">
        <v>9.9499999999999993</v>
      </c>
      <c r="P100">
        <v>25.72</v>
      </c>
      <c r="Q100">
        <v>25.72</v>
      </c>
      <c r="R100">
        <v>0.34699999999999998</v>
      </c>
      <c r="S100">
        <v>0.40100000000000002</v>
      </c>
      <c r="T100">
        <v>394.7</v>
      </c>
      <c r="U100">
        <v>0</v>
      </c>
      <c r="V100">
        <v>0</v>
      </c>
      <c r="W100">
        <v>0</v>
      </c>
      <c r="X100">
        <v>0.753</v>
      </c>
      <c r="Y100">
        <v>166.4</v>
      </c>
      <c r="Z100">
        <v>1.7629999999999999</v>
      </c>
      <c r="AA100">
        <v>18.52</v>
      </c>
      <c r="AB100">
        <v>11.116669999999999</v>
      </c>
      <c r="AC100">
        <v>1016.2809999999999</v>
      </c>
      <c r="AD100">
        <v>0.23599999999999999</v>
      </c>
      <c r="AE100">
        <v>1.748</v>
      </c>
      <c r="AF100">
        <v>49.7</v>
      </c>
      <c r="AG100">
        <v>22</v>
      </c>
      <c r="AH100">
        <v>0.183</v>
      </c>
      <c r="AI100">
        <v>2.1829999999999998</v>
      </c>
      <c r="AJ100">
        <v>1.4208000000000001</v>
      </c>
      <c r="AK100" t="s">
        <v>45</v>
      </c>
      <c r="AL100">
        <v>0</v>
      </c>
      <c r="AM100">
        <f t="shared" si="7"/>
        <v>1.2119485839416495</v>
      </c>
      <c r="AN100">
        <f t="shared" si="8"/>
        <v>8.1650811241363225E-2</v>
      </c>
      <c r="AO100">
        <f t="shared" si="9"/>
        <v>112.94680965292108</v>
      </c>
      <c r="AP100" s="1">
        <f t="shared" si="10"/>
        <v>-8</v>
      </c>
      <c r="AQ100">
        <f t="shared" si="11"/>
        <v>86.242958969468631</v>
      </c>
      <c r="AR100">
        <f t="shared" si="12"/>
        <v>1915.8948777777775</v>
      </c>
      <c r="AS100" s="3">
        <f t="shared" si="13"/>
        <v>1905.9448777777775</v>
      </c>
    </row>
    <row r="101" spans="1:45" x14ac:dyDescent="0.25">
      <c r="A101" s="4">
        <v>45861.624999131942</v>
      </c>
      <c r="M101">
        <v>23.95</v>
      </c>
      <c r="N101">
        <v>21.19</v>
      </c>
      <c r="O101">
        <v>11.97</v>
      </c>
      <c r="P101">
        <v>26.43</v>
      </c>
      <c r="Q101">
        <v>26.43</v>
      </c>
      <c r="R101">
        <v>0.34799999999999998</v>
      </c>
      <c r="S101">
        <v>0.40100000000000002</v>
      </c>
      <c r="T101">
        <v>340</v>
      </c>
      <c r="U101">
        <v>0</v>
      </c>
      <c r="V101">
        <v>0</v>
      </c>
      <c r="W101">
        <v>0</v>
      </c>
      <c r="X101">
        <v>0.82799999999999996</v>
      </c>
      <c r="Y101">
        <v>171.9</v>
      </c>
      <c r="Z101">
        <v>2.242</v>
      </c>
      <c r="AA101">
        <v>19.420000000000002</v>
      </c>
      <c r="AB101">
        <v>10.866669999999999</v>
      </c>
      <c r="AC101">
        <v>1015.864</v>
      </c>
      <c r="AD101">
        <v>0.19500000000000001</v>
      </c>
      <c r="AE101">
        <v>1.3109999999999999</v>
      </c>
      <c r="AF101">
        <v>48.2</v>
      </c>
      <c r="AG101">
        <v>22.3</v>
      </c>
      <c r="AH101">
        <v>0.217</v>
      </c>
      <c r="AI101">
        <v>2.2000000000000002</v>
      </c>
      <c r="AJ101">
        <v>1.224</v>
      </c>
      <c r="AK101" t="s">
        <v>45</v>
      </c>
      <c r="AL101">
        <v>0</v>
      </c>
      <c r="AM101">
        <f t="shared" si="7"/>
        <v>1.2077246470930034</v>
      </c>
      <c r="AN101">
        <f t="shared" si="8"/>
        <v>8.9783362161817717E-2</v>
      </c>
      <c r="AO101">
        <f t="shared" si="9"/>
        <v>102.71612037276519</v>
      </c>
      <c r="AP101" s="1">
        <f t="shared" si="10"/>
        <v>-4.5299999999999976</v>
      </c>
      <c r="AQ101">
        <f t="shared" si="11"/>
        <v>53.511972288922315</v>
      </c>
      <c r="AR101">
        <f t="shared" si="12"/>
        <v>1973.6046000000003</v>
      </c>
      <c r="AS101" s="3">
        <f t="shared" si="13"/>
        <v>1961.6346000000003</v>
      </c>
    </row>
    <row r="102" spans="1:45" x14ac:dyDescent="0.25">
      <c r="A102" s="4">
        <v>45861.66666574074</v>
      </c>
      <c r="M102">
        <v>19.48</v>
      </c>
      <c r="N102">
        <v>19.84</v>
      </c>
      <c r="O102">
        <v>10</v>
      </c>
      <c r="P102">
        <v>24.71</v>
      </c>
      <c r="Q102">
        <v>24.71</v>
      </c>
      <c r="R102">
        <v>0.34899999999999998</v>
      </c>
      <c r="S102">
        <v>0.40100000000000002</v>
      </c>
      <c r="T102">
        <v>254.7</v>
      </c>
      <c r="U102">
        <v>0</v>
      </c>
      <c r="V102">
        <v>0</v>
      </c>
      <c r="W102">
        <v>0</v>
      </c>
      <c r="X102">
        <v>1.335</v>
      </c>
      <c r="Y102">
        <v>176.3</v>
      </c>
      <c r="Z102">
        <v>2.9430000000000001</v>
      </c>
      <c r="AA102">
        <v>18.87</v>
      </c>
      <c r="AB102">
        <v>11.15</v>
      </c>
      <c r="AC102">
        <v>1015.931</v>
      </c>
      <c r="AD102">
        <v>0.14399999999999999</v>
      </c>
      <c r="AE102">
        <v>0.73299999999999998</v>
      </c>
      <c r="AF102">
        <v>53.9</v>
      </c>
      <c r="AG102">
        <v>20.399999999999999</v>
      </c>
      <c r="AH102">
        <v>0.183</v>
      </c>
      <c r="AI102">
        <v>2.15</v>
      </c>
      <c r="AJ102">
        <v>0.91679999999999995</v>
      </c>
      <c r="AK102" t="s">
        <v>45</v>
      </c>
      <c r="AL102">
        <v>0</v>
      </c>
      <c r="AM102">
        <f t="shared" si="7"/>
        <v>1.2100791190597429</v>
      </c>
      <c r="AN102">
        <f t="shared" si="8"/>
        <v>0.14475940638409018</v>
      </c>
      <c r="AO102">
        <f t="shared" si="9"/>
        <v>63.707076905355478</v>
      </c>
      <c r="AP102" s="1">
        <f t="shared" si="10"/>
        <v>-0.60999999999999943</v>
      </c>
      <c r="AQ102">
        <f t="shared" si="11"/>
        <v>11.640706983223184</v>
      </c>
      <c r="AR102">
        <f t="shared" si="12"/>
        <v>1846.8521694444446</v>
      </c>
      <c r="AS102" s="3">
        <f t="shared" si="13"/>
        <v>1836.8521694444446</v>
      </c>
    </row>
    <row r="103" spans="1:45" x14ac:dyDescent="0.25">
      <c r="A103" s="4">
        <v>45861.708332349539</v>
      </c>
      <c r="M103">
        <v>15.78</v>
      </c>
      <c r="N103">
        <v>17.95</v>
      </c>
      <c r="O103">
        <v>8.64</v>
      </c>
      <c r="P103">
        <v>20.32</v>
      </c>
      <c r="Q103">
        <v>20.32</v>
      </c>
      <c r="R103">
        <v>0.34899999999999998</v>
      </c>
      <c r="S103">
        <v>0.40100000000000002</v>
      </c>
      <c r="T103">
        <v>138.5</v>
      </c>
      <c r="U103">
        <v>0</v>
      </c>
      <c r="V103">
        <v>0</v>
      </c>
      <c r="W103">
        <v>0</v>
      </c>
      <c r="X103">
        <v>1.1200000000000001</v>
      </c>
      <c r="Y103">
        <v>138.5</v>
      </c>
      <c r="Z103">
        <v>2.6970000000000001</v>
      </c>
      <c r="AA103">
        <v>17.5</v>
      </c>
      <c r="AB103">
        <v>11.383330000000001</v>
      </c>
      <c r="AC103">
        <v>1016.248</v>
      </c>
      <c r="AD103">
        <v>5.8999999999999997E-2</v>
      </c>
      <c r="AE103">
        <v>0.14899999999999999</v>
      </c>
      <c r="AF103">
        <v>59.2</v>
      </c>
      <c r="AG103">
        <v>18.100000000000001</v>
      </c>
      <c r="AH103">
        <v>8.3000000000000004E-2</v>
      </c>
      <c r="AI103">
        <v>2.1829999999999998</v>
      </c>
      <c r="AJ103">
        <v>0.49859999999999999</v>
      </c>
      <c r="AK103" t="s">
        <v>45</v>
      </c>
      <c r="AL103">
        <v>0</v>
      </c>
      <c r="AM103">
        <f t="shared" si="7"/>
        <v>1.2161622749609198</v>
      </c>
      <c r="AN103">
        <f t="shared" si="8"/>
        <v>0.12144609374545394</v>
      </c>
      <c r="AO103">
        <f t="shared" si="9"/>
        <v>75.936560418437111</v>
      </c>
      <c r="AP103" s="1">
        <f t="shared" si="10"/>
        <v>1.7200000000000006</v>
      </c>
      <c r="AQ103">
        <f t="shared" si="11"/>
        <v>-27.675309537458666</v>
      </c>
      <c r="AR103">
        <f t="shared" si="12"/>
        <v>1519.1554222222226</v>
      </c>
      <c r="AS103" s="3">
        <f t="shared" si="13"/>
        <v>1510.5154222222225</v>
      </c>
    </row>
    <row r="104" spans="1:45" x14ac:dyDescent="0.25">
      <c r="A104" s="4">
        <v>45861.74999895833</v>
      </c>
      <c r="M104">
        <v>10.6</v>
      </c>
      <c r="N104">
        <v>14.92</v>
      </c>
      <c r="O104">
        <v>6.4649999999999999</v>
      </c>
      <c r="P104">
        <v>16.04</v>
      </c>
      <c r="Q104">
        <v>16.04</v>
      </c>
      <c r="R104">
        <v>0.34899999999999998</v>
      </c>
      <c r="S104">
        <v>0.40100000000000002</v>
      </c>
      <c r="T104">
        <v>28.33</v>
      </c>
      <c r="U104">
        <v>0</v>
      </c>
      <c r="V104">
        <v>0</v>
      </c>
      <c r="W104">
        <v>0</v>
      </c>
      <c r="X104">
        <v>0.46700000000000003</v>
      </c>
      <c r="Y104">
        <v>95.8</v>
      </c>
      <c r="Z104">
        <v>1.5029999999999999</v>
      </c>
      <c r="AA104">
        <v>15.22</v>
      </c>
      <c r="AB104">
        <v>11.3</v>
      </c>
      <c r="AC104">
        <v>1016.5309999999999</v>
      </c>
      <c r="AD104">
        <v>-8.0000000000000002E-3</v>
      </c>
      <c r="AE104">
        <v>0</v>
      </c>
      <c r="AF104">
        <v>72.599999999999994</v>
      </c>
      <c r="AG104">
        <v>14.2</v>
      </c>
      <c r="AH104">
        <v>0.1</v>
      </c>
      <c r="AI104">
        <v>2.2330000000000001</v>
      </c>
      <c r="AJ104">
        <v>0.10199999999999999</v>
      </c>
      <c r="AK104" t="s">
        <v>45</v>
      </c>
      <c r="AL104">
        <v>0</v>
      </c>
      <c r="AM104">
        <f t="shared" si="7"/>
        <v>1.2261192218330617</v>
      </c>
      <c r="AN104">
        <f t="shared" si="8"/>
        <v>5.0638683731363383E-2</v>
      </c>
      <c r="AO104">
        <f t="shared" si="9"/>
        <v>182.11766096070571</v>
      </c>
      <c r="AP104" s="1">
        <f t="shared" si="10"/>
        <v>4.620000000000001</v>
      </c>
      <c r="AQ104">
        <f t="shared" si="11"/>
        <v>-31.249713989877229</v>
      </c>
      <c r="AR104">
        <f t="shared" si="12"/>
        <v>1198.8206777777777</v>
      </c>
      <c r="AS104" s="3">
        <f t="shared" si="13"/>
        <v>1192.3556777777778</v>
      </c>
    </row>
    <row r="105" spans="1:45" x14ac:dyDescent="0.25">
      <c r="A105" s="4">
        <v>45861.791665567129</v>
      </c>
      <c r="M105">
        <v>5.9189999999999996</v>
      </c>
      <c r="N105">
        <v>11.24</v>
      </c>
      <c r="O105">
        <v>2.6349999999999998</v>
      </c>
      <c r="P105">
        <v>11.38</v>
      </c>
      <c r="Q105">
        <v>11.38</v>
      </c>
      <c r="R105">
        <v>0.34899999999999998</v>
      </c>
      <c r="S105">
        <v>0.40100000000000002</v>
      </c>
      <c r="T105">
        <v>0.16700000000000001</v>
      </c>
      <c r="U105">
        <v>0</v>
      </c>
      <c r="V105">
        <v>0</v>
      </c>
      <c r="W105">
        <v>0</v>
      </c>
      <c r="X105">
        <v>0.26800000000000002</v>
      </c>
      <c r="Y105">
        <v>151.30000000000001</v>
      </c>
      <c r="Z105">
        <v>0.57699999999999996</v>
      </c>
      <c r="AA105">
        <v>11.7</v>
      </c>
      <c r="AB105">
        <v>10.966670000000001</v>
      </c>
      <c r="AC105">
        <v>1016.748</v>
      </c>
      <c r="AD105">
        <v>-2.1999999999999999E-2</v>
      </c>
      <c r="AE105">
        <v>0</v>
      </c>
      <c r="AF105">
        <v>85.5</v>
      </c>
      <c r="AG105">
        <v>10.4</v>
      </c>
      <c r="AH105">
        <v>0.1</v>
      </c>
      <c r="AI105">
        <v>2.2669999999999999</v>
      </c>
      <c r="AJ105">
        <v>5.9999999999999995E-4</v>
      </c>
      <c r="AK105" t="s">
        <v>45</v>
      </c>
      <c r="AL105">
        <v>0</v>
      </c>
      <c r="AM105">
        <f t="shared" si="7"/>
        <v>1.2415358197678414</v>
      </c>
      <c r="AN105">
        <f t="shared" si="8"/>
        <v>2.9060315289090765E-2</v>
      </c>
      <c r="AO105">
        <f t="shared" si="9"/>
        <v>317.34681965914018</v>
      </c>
      <c r="AP105" s="1">
        <f t="shared" si="10"/>
        <v>5.7809999999999997</v>
      </c>
      <c r="AQ105">
        <f t="shared" si="11"/>
        <v>-22.722259071522881</v>
      </c>
      <c r="AR105">
        <f t="shared" si="12"/>
        <v>848.58310555555556</v>
      </c>
      <c r="AS105" s="3">
        <f t="shared" si="13"/>
        <v>845.94810555555557</v>
      </c>
    </row>
    <row r="106" spans="1:45" x14ac:dyDescent="0.25">
      <c r="A106" s="4">
        <v>45861.833332175927</v>
      </c>
      <c r="M106">
        <v>4.5049999999999999</v>
      </c>
      <c r="N106">
        <v>9.1</v>
      </c>
      <c r="O106">
        <v>-1.2749999999999999</v>
      </c>
      <c r="P106">
        <v>8.23</v>
      </c>
      <c r="Q106">
        <v>8.23</v>
      </c>
      <c r="R106">
        <v>0.34899999999999998</v>
      </c>
      <c r="S106">
        <v>0.4</v>
      </c>
      <c r="T106">
        <v>0</v>
      </c>
      <c r="U106">
        <v>0</v>
      </c>
      <c r="V106">
        <v>0</v>
      </c>
      <c r="W106">
        <v>0</v>
      </c>
      <c r="X106">
        <v>0.24</v>
      </c>
      <c r="Y106">
        <v>109.1</v>
      </c>
      <c r="Z106">
        <v>0.56000000000000005</v>
      </c>
      <c r="AA106">
        <v>9.48</v>
      </c>
      <c r="AB106">
        <v>10.466670000000001</v>
      </c>
      <c r="AC106">
        <v>1016.798</v>
      </c>
      <c r="AD106">
        <v>-2.3E-2</v>
      </c>
      <c r="AE106">
        <v>0</v>
      </c>
      <c r="AF106">
        <v>90.8</v>
      </c>
      <c r="AG106">
        <v>8.5</v>
      </c>
      <c r="AH106">
        <v>0.05</v>
      </c>
      <c r="AI106">
        <v>2.2000000000000002</v>
      </c>
      <c r="AJ106">
        <v>0</v>
      </c>
      <c r="AK106" t="s">
        <v>45</v>
      </c>
      <c r="AL106">
        <v>0</v>
      </c>
      <c r="AM106">
        <f t="shared" si="7"/>
        <v>1.2513493598174907</v>
      </c>
      <c r="AN106">
        <f t="shared" si="8"/>
        <v>2.6024162945454413E-2</v>
      </c>
      <c r="AO106">
        <f t="shared" si="9"/>
        <v>354.37061528603988</v>
      </c>
      <c r="AP106" s="1">
        <f t="shared" si="10"/>
        <v>4.9750000000000005</v>
      </c>
      <c r="AQ106">
        <f t="shared" si="11"/>
        <v>-17.649702621526558</v>
      </c>
      <c r="AR106">
        <f t="shared" si="12"/>
        <v>610.5134805555557</v>
      </c>
      <c r="AS106" s="3">
        <f t="shared" si="13"/>
        <v>611.78848055555568</v>
      </c>
    </row>
    <row r="107" spans="1:45" x14ac:dyDescent="0.25">
      <c r="A107" s="4">
        <v>45861.874998784719</v>
      </c>
      <c r="M107">
        <v>3.6360000000000001</v>
      </c>
      <c r="N107">
        <v>7.57</v>
      </c>
      <c r="O107">
        <v>-4.0250000000000004</v>
      </c>
      <c r="P107">
        <v>6.5919999999999996</v>
      </c>
      <c r="Q107">
        <v>6.5919999999999996</v>
      </c>
      <c r="R107">
        <v>0.34799999999999998</v>
      </c>
      <c r="S107">
        <v>0.4</v>
      </c>
      <c r="T107">
        <v>0</v>
      </c>
      <c r="U107">
        <v>0</v>
      </c>
      <c r="V107">
        <v>0</v>
      </c>
      <c r="W107">
        <v>0</v>
      </c>
      <c r="X107">
        <v>0.23799999999999999</v>
      </c>
      <c r="Y107">
        <v>187.9</v>
      </c>
      <c r="Z107">
        <v>0.51500000000000001</v>
      </c>
      <c r="AA107">
        <v>8.2200000000000006</v>
      </c>
      <c r="AB107">
        <v>10.08333</v>
      </c>
      <c r="AC107">
        <v>1016.348</v>
      </c>
      <c r="AD107">
        <v>-2.1999999999999999E-2</v>
      </c>
      <c r="AE107">
        <v>0</v>
      </c>
      <c r="AF107">
        <v>94.4</v>
      </c>
      <c r="AG107">
        <v>7.4</v>
      </c>
      <c r="AH107">
        <v>-6.7000000000000004E-2</v>
      </c>
      <c r="AI107">
        <v>2.25</v>
      </c>
      <c r="AJ107">
        <v>0</v>
      </c>
      <c r="AK107" t="s">
        <v>45</v>
      </c>
      <c r="AL107">
        <v>0</v>
      </c>
      <c r="AM107">
        <f t="shared" si="7"/>
        <v>1.2563967296658738</v>
      </c>
      <c r="AN107">
        <f t="shared" si="8"/>
        <v>2.5807294920908962E-2</v>
      </c>
      <c r="AO107">
        <f t="shared" si="9"/>
        <v>357.34851961617466</v>
      </c>
      <c r="AP107" s="1">
        <f t="shared" si="10"/>
        <v>4.5840000000000005</v>
      </c>
      <c r="AQ107">
        <f t="shared" si="11"/>
        <v>-16.19208791346426</v>
      </c>
      <c r="AR107">
        <f t="shared" si="12"/>
        <v>485.23324000000008</v>
      </c>
      <c r="AS107" s="3">
        <f t="shared" si="13"/>
        <v>489.25824000000006</v>
      </c>
    </row>
    <row r="108" spans="1:45" x14ac:dyDescent="0.25">
      <c r="A108" s="4">
        <v>45861.916665393517</v>
      </c>
      <c r="M108">
        <v>4.8680000000000003</v>
      </c>
      <c r="N108">
        <v>7.7050000000000001</v>
      </c>
      <c r="O108">
        <v>-5.8760000000000003</v>
      </c>
      <c r="P108">
        <v>6.1020000000000003</v>
      </c>
      <c r="Q108">
        <v>6.1020000000000003</v>
      </c>
      <c r="R108">
        <v>0.34699999999999998</v>
      </c>
      <c r="S108">
        <v>0.4</v>
      </c>
      <c r="T108">
        <v>0</v>
      </c>
      <c r="U108">
        <v>0</v>
      </c>
      <c r="V108">
        <v>0</v>
      </c>
      <c r="W108">
        <v>0</v>
      </c>
      <c r="X108">
        <v>0.27200000000000002</v>
      </c>
      <c r="Y108">
        <v>140</v>
      </c>
      <c r="Z108">
        <v>0.67</v>
      </c>
      <c r="AA108">
        <v>7.8</v>
      </c>
      <c r="AB108">
        <v>10.033329999999999</v>
      </c>
      <c r="AC108">
        <v>1016.331</v>
      </c>
      <c r="AD108">
        <v>-2.1999999999999999E-2</v>
      </c>
      <c r="AE108">
        <v>0</v>
      </c>
      <c r="AF108">
        <v>95.5</v>
      </c>
      <c r="AG108">
        <v>7.4</v>
      </c>
      <c r="AH108">
        <v>3.3000000000000002E-2</v>
      </c>
      <c r="AI108">
        <v>2.2829999999999999</v>
      </c>
      <c r="AJ108">
        <v>0</v>
      </c>
      <c r="AK108" t="s">
        <v>45</v>
      </c>
      <c r="AL108">
        <v>0</v>
      </c>
      <c r="AM108">
        <f t="shared" si="7"/>
        <v>1.2582539056152651</v>
      </c>
      <c r="AN108">
        <f t="shared" si="8"/>
        <v>2.949405133818167E-2</v>
      </c>
      <c r="AO108">
        <f t="shared" si="9"/>
        <v>312.67995466415283</v>
      </c>
      <c r="AP108" s="1">
        <f t="shared" si="10"/>
        <v>2.9319999999999995</v>
      </c>
      <c r="AQ108">
        <f t="shared" si="11"/>
        <v>-11.853746817100593</v>
      </c>
      <c r="AR108">
        <f t="shared" si="12"/>
        <v>446.30423500000001</v>
      </c>
      <c r="AS108" s="3">
        <f t="shared" si="13"/>
        <v>452.18023499999998</v>
      </c>
    </row>
    <row r="109" spans="1:45" x14ac:dyDescent="0.25">
      <c r="A109" s="4">
        <v>45861.958332002316</v>
      </c>
      <c r="M109">
        <v>4.2910000000000004</v>
      </c>
      <c r="N109">
        <v>7.3869999999999996</v>
      </c>
      <c r="O109">
        <v>-6.4349999999999996</v>
      </c>
      <c r="P109">
        <v>6.3440000000000003</v>
      </c>
      <c r="Q109">
        <v>6.3440000000000003</v>
      </c>
      <c r="R109">
        <v>0.34699999999999998</v>
      </c>
      <c r="S109">
        <v>0.4</v>
      </c>
      <c r="T109">
        <v>0</v>
      </c>
      <c r="U109">
        <v>0</v>
      </c>
      <c r="V109">
        <v>0</v>
      </c>
      <c r="W109">
        <v>0</v>
      </c>
      <c r="X109">
        <v>0.19500000000000001</v>
      </c>
      <c r="Y109">
        <v>187.9</v>
      </c>
      <c r="Z109">
        <v>0.40300000000000002</v>
      </c>
      <c r="AA109">
        <v>7.55</v>
      </c>
      <c r="AB109">
        <v>10.15</v>
      </c>
      <c r="AC109">
        <v>1016.098</v>
      </c>
      <c r="AD109">
        <v>-2.3E-2</v>
      </c>
      <c r="AE109">
        <v>0</v>
      </c>
      <c r="AF109">
        <v>98.1</v>
      </c>
      <c r="AG109">
        <v>6.8</v>
      </c>
      <c r="AH109">
        <v>1.7000000000000001E-2</v>
      </c>
      <c r="AI109">
        <v>2.2999999999999998</v>
      </c>
      <c r="AJ109">
        <v>0</v>
      </c>
      <c r="AK109" t="s">
        <v>45</v>
      </c>
      <c r="AL109">
        <v>0</v>
      </c>
      <c r="AM109">
        <f t="shared" si="7"/>
        <v>1.2590858258081503</v>
      </c>
      <c r="AN109">
        <f t="shared" si="8"/>
        <v>2.1144632393181713E-2</v>
      </c>
      <c r="AO109">
        <f t="shared" si="9"/>
        <v>436.14844958281833</v>
      </c>
      <c r="AP109" s="1">
        <f t="shared" si="10"/>
        <v>3.2589999999999995</v>
      </c>
      <c r="AQ109">
        <f t="shared" si="11"/>
        <v>-9.4521106397385353</v>
      </c>
      <c r="AR109">
        <f t="shared" si="12"/>
        <v>463.67830888888886</v>
      </c>
      <c r="AS109" s="3">
        <f t="shared" si="13"/>
        <v>470.11330888888887</v>
      </c>
    </row>
    <row r="110" spans="1:45" x14ac:dyDescent="0.25">
      <c r="A110" s="4">
        <v>45861.999998611114</v>
      </c>
      <c r="M110">
        <v>4.4329999999999998</v>
      </c>
      <c r="N110">
        <v>6.6630000000000003</v>
      </c>
      <c r="O110">
        <v>-7.1950000000000003</v>
      </c>
      <c r="P110">
        <v>5.7039999999999997</v>
      </c>
      <c r="Q110">
        <v>5.7039999999999997</v>
      </c>
      <c r="R110">
        <v>0.34599999999999997</v>
      </c>
      <c r="S110">
        <v>0.4</v>
      </c>
      <c r="T110">
        <v>0</v>
      </c>
      <c r="U110">
        <v>0</v>
      </c>
      <c r="V110">
        <v>0</v>
      </c>
      <c r="W110">
        <v>0</v>
      </c>
      <c r="X110">
        <v>0.33500000000000002</v>
      </c>
      <c r="Y110">
        <v>235.1</v>
      </c>
      <c r="Z110">
        <v>0.78</v>
      </c>
      <c r="AA110">
        <v>7.133</v>
      </c>
      <c r="AB110">
        <v>9.8000000000000007</v>
      </c>
      <c r="AC110">
        <v>1015.748</v>
      </c>
      <c r="AD110">
        <v>-2.1000000000000001E-2</v>
      </c>
      <c r="AE110">
        <v>0</v>
      </c>
      <c r="AF110">
        <v>94</v>
      </c>
      <c r="AG110">
        <v>6.7</v>
      </c>
      <c r="AH110">
        <v>6.7000000000000004E-2</v>
      </c>
      <c r="AI110">
        <v>2.2829999999999999</v>
      </c>
      <c r="AJ110">
        <v>0</v>
      </c>
      <c r="AK110" t="s">
        <v>45</v>
      </c>
      <c r="AL110">
        <v>0</v>
      </c>
      <c r="AM110">
        <f t="shared" si="7"/>
        <v>1.2605247274144815</v>
      </c>
      <c r="AN110">
        <f t="shared" si="8"/>
        <v>3.632539411136345E-2</v>
      </c>
      <c r="AO110">
        <f t="shared" si="9"/>
        <v>253.87745572731217</v>
      </c>
      <c r="AP110" s="1">
        <f t="shared" si="10"/>
        <v>2.7</v>
      </c>
      <c r="AQ110">
        <f t="shared" si="11"/>
        <v>-13.468351140164746</v>
      </c>
      <c r="AR110">
        <f t="shared" si="12"/>
        <v>414.82811555555566</v>
      </c>
      <c r="AS110" s="3">
        <f t="shared" si="13"/>
        <v>422.02311555555565</v>
      </c>
    </row>
    <row r="111" spans="1:45" x14ac:dyDescent="0.25">
      <c r="A111" s="4">
        <v>45862.041665219906</v>
      </c>
      <c r="M111">
        <v>3.5659999999999998</v>
      </c>
      <c r="N111">
        <v>6.3639999999999999</v>
      </c>
      <c r="O111">
        <v>-7.6319999999999997</v>
      </c>
      <c r="P111">
        <v>5.7729999999999997</v>
      </c>
      <c r="Q111">
        <v>5.7729999999999997</v>
      </c>
      <c r="R111">
        <v>0.34599999999999997</v>
      </c>
      <c r="S111">
        <v>0.4</v>
      </c>
      <c r="T111">
        <v>0</v>
      </c>
      <c r="U111">
        <v>0</v>
      </c>
      <c r="V111">
        <v>0</v>
      </c>
      <c r="W111">
        <v>0</v>
      </c>
      <c r="X111">
        <v>0.34699999999999998</v>
      </c>
      <c r="Y111">
        <v>182.4</v>
      </c>
      <c r="Z111">
        <v>0.71</v>
      </c>
      <c r="AA111">
        <v>6.9329999999999998</v>
      </c>
      <c r="AB111">
        <v>9.8333329999999997</v>
      </c>
      <c r="AC111">
        <v>1015.514</v>
      </c>
      <c r="AD111">
        <v>-2.1000000000000001E-2</v>
      </c>
      <c r="AE111">
        <v>0</v>
      </c>
      <c r="AF111">
        <v>99.7</v>
      </c>
      <c r="AG111">
        <v>6</v>
      </c>
      <c r="AH111">
        <v>1.7000000000000001E-2</v>
      </c>
      <c r="AI111">
        <v>2.2999999999999998</v>
      </c>
      <c r="AJ111">
        <v>0</v>
      </c>
      <c r="AK111" t="s">
        <v>45</v>
      </c>
      <c r="AL111">
        <v>0</v>
      </c>
      <c r="AM111">
        <f t="shared" si="7"/>
        <v>1.2611342383135187</v>
      </c>
      <c r="AN111">
        <f t="shared" si="8"/>
        <v>3.762660225863617E-2</v>
      </c>
      <c r="AO111">
        <f t="shared" si="9"/>
        <v>245.09783189812558</v>
      </c>
      <c r="AP111" s="1">
        <f t="shared" si="10"/>
        <v>3.367</v>
      </c>
      <c r="AQ111">
        <f t="shared" si="11"/>
        <v>-17.405575901680255</v>
      </c>
      <c r="AR111">
        <f t="shared" si="12"/>
        <v>419.49623388888892</v>
      </c>
      <c r="AS111" s="3">
        <f t="shared" si="13"/>
        <v>427.12823388888893</v>
      </c>
    </row>
    <row r="112" spans="1:45" x14ac:dyDescent="0.25">
      <c r="A112" s="4">
        <v>45862.083331828704</v>
      </c>
      <c r="M112">
        <v>3.6589999999999998</v>
      </c>
      <c r="N112">
        <v>5.7030000000000003</v>
      </c>
      <c r="O112">
        <v>-8.31</v>
      </c>
      <c r="P112">
        <v>4.79</v>
      </c>
      <c r="Q112">
        <v>4.79</v>
      </c>
      <c r="R112">
        <v>0.34599999999999997</v>
      </c>
      <c r="S112">
        <v>0.40100000000000002</v>
      </c>
      <c r="T112">
        <v>0</v>
      </c>
      <c r="U112">
        <v>1.7000000000000001E-2</v>
      </c>
      <c r="V112">
        <v>0</v>
      </c>
      <c r="W112">
        <v>0</v>
      </c>
      <c r="X112">
        <v>0.47199999999999998</v>
      </c>
      <c r="Y112">
        <v>279</v>
      </c>
      <c r="Z112">
        <v>0.98699999999999999</v>
      </c>
      <c r="AA112">
        <v>6.117</v>
      </c>
      <c r="AB112">
        <v>9.15</v>
      </c>
      <c r="AC112">
        <v>1014.981</v>
      </c>
      <c r="AD112">
        <v>-1.9E-2</v>
      </c>
      <c r="AE112">
        <v>0</v>
      </c>
      <c r="AF112">
        <v>96.6</v>
      </c>
      <c r="AG112">
        <v>5.9</v>
      </c>
      <c r="AH112">
        <v>-8.3000000000000004E-2</v>
      </c>
      <c r="AI112">
        <v>2.2999999999999998</v>
      </c>
      <c r="AJ112">
        <v>0</v>
      </c>
      <c r="AK112" t="s">
        <v>45</v>
      </c>
      <c r="AL112">
        <v>0</v>
      </c>
      <c r="AM112">
        <f t="shared" si="7"/>
        <v>1.2641553408215702</v>
      </c>
      <c r="AN112">
        <f t="shared" si="8"/>
        <v>5.1180853792727007E-2</v>
      </c>
      <c r="AO112">
        <f t="shared" si="9"/>
        <v>180.18844845052874</v>
      </c>
      <c r="AP112" s="1">
        <f t="shared" si="10"/>
        <v>2.4580000000000002</v>
      </c>
      <c r="AQ112">
        <f t="shared" si="11"/>
        <v>-17.325222103635923</v>
      </c>
      <c r="AR112">
        <f t="shared" si="12"/>
        <v>346.08879444444449</v>
      </c>
      <c r="AS112" s="3">
        <f t="shared" si="13"/>
        <v>354.39879444444449</v>
      </c>
    </row>
    <row r="113" spans="1:45" x14ac:dyDescent="0.25">
      <c r="A113" s="4">
        <v>45862.124998437503</v>
      </c>
      <c r="M113">
        <v>4.1909999999999998</v>
      </c>
      <c r="N113">
        <v>5.8780000000000001</v>
      </c>
      <c r="O113">
        <v>-8.74</v>
      </c>
      <c r="P113">
        <v>5.0019999999999998</v>
      </c>
      <c r="Q113">
        <v>5.0019999999999998</v>
      </c>
      <c r="R113">
        <v>0.34599999999999997</v>
      </c>
      <c r="S113">
        <v>0.40100000000000002</v>
      </c>
      <c r="T113">
        <v>0</v>
      </c>
      <c r="U113">
        <v>1.7000000000000001E-2</v>
      </c>
      <c r="V113">
        <v>0</v>
      </c>
      <c r="W113">
        <v>0</v>
      </c>
      <c r="X113">
        <v>0.33200000000000002</v>
      </c>
      <c r="Y113">
        <v>155.5</v>
      </c>
      <c r="Z113">
        <v>0.872</v>
      </c>
      <c r="AA113">
        <v>6.1829999999999998</v>
      </c>
      <c r="AB113">
        <v>9.3000000000000007</v>
      </c>
      <c r="AC113">
        <v>1014.864</v>
      </c>
      <c r="AD113">
        <v>-2.1000000000000001E-2</v>
      </c>
      <c r="AE113">
        <v>0</v>
      </c>
      <c r="AF113">
        <v>96.3</v>
      </c>
      <c r="AG113">
        <v>5.8</v>
      </c>
      <c r="AH113">
        <v>8.3000000000000004E-2</v>
      </c>
      <c r="AI113">
        <v>2.2330000000000001</v>
      </c>
      <c r="AJ113">
        <v>0</v>
      </c>
      <c r="AK113" t="s">
        <v>45</v>
      </c>
      <c r="AL113">
        <v>0</v>
      </c>
      <c r="AM113">
        <f t="shared" si="7"/>
        <v>1.2637109611576276</v>
      </c>
      <c r="AN113">
        <f t="shared" si="8"/>
        <v>3.600009207454527E-2</v>
      </c>
      <c r="AO113">
        <f t="shared" si="9"/>
        <v>256.17152912243847</v>
      </c>
      <c r="AP113" s="1">
        <f t="shared" si="10"/>
        <v>1.992</v>
      </c>
      <c r="AQ113">
        <f t="shared" si="11"/>
        <v>-9.8725572331377869</v>
      </c>
      <c r="AR113">
        <f t="shared" si="12"/>
        <v>361.34408555555558</v>
      </c>
      <c r="AS113" s="3">
        <f t="shared" si="13"/>
        <v>370.08408555555559</v>
      </c>
    </row>
    <row r="114" spans="1:45" x14ac:dyDescent="0.25">
      <c r="A114" s="4">
        <v>45862.166665046294</v>
      </c>
      <c r="M114">
        <v>7.0220000000000002</v>
      </c>
      <c r="N114">
        <v>6.8810000000000002</v>
      </c>
      <c r="O114">
        <v>-8.5399999999999991</v>
      </c>
      <c r="P114">
        <v>6.0380000000000003</v>
      </c>
      <c r="Q114">
        <v>6.0380000000000003</v>
      </c>
      <c r="R114">
        <v>0.34499999999999997</v>
      </c>
      <c r="S114">
        <v>0.40100000000000002</v>
      </c>
      <c r="T114">
        <v>0</v>
      </c>
      <c r="U114">
        <v>1.7000000000000001E-2</v>
      </c>
      <c r="V114">
        <v>0</v>
      </c>
      <c r="W114">
        <v>0</v>
      </c>
      <c r="X114">
        <v>0.51700000000000002</v>
      </c>
      <c r="Y114">
        <v>122.5</v>
      </c>
      <c r="Z114">
        <v>1.31</v>
      </c>
      <c r="AA114">
        <v>6.9829999999999997</v>
      </c>
      <c r="AB114">
        <v>9.8833330000000004</v>
      </c>
      <c r="AC114">
        <v>1015.181</v>
      </c>
      <c r="AD114">
        <v>-0.02</v>
      </c>
      <c r="AE114">
        <v>0</v>
      </c>
      <c r="AF114">
        <v>100</v>
      </c>
      <c r="AG114">
        <v>7.1</v>
      </c>
      <c r="AH114">
        <v>0.1</v>
      </c>
      <c r="AI114">
        <v>2.2669999999999999</v>
      </c>
      <c r="AJ114">
        <v>0</v>
      </c>
      <c r="AK114" t="s">
        <v>45</v>
      </c>
      <c r="AL114">
        <v>0</v>
      </c>
      <c r="AM114">
        <f t="shared" si="7"/>
        <v>1.2604956744925044</v>
      </c>
      <c r="AN114">
        <f t="shared" si="8"/>
        <v>5.6060384344999714E-2</v>
      </c>
      <c r="AO114">
        <f t="shared" si="9"/>
        <v>164.50473436876126</v>
      </c>
      <c r="AP114" s="1">
        <f t="shared" si="10"/>
        <v>-3.900000000000059E-2</v>
      </c>
      <c r="AQ114">
        <f t="shared" si="11"/>
        <v>0.3002278662186787</v>
      </c>
      <c r="AR114">
        <f t="shared" si="12"/>
        <v>437.49209166666674</v>
      </c>
      <c r="AS114" s="3">
        <f t="shared" si="13"/>
        <v>446.03209166666676</v>
      </c>
    </row>
    <row r="115" spans="1:45" x14ac:dyDescent="0.25">
      <c r="A115" s="4">
        <v>45862.208331655092</v>
      </c>
      <c r="M115">
        <v>7.6210000000000004</v>
      </c>
      <c r="N115">
        <v>7.33</v>
      </c>
      <c r="O115">
        <v>-7.3339999999999996</v>
      </c>
      <c r="P115">
        <v>7.1120000000000001</v>
      </c>
      <c r="Q115">
        <v>7.1120000000000001</v>
      </c>
      <c r="R115">
        <v>0.34499999999999997</v>
      </c>
      <c r="S115">
        <v>0.4</v>
      </c>
      <c r="T115">
        <v>0</v>
      </c>
      <c r="U115">
        <v>0</v>
      </c>
      <c r="V115">
        <v>0</v>
      </c>
      <c r="W115">
        <v>0</v>
      </c>
      <c r="X115">
        <v>0.48799999999999999</v>
      </c>
      <c r="Y115">
        <v>158.80000000000001</v>
      </c>
      <c r="Z115">
        <v>1.3580000000000001</v>
      </c>
      <c r="AA115">
        <v>7.3330000000000002</v>
      </c>
      <c r="AB115">
        <v>10.33333</v>
      </c>
      <c r="AC115">
        <v>1015.598</v>
      </c>
      <c r="AD115">
        <v>-0.02</v>
      </c>
      <c r="AE115">
        <v>0</v>
      </c>
      <c r="AF115">
        <v>100</v>
      </c>
      <c r="AG115">
        <v>7.6</v>
      </c>
      <c r="AH115">
        <v>0.05</v>
      </c>
      <c r="AI115">
        <v>2.2170000000000001</v>
      </c>
      <c r="AJ115">
        <v>0</v>
      </c>
      <c r="AK115" t="s">
        <v>45</v>
      </c>
      <c r="AL115">
        <v>0</v>
      </c>
      <c r="AM115">
        <f t="shared" si="7"/>
        <v>1.2594398885524951</v>
      </c>
      <c r="AN115">
        <f t="shared" si="8"/>
        <v>5.2915797989090643E-2</v>
      </c>
      <c r="AO115">
        <f t="shared" si="9"/>
        <v>174.28063046854419</v>
      </c>
      <c r="AP115" s="1">
        <f t="shared" si="10"/>
        <v>-0.28800000000000026</v>
      </c>
      <c r="AQ115">
        <f t="shared" si="11"/>
        <v>2.0909528683475762</v>
      </c>
      <c r="AR115">
        <f t="shared" si="12"/>
        <v>518.03536666666673</v>
      </c>
      <c r="AS115" s="3">
        <f t="shared" si="13"/>
        <v>525.36936666666668</v>
      </c>
    </row>
    <row r="116" spans="1:45" x14ac:dyDescent="0.25">
      <c r="A116" s="4">
        <v>45862.249998263891</v>
      </c>
      <c r="M116">
        <v>7.7629999999999999</v>
      </c>
      <c r="N116">
        <v>7.4850000000000003</v>
      </c>
      <c r="O116">
        <v>-6.4080000000000004</v>
      </c>
      <c r="P116">
        <v>7.5609999999999999</v>
      </c>
      <c r="Q116">
        <v>7.5609999999999999</v>
      </c>
      <c r="R116">
        <v>0.34499999999999997</v>
      </c>
      <c r="S116">
        <v>0.4</v>
      </c>
      <c r="T116">
        <v>0</v>
      </c>
      <c r="U116">
        <v>1.7000000000000001E-2</v>
      </c>
      <c r="V116">
        <v>0</v>
      </c>
      <c r="W116">
        <v>0</v>
      </c>
      <c r="X116">
        <v>0.52500000000000002</v>
      </c>
      <c r="Y116">
        <v>291.8</v>
      </c>
      <c r="Z116">
        <v>1.31</v>
      </c>
      <c r="AA116">
        <v>7.6</v>
      </c>
      <c r="AB116">
        <v>10.43333</v>
      </c>
      <c r="AC116">
        <v>1015.748</v>
      </c>
      <c r="AD116">
        <v>-0.02</v>
      </c>
      <c r="AE116">
        <v>0</v>
      </c>
      <c r="AF116">
        <v>100</v>
      </c>
      <c r="AG116">
        <v>7.7</v>
      </c>
      <c r="AH116">
        <v>0</v>
      </c>
      <c r="AI116">
        <v>2.25</v>
      </c>
      <c r="AJ116">
        <v>0</v>
      </c>
      <c r="AK116" t="s">
        <v>45</v>
      </c>
      <c r="AL116">
        <v>0</v>
      </c>
      <c r="AM116">
        <f t="shared" si="7"/>
        <v>1.2584279685624686</v>
      </c>
      <c r="AN116">
        <f t="shared" si="8"/>
        <v>5.6927856443181532E-2</v>
      </c>
      <c r="AO116">
        <f t="shared" si="9"/>
        <v>161.99799555933251</v>
      </c>
      <c r="AP116" s="1">
        <f t="shared" si="10"/>
        <v>-0.16300000000000026</v>
      </c>
      <c r="AQ116">
        <f t="shared" si="11"/>
        <v>1.2721249180774818</v>
      </c>
      <c r="AR116">
        <f t="shared" si="12"/>
        <v>552.12937083333338</v>
      </c>
      <c r="AS116" s="3">
        <f t="shared" si="13"/>
        <v>558.5373708333334</v>
      </c>
    </row>
    <row r="117" spans="1:45" x14ac:dyDescent="0.25">
      <c r="A117" s="4">
        <v>45862.291664872682</v>
      </c>
      <c r="M117">
        <v>7.298</v>
      </c>
      <c r="N117">
        <v>7.1189999999999998</v>
      </c>
      <c r="O117">
        <v>-5.9109999999999996</v>
      </c>
      <c r="P117">
        <v>7.5019999999999998</v>
      </c>
      <c r="Q117">
        <v>7.5019999999999998</v>
      </c>
      <c r="R117">
        <v>0.34499999999999997</v>
      </c>
      <c r="S117">
        <v>0.4</v>
      </c>
      <c r="T117">
        <v>0</v>
      </c>
      <c r="U117">
        <v>0</v>
      </c>
      <c r="V117">
        <v>0</v>
      </c>
      <c r="W117">
        <v>0</v>
      </c>
      <c r="X117">
        <v>0.875</v>
      </c>
      <c r="Y117">
        <v>291.3</v>
      </c>
      <c r="Z117">
        <v>2.0230000000000001</v>
      </c>
      <c r="AA117">
        <v>7.2</v>
      </c>
      <c r="AB117">
        <v>10.16667</v>
      </c>
      <c r="AC117">
        <v>1015.631</v>
      </c>
      <c r="AD117">
        <v>-1.7999999999999999E-2</v>
      </c>
      <c r="AE117">
        <v>0</v>
      </c>
      <c r="AF117">
        <v>100</v>
      </c>
      <c r="AG117">
        <v>7.3</v>
      </c>
      <c r="AH117">
        <v>3.3000000000000002E-2</v>
      </c>
      <c r="AI117">
        <v>2.25</v>
      </c>
      <c r="AJ117">
        <v>0</v>
      </c>
      <c r="AK117" t="s">
        <v>45</v>
      </c>
      <c r="AL117">
        <v>0</v>
      </c>
      <c r="AM117">
        <f t="shared" si="7"/>
        <v>1.2600783182512543</v>
      </c>
      <c r="AN117">
        <f t="shared" si="8"/>
        <v>9.4879760738635882E-2</v>
      </c>
      <c r="AO117">
        <f t="shared" si="9"/>
        <v>97.198797335599508</v>
      </c>
      <c r="AP117" s="1">
        <f t="shared" si="10"/>
        <v>-9.7999999999999865E-2</v>
      </c>
      <c r="AQ117">
        <f t="shared" si="11"/>
        <v>1.276398124591964</v>
      </c>
      <c r="AR117">
        <f t="shared" si="12"/>
        <v>548.26799166666672</v>
      </c>
      <c r="AS117" s="3">
        <f t="shared" si="13"/>
        <v>554.17899166666666</v>
      </c>
    </row>
    <row r="118" spans="1:45" x14ac:dyDescent="0.25">
      <c r="A118" s="4">
        <v>45862.333331481481</v>
      </c>
      <c r="M118">
        <v>4.782</v>
      </c>
      <c r="N118">
        <v>6.375</v>
      </c>
      <c r="O118">
        <v>-6.0419999999999998</v>
      </c>
      <c r="P118">
        <v>6.65</v>
      </c>
      <c r="Q118">
        <v>6.65</v>
      </c>
      <c r="R118">
        <v>0.34499999999999997</v>
      </c>
      <c r="S118">
        <v>0.4</v>
      </c>
      <c r="T118">
        <v>1</v>
      </c>
      <c r="U118">
        <v>1.7000000000000001E-2</v>
      </c>
      <c r="V118">
        <v>0</v>
      </c>
      <c r="W118">
        <v>0</v>
      </c>
      <c r="X118">
        <v>0.625</v>
      </c>
      <c r="Y118">
        <v>270.39999999999998</v>
      </c>
      <c r="Z118">
        <v>1.6519999999999999</v>
      </c>
      <c r="AA118">
        <v>6.7169999999999996</v>
      </c>
      <c r="AB118">
        <v>9.8166670000000007</v>
      </c>
      <c r="AC118">
        <v>1015.181</v>
      </c>
      <c r="AD118">
        <v>1E-3</v>
      </c>
      <c r="AE118">
        <v>0.35699999999999998</v>
      </c>
      <c r="AF118">
        <v>99.2</v>
      </c>
      <c r="AG118">
        <v>6.2</v>
      </c>
      <c r="AH118">
        <v>0.11700000000000001</v>
      </c>
      <c r="AI118">
        <v>2.25</v>
      </c>
      <c r="AJ118">
        <v>3.5999999999999999E-3</v>
      </c>
      <c r="AK118" t="s">
        <v>45</v>
      </c>
      <c r="AL118">
        <v>0</v>
      </c>
      <c r="AM118">
        <f t="shared" si="7"/>
        <v>1.2616937144522533</v>
      </c>
      <c r="AN118">
        <f t="shared" si="8"/>
        <v>6.7771257670454194E-2</v>
      </c>
      <c r="AO118">
        <f t="shared" si="9"/>
        <v>136.07831626983932</v>
      </c>
      <c r="AP118" s="1">
        <f t="shared" si="10"/>
        <v>1.9349999999999996</v>
      </c>
      <c r="AQ118">
        <f t="shared" si="11"/>
        <v>-18.024756896369023</v>
      </c>
      <c r="AR118">
        <f t="shared" si="12"/>
        <v>485.19904166666669</v>
      </c>
      <c r="AS118" s="3">
        <f t="shared" si="13"/>
        <v>491.24104166666666</v>
      </c>
    </row>
    <row r="119" spans="1:45" x14ac:dyDescent="0.25">
      <c r="A119" s="4">
        <v>45862.374998090279</v>
      </c>
      <c r="M119">
        <v>5.24</v>
      </c>
      <c r="N119">
        <v>6.5919999999999996</v>
      </c>
      <c r="O119">
        <v>-6.8890000000000002</v>
      </c>
      <c r="P119">
        <v>6.0650000000000004</v>
      </c>
      <c r="Q119">
        <v>6.0650000000000004</v>
      </c>
      <c r="R119">
        <v>0.34499999999999997</v>
      </c>
      <c r="S119">
        <v>0.4</v>
      </c>
      <c r="T119">
        <v>12</v>
      </c>
      <c r="U119">
        <v>0</v>
      </c>
      <c r="V119">
        <v>0</v>
      </c>
      <c r="W119">
        <v>0</v>
      </c>
      <c r="X119">
        <v>0.66</v>
      </c>
      <c r="Y119">
        <v>262.39999999999998</v>
      </c>
      <c r="Z119">
        <v>1.7150000000000001</v>
      </c>
      <c r="AA119">
        <v>6.8170000000000002</v>
      </c>
      <c r="AB119">
        <v>9.7333339999999993</v>
      </c>
      <c r="AC119">
        <v>1014.198</v>
      </c>
      <c r="AD119">
        <v>7.0000000000000001E-3</v>
      </c>
      <c r="AE119">
        <v>0.97399999999999998</v>
      </c>
      <c r="AF119">
        <v>99.4</v>
      </c>
      <c r="AG119">
        <v>6.5</v>
      </c>
      <c r="AH119">
        <v>-6.7000000000000004E-2</v>
      </c>
      <c r="AI119">
        <v>2.2000000000000002</v>
      </c>
      <c r="AJ119">
        <v>4.3200000000000002E-2</v>
      </c>
      <c r="AK119" t="s">
        <v>45</v>
      </c>
      <c r="AL119">
        <v>0</v>
      </c>
      <c r="AM119">
        <f t="shared" si="7"/>
        <v>1.2600217944941028</v>
      </c>
      <c r="AN119">
        <f t="shared" si="8"/>
        <v>7.1566448099999638E-2</v>
      </c>
      <c r="AO119">
        <f t="shared" si="9"/>
        <v>128.86204192219631</v>
      </c>
      <c r="AP119" s="1">
        <f t="shared" si="10"/>
        <v>1.577</v>
      </c>
      <c r="AQ119">
        <f t="shared" si="11"/>
        <v>-15.492024525189892</v>
      </c>
      <c r="AR119">
        <f t="shared" si="12"/>
        <v>441.13760416666668</v>
      </c>
      <c r="AS119" s="3">
        <f t="shared" si="13"/>
        <v>448.02660416666669</v>
      </c>
    </row>
    <row r="120" spans="1:45" x14ac:dyDescent="0.25">
      <c r="A120" s="4">
        <v>45862.416664699071</v>
      </c>
      <c r="M120">
        <v>9.36</v>
      </c>
      <c r="N120">
        <v>8.06</v>
      </c>
      <c r="O120">
        <v>-6.915</v>
      </c>
      <c r="P120">
        <v>7.5389999999999997</v>
      </c>
      <c r="Q120">
        <v>7.5389999999999997</v>
      </c>
      <c r="R120">
        <v>0.34499999999999997</v>
      </c>
      <c r="S120">
        <v>0.40100000000000002</v>
      </c>
      <c r="T120">
        <v>103.7</v>
      </c>
      <c r="U120">
        <v>1.7000000000000001E-2</v>
      </c>
      <c r="V120">
        <v>0</v>
      </c>
      <c r="W120">
        <v>0</v>
      </c>
      <c r="X120">
        <v>0.68</v>
      </c>
      <c r="Y120">
        <v>301.3</v>
      </c>
      <c r="Z120">
        <v>1.847</v>
      </c>
      <c r="AA120">
        <v>7.6</v>
      </c>
      <c r="AB120">
        <v>10.383330000000001</v>
      </c>
      <c r="AC120">
        <v>1013.914</v>
      </c>
      <c r="AD120">
        <v>5.2999999999999999E-2</v>
      </c>
      <c r="AE120">
        <v>1.508</v>
      </c>
      <c r="AF120">
        <v>100</v>
      </c>
      <c r="AG120">
        <v>8.5</v>
      </c>
      <c r="AH120">
        <v>0.1</v>
      </c>
      <c r="AI120">
        <v>2.2669999999999999</v>
      </c>
      <c r="AJ120">
        <v>0.37319999999999998</v>
      </c>
      <c r="AK120" t="s">
        <v>45</v>
      </c>
      <c r="AL120">
        <v>0</v>
      </c>
      <c r="AM120">
        <f t="shared" si="7"/>
        <v>1.2561557938751016</v>
      </c>
      <c r="AN120">
        <f t="shared" si="8"/>
        <v>7.3735128345454176E-2</v>
      </c>
      <c r="AO120">
        <f t="shared" si="9"/>
        <v>125.07198186566113</v>
      </c>
      <c r="AP120" s="1">
        <f t="shared" si="10"/>
        <v>-1.7599999999999998</v>
      </c>
      <c r="AQ120">
        <f t="shared" si="11"/>
        <v>17.759043710580414</v>
      </c>
      <c r="AR120">
        <f t="shared" si="12"/>
        <v>549.99721250000005</v>
      </c>
      <c r="AS120" s="3">
        <f t="shared" si="13"/>
        <v>556.91221250000001</v>
      </c>
    </row>
    <row r="121" spans="1:45" x14ac:dyDescent="0.25">
      <c r="A121" s="4">
        <v>45862.458331307869</v>
      </c>
      <c r="M121">
        <v>14.5</v>
      </c>
      <c r="N121">
        <v>11.26</v>
      </c>
      <c r="O121">
        <v>-4.7309999999999999</v>
      </c>
      <c r="P121">
        <v>11.81</v>
      </c>
      <c r="Q121">
        <v>11.81</v>
      </c>
      <c r="R121">
        <v>0.34499999999999997</v>
      </c>
      <c r="S121">
        <v>0.40100000000000002</v>
      </c>
      <c r="T121">
        <v>247</v>
      </c>
      <c r="U121">
        <v>0</v>
      </c>
      <c r="V121">
        <v>0</v>
      </c>
      <c r="W121">
        <v>0</v>
      </c>
      <c r="X121">
        <v>0.73499999999999999</v>
      </c>
      <c r="Y121">
        <v>146.30000000000001</v>
      </c>
      <c r="Z121">
        <v>1.9530000000000001</v>
      </c>
      <c r="AA121">
        <v>10.25</v>
      </c>
      <c r="AB121">
        <v>11.75</v>
      </c>
      <c r="AC121">
        <v>1014.798</v>
      </c>
      <c r="AD121">
        <v>0.122</v>
      </c>
      <c r="AE121">
        <v>1.8720000000000001</v>
      </c>
      <c r="AF121">
        <v>87.6</v>
      </c>
      <c r="AG121">
        <v>13.1</v>
      </c>
      <c r="AH121">
        <v>0</v>
      </c>
      <c r="AI121">
        <v>2.2669999999999999</v>
      </c>
      <c r="AJ121">
        <v>0.88919999999999999</v>
      </c>
      <c r="AK121" t="s">
        <v>45</v>
      </c>
      <c r="AL121">
        <v>0</v>
      </c>
      <c r="AM121">
        <f t="shared" si="7"/>
        <v>1.2454947684943696</v>
      </c>
      <c r="AN121">
        <f t="shared" si="8"/>
        <v>7.9698999020454131E-2</v>
      </c>
      <c r="AO121">
        <f t="shared" si="9"/>
        <v>115.71285397095181</v>
      </c>
      <c r="AP121" s="1">
        <f t="shared" si="10"/>
        <v>-4.25</v>
      </c>
      <c r="AQ121">
        <f t="shared" si="11"/>
        <v>45.959221823824301</v>
      </c>
      <c r="AR121">
        <f t="shared" si="12"/>
        <v>867.68354166666666</v>
      </c>
      <c r="AS121" s="3">
        <f t="shared" si="13"/>
        <v>872.41454166666665</v>
      </c>
    </row>
    <row r="122" spans="1:45" x14ac:dyDescent="0.25">
      <c r="A122" s="4">
        <v>45862.499997916668</v>
      </c>
      <c r="M122">
        <v>21.82</v>
      </c>
      <c r="N122">
        <v>16.239999999999998</v>
      </c>
      <c r="O122">
        <v>-0.54100000000000004</v>
      </c>
      <c r="P122">
        <v>19.29</v>
      </c>
      <c r="Q122">
        <v>19.29</v>
      </c>
      <c r="R122">
        <v>0.34499999999999997</v>
      </c>
      <c r="S122">
        <v>0.40100000000000002</v>
      </c>
      <c r="T122">
        <v>356.8</v>
      </c>
      <c r="U122">
        <v>0</v>
      </c>
      <c r="V122">
        <v>0</v>
      </c>
      <c r="W122">
        <v>0</v>
      </c>
      <c r="X122">
        <v>1</v>
      </c>
      <c r="Y122">
        <v>186.7</v>
      </c>
      <c r="Z122">
        <v>2.282</v>
      </c>
      <c r="AA122">
        <v>14.55</v>
      </c>
      <c r="AB122">
        <v>12.33333</v>
      </c>
      <c r="AC122">
        <v>1015.381</v>
      </c>
      <c r="AD122">
        <v>0.2</v>
      </c>
      <c r="AE122">
        <v>2.0419999999999998</v>
      </c>
      <c r="AF122">
        <v>69.5</v>
      </c>
      <c r="AG122">
        <v>17.399999999999999</v>
      </c>
      <c r="AH122">
        <v>8.3000000000000004E-2</v>
      </c>
      <c r="AI122">
        <v>2.25</v>
      </c>
      <c r="AJ122">
        <v>1.2846</v>
      </c>
      <c r="AK122" t="s">
        <v>45</v>
      </c>
      <c r="AL122">
        <v>0</v>
      </c>
      <c r="AM122">
        <f t="shared" si="7"/>
        <v>1.2275842891901285</v>
      </c>
      <c r="AN122">
        <f t="shared" si="8"/>
        <v>0.10843401227272673</v>
      </c>
      <c r="AO122">
        <f t="shared" si="9"/>
        <v>85.048947668649561</v>
      </c>
      <c r="AP122" s="1">
        <f t="shared" si="10"/>
        <v>-7.27</v>
      </c>
      <c r="AQ122">
        <f t="shared" si="11"/>
        <v>105.42417771926404</v>
      </c>
      <c r="AR122">
        <f t="shared" si="12"/>
        <v>1424.4273750000002</v>
      </c>
      <c r="AS122" s="3">
        <f t="shared" si="13"/>
        <v>1424.9683750000002</v>
      </c>
    </row>
    <row r="123" spans="1:45" x14ac:dyDescent="0.25">
      <c r="A123" s="4">
        <v>45862.541664525466</v>
      </c>
      <c r="M123">
        <v>23.02</v>
      </c>
      <c r="N123">
        <v>17.04</v>
      </c>
      <c r="O123">
        <v>4.7270000000000003</v>
      </c>
      <c r="P123">
        <v>22.28</v>
      </c>
      <c r="Q123">
        <v>22.28</v>
      </c>
      <c r="R123">
        <v>0.34599999999999997</v>
      </c>
      <c r="S123">
        <v>0.40100000000000002</v>
      </c>
      <c r="T123">
        <v>407.2</v>
      </c>
      <c r="U123">
        <v>0</v>
      </c>
      <c r="V123">
        <v>0</v>
      </c>
      <c r="W123">
        <v>0</v>
      </c>
      <c r="X123">
        <v>1.6830000000000001</v>
      </c>
      <c r="Y123">
        <v>157.1</v>
      </c>
      <c r="Z123">
        <v>4.6749999999999998</v>
      </c>
      <c r="AA123">
        <v>15.38</v>
      </c>
      <c r="AB123">
        <v>10.25</v>
      </c>
      <c r="AC123">
        <v>1016.098</v>
      </c>
      <c r="AD123">
        <v>0.24299999999999999</v>
      </c>
      <c r="AE123">
        <v>2.0219999999999998</v>
      </c>
      <c r="AF123">
        <v>57.7</v>
      </c>
      <c r="AG123">
        <v>17.399999999999999</v>
      </c>
      <c r="AH123">
        <v>0.25</v>
      </c>
      <c r="AI123">
        <v>2.25</v>
      </c>
      <c r="AJ123">
        <v>1.4658</v>
      </c>
      <c r="AK123" t="s">
        <v>45</v>
      </c>
      <c r="AL123">
        <v>0</v>
      </c>
      <c r="AM123">
        <f t="shared" si="7"/>
        <v>1.2249173094802892</v>
      </c>
      <c r="AN123">
        <f t="shared" si="8"/>
        <v>0.18249444265499906</v>
      </c>
      <c r="AO123">
        <f t="shared" si="9"/>
        <v>50.534134087135811</v>
      </c>
      <c r="AP123" s="1">
        <f t="shared" si="10"/>
        <v>-7.6399999999999988</v>
      </c>
      <c r="AQ123">
        <f t="shared" si="11"/>
        <v>186.05388207343054</v>
      </c>
      <c r="AR123">
        <f t="shared" si="12"/>
        <v>1653.1623111111114</v>
      </c>
      <c r="AS123" s="3">
        <f t="shared" si="13"/>
        <v>1648.4353111111113</v>
      </c>
    </row>
    <row r="124" spans="1:45" x14ac:dyDescent="0.25">
      <c r="A124" s="4">
        <v>45862.583331134258</v>
      </c>
      <c r="M124">
        <v>21.27</v>
      </c>
      <c r="N124">
        <v>15.3</v>
      </c>
      <c r="O124">
        <v>7.9630000000000001</v>
      </c>
      <c r="P124">
        <v>21.17</v>
      </c>
      <c r="Q124">
        <v>21.18</v>
      </c>
      <c r="R124">
        <v>0.34599999999999997</v>
      </c>
      <c r="S124">
        <v>0.40100000000000002</v>
      </c>
      <c r="T124">
        <v>402.5</v>
      </c>
      <c r="U124">
        <v>0</v>
      </c>
      <c r="V124">
        <v>0</v>
      </c>
      <c r="W124">
        <v>0</v>
      </c>
      <c r="X124">
        <v>1.9019999999999999</v>
      </c>
      <c r="Y124">
        <v>155.19999999999999</v>
      </c>
      <c r="Z124">
        <v>4.1399999999999997</v>
      </c>
      <c r="AA124">
        <v>14.17</v>
      </c>
      <c r="AB124">
        <v>10.199999999999999</v>
      </c>
      <c r="AC124">
        <v>1017.2809999999999</v>
      </c>
      <c r="AD124">
        <v>0.223</v>
      </c>
      <c r="AE124">
        <v>1.7689999999999999</v>
      </c>
      <c r="AF124">
        <v>61.9</v>
      </c>
      <c r="AG124">
        <v>16.3</v>
      </c>
      <c r="AH124">
        <v>0.1</v>
      </c>
      <c r="AI124">
        <v>2.1669999999999998</v>
      </c>
      <c r="AJ124">
        <v>1.4490000000000001</v>
      </c>
      <c r="AK124" t="s">
        <v>45</v>
      </c>
      <c r="AL124">
        <v>0</v>
      </c>
      <c r="AM124">
        <f t="shared" si="7"/>
        <v>1.2315079686941994</v>
      </c>
      <c r="AN124">
        <f t="shared" si="8"/>
        <v>0.20624149134272624</v>
      </c>
      <c r="AO124">
        <f t="shared" si="9"/>
        <v>44.715535051866226</v>
      </c>
      <c r="AP124" s="1">
        <f t="shared" si="10"/>
        <v>-7.1</v>
      </c>
      <c r="AQ124">
        <f t="shared" si="11"/>
        <v>196.45386502157444</v>
      </c>
      <c r="AR124">
        <f t="shared" si="12"/>
        <v>1574.2724944444449</v>
      </c>
      <c r="AS124" s="3">
        <f t="shared" si="13"/>
        <v>1566.3094944444449</v>
      </c>
    </row>
    <row r="125" spans="1:45" x14ac:dyDescent="0.25">
      <c r="A125" s="4">
        <v>45862.624997743056</v>
      </c>
      <c r="M125">
        <v>18.68</v>
      </c>
      <c r="N125">
        <v>15.31</v>
      </c>
      <c r="O125">
        <v>7.9640000000000004</v>
      </c>
      <c r="P125">
        <v>19.98</v>
      </c>
      <c r="Q125">
        <v>19.989999999999998</v>
      </c>
      <c r="R125">
        <v>0.34699999999999998</v>
      </c>
      <c r="S125">
        <v>0.40100000000000002</v>
      </c>
      <c r="T125">
        <v>353.2</v>
      </c>
      <c r="U125">
        <v>0</v>
      </c>
      <c r="V125">
        <v>0</v>
      </c>
      <c r="W125">
        <v>0</v>
      </c>
      <c r="X125">
        <v>1.873</v>
      </c>
      <c r="Y125">
        <v>154.1</v>
      </c>
      <c r="Z125">
        <v>4.6980000000000004</v>
      </c>
      <c r="AA125">
        <v>14.55</v>
      </c>
      <c r="AB125">
        <v>9.8833330000000004</v>
      </c>
      <c r="AC125">
        <v>1017.914</v>
      </c>
      <c r="AD125">
        <v>0.191</v>
      </c>
      <c r="AE125">
        <v>1.329</v>
      </c>
      <c r="AF125">
        <v>58.4</v>
      </c>
      <c r="AG125">
        <v>16.8</v>
      </c>
      <c r="AH125">
        <v>0.05</v>
      </c>
      <c r="AI125">
        <v>2.2000000000000002</v>
      </c>
      <c r="AJ125">
        <v>1.2714000000000001</v>
      </c>
      <c r="AK125" t="s">
        <v>45</v>
      </c>
      <c r="AL125">
        <v>0</v>
      </c>
      <c r="AM125">
        <f t="shared" si="7"/>
        <v>1.2306466579014976</v>
      </c>
      <c r="AN125">
        <f t="shared" si="8"/>
        <v>0.20309690498681718</v>
      </c>
      <c r="AO125">
        <f t="shared" si="9"/>
        <v>45.407873822023255</v>
      </c>
      <c r="AP125" s="1">
        <f t="shared" si="10"/>
        <v>-4.129999999999999</v>
      </c>
      <c r="AQ125">
        <f t="shared" si="11"/>
        <v>112.45420391853246</v>
      </c>
      <c r="AR125">
        <f t="shared" si="12"/>
        <v>1488.5541499999999</v>
      </c>
      <c r="AS125" s="3">
        <f t="shared" si="13"/>
        <v>1480.59015</v>
      </c>
    </row>
    <row r="126" spans="1:45" x14ac:dyDescent="0.25">
      <c r="A126" s="4">
        <v>45862.666664351855</v>
      </c>
      <c r="M126">
        <v>16.66</v>
      </c>
      <c r="N126">
        <v>16.05</v>
      </c>
      <c r="O126">
        <v>5.548</v>
      </c>
      <c r="P126">
        <v>19.47</v>
      </c>
      <c r="Q126">
        <v>19.47</v>
      </c>
      <c r="R126">
        <v>0.34799999999999998</v>
      </c>
      <c r="S126">
        <v>0.4</v>
      </c>
      <c r="T126">
        <v>267.5</v>
      </c>
      <c r="U126">
        <v>0</v>
      </c>
      <c r="V126">
        <v>0</v>
      </c>
      <c r="W126">
        <v>0</v>
      </c>
      <c r="X126">
        <v>1.3180000000000001</v>
      </c>
      <c r="Y126">
        <v>69</v>
      </c>
      <c r="Z126">
        <v>3.76</v>
      </c>
      <c r="AA126">
        <v>15.55</v>
      </c>
      <c r="AB126">
        <v>9.4666669999999993</v>
      </c>
      <c r="AC126">
        <v>1017.164</v>
      </c>
      <c r="AD126">
        <v>0.13800000000000001</v>
      </c>
      <c r="AE126">
        <v>0.75</v>
      </c>
      <c r="AF126">
        <v>49.2</v>
      </c>
      <c r="AG126">
        <v>17.7</v>
      </c>
      <c r="AH126">
        <v>8.3000000000000004E-2</v>
      </c>
      <c r="AI126">
        <v>2.2170000000000001</v>
      </c>
      <c r="AJ126">
        <v>0.96299999999999997</v>
      </c>
      <c r="AK126" t="s">
        <v>45</v>
      </c>
      <c r="AL126">
        <v>0</v>
      </c>
      <c r="AM126">
        <f t="shared" si="7"/>
        <v>1.2254803391515188</v>
      </c>
      <c r="AN126">
        <f t="shared" si="8"/>
        <v>0.14291602817545382</v>
      </c>
      <c r="AO126">
        <f t="shared" si="9"/>
        <v>64.528791857852482</v>
      </c>
      <c r="AP126" s="1">
        <f t="shared" si="10"/>
        <v>-1.1099999999999994</v>
      </c>
      <c r="AQ126">
        <f t="shared" si="11"/>
        <v>21.178696509656401</v>
      </c>
      <c r="AR126">
        <f t="shared" si="12"/>
        <v>1450.6114</v>
      </c>
      <c r="AS126" s="3">
        <f t="shared" si="13"/>
        <v>1445.0634</v>
      </c>
    </row>
    <row r="127" spans="1:45" x14ac:dyDescent="0.25">
      <c r="A127" s="4">
        <v>45862.708330960646</v>
      </c>
      <c r="M127">
        <v>14.38</v>
      </c>
      <c r="N127">
        <v>17.34</v>
      </c>
      <c r="O127">
        <v>4.7889999999999997</v>
      </c>
      <c r="P127">
        <v>17.89</v>
      </c>
      <c r="Q127">
        <v>17.89</v>
      </c>
      <c r="R127">
        <v>0.34799999999999998</v>
      </c>
      <c r="S127">
        <v>0.4</v>
      </c>
      <c r="T127">
        <v>153</v>
      </c>
      <c r="U127">
        <v>0</v>
      </c>
      <c r="V127">
        <v>0</v>
      </c>
      <c r="W127">
        <v>0</v>
      </c>
      <c r="X127">
        <v>0.94</v>
      </c>
      <c r="Y127">
        <v>306.3</v>
      </c>
      <c r="Z127">
        <v>2.7570000000000001</v>
      </c>
      <c r="AA127">
        <v>16.23</v>
      </c>
      <c r="AB127">
        <v>9.1999999999999993</v>
      </c>
      <c r="AC127">
        <v>1016.231</v>
      </c>
      <c r="AD127">
        <v>6.2E-2</v>
      </c>
      <c r="AE127">
        <v>0.156</v>
      </c>
      <c r="AF127">
        <v>51.9</v>
      </c>
      <c r="AG127">
        <v>17.2</v>
      </c>
      <c r="AH127">
        <v>0.217</v>
      </c>
      <c r="AI127">
        <v>2.2330000000000001</v>
      </c>
      <c r="AJ127">
        <v>0.55079999999999996</v>
      </c>
      <c r="AK127" t="s">
        <v>45</v>
      </c>
      <c r="AL127">
        <v>0</v>
      </c>
      <c r="AM127">
        <f t="shared" si="7"/>
        <v>1.2214792044160379</v>
      </c>
      <c r="AN127">
        <f t="shared" si="8"/>
        <v>0.10192797153636311</v>
      </c>
      <c r="AO127">
        <f t="shared" si="9"/>
        <v>90.4776039028187</v>
      </c>
      <c r="AP127" s="1">
        <f t="shared" si="10"/>
        <v>1.8499999999999996</v>
      </c>
      <c r="AQ127">
        <f t="shared" si="11"/>
        <v>-25.092281402530535</v>
      </c>
      <c r="AR127">
        <f t="shared" si="12"/>
        <v>1332.5847999999999</v>
      </c>
      <c r="AS127" s="3">
        <f t="shared" si="13"/>
        <v>1327.7957999999999</v>
      </c>
    </row>
    <row r="128" spans="1:45" x14ac:dyDescent="0.25">
      <c r="A128" s="4">
        <v>45862.749997569445</v>
      </c>
      <c r="M128">
        <v>8.4</v>
      </c>
      <c r="N128">
        <v>13.71</v>
      </c>
      <c r="O128">
        <v>3.5249999999999999</v>
      </c>
      <c r="P128">
        <v>14.42</v>
      </c>
      <c r="Q128">
        <v>14.43</v>
      </c>
      <c r="R128">
        <v>0.34799999999999998</v>
      </c>
      <c r="S128">
        <v>0.4</v>
      </c>
      <c r="T128">
        <v>38.67</v>
      </c>
      <c r="U128">
        <v>0</v>
      </c>
      <c r="V128">
        <v>0</v>
      </c>
      <c r="W128">
        <v>0</v>
      </c>
      <c r="X128">
        <v>0.46</v>
      </c>
      <c r="Y128">
        <v>49</v>
      </c>
      <c r="Z128">
        <v>1.3320000000000001</v>
      </c>
      <c r="AA128">
        <v>13.95</v>
      </c>
      <c r="AB128">
        <v>9.466666</v>
      </c>
      <c r="AC128">
        <v>1016.248</v>
      </c>
      <c r="AD128">
        <v>-6.0000000000000001E-3</v>
      </c>
      <c r="AE128">
        <v>0</v>
      </c>
      <c r="AF128">
        <v>68.400000000000006</v>
      </c>
      <c r="AG128">
        <v>13.1</v>
      </c>
      <c r="AH128">
        <v>0.11700000000000001</v>
      </c>
      <c r="AI128">
        <v>2.2330000000000001</v>
      </c>
      <c r="AJ128">
        <v>0.13919999999999999</v>
      </c>
      <c r="AK128" t="s">
        <v>45</v>
      </c>
      <c r="AL128">
        <v>0</v>
      </c>
      <c r="AM128">
        <f t="shared" si="7"/>
        <v>1.2312001574970093</v>
      </c>
      <c r="AN128">
        <f t="shared" si="8"/>
        <v>4.9879645645454294E-2</v>
      </c>
      <c r="AO128">
        <f t="shared" si="9"/>
        <v>184.88901667097733</v>
      </c>
      <c r="AP128" s="1">
        <f t="shared" si="10"/>
        <v>5.5499999999999989</v>
      </c>
      <c r="AQ128">
        <f t="shared" si="11"/>
        <v>-37.130770983586068</v>
      </c>
      <c r="AR128">
        <f t="shared" si="12"/>
        <v>1073.7774000000002</v>
      </c>
      <c r="AS128" s="3">
        <f t="shared" si="13"/>
        <v>1070.2524000000001</v>
      </c>
    </row>
    <row r="129" spans="1:45" x14ac:dyDescent="0.25">
      <c r="A129" s="4">
        <v>45862.791664178243</v>
      </c>
      <c r="M129">
        <v>3.6749999999999998</v>
      </c>
      <c r="N129">
        <v>8.4700000000000006</v>
      </c>
      <c r="O129">
        <v>-0.105</v>
      </c>
      <c r="P129">
        <v>9.26</v>
      </c>
      <c r="Q129">
        <v>9.26</v>
      </c>
      <c r="R129">
        <v>0.34699999999999998</v>
      </c>
      <c r="S129">
        <v>0.4</v>
      </c>
      <c r="T129">
        <v>0.5</v>
      </c>
      <c r="U129">
        <v>0</v>
      </c>
      <c r="V129">
        <v>0</v>
      </c>
      <c r="W129">
        <v>0</v>
      </c>
      <c r="X129">
        <v>0.217</v>
      </c>
      <c r="Y129">
        <v>150.69999999999999</v>
      </c>
      <c r="Z129">
        <v>0.46300000000000002</v>
      </c>
      <c r="AA129">
        <v>9.3699999999999992</v>
      </c>
      <c r="AB129">
        <v>9.2666660000000007</v>
      </c>
      <c r="AC129">
        <v>1016.331</v>
      </c>
      <c r="AD129">
        <v>-2.3E-2</v>
      </c>
      <c r="AE129">
        <v>0</v>
      </c>
      <c r="AF129">
        <v>82.6</v>
      </c>
      <c r="AG129">
        <v>8</v>
      </c>
      <c r="AH129">
        <v>6.7000000000000004E-2</v>
      </c>
      <c r="AI129">
        <v>2.2829999999999999</v>
      </c>
      <c r="AJ129">
        <v>1.8E-3</v>
      </c>
      <c r="AK129" t="s">
        <v>45</v>
      </c>
      <c r="AL129">
        <v>0</v>
      </c>
      <c r="AM129">
        <f t="shared" si="7"/>
        <v>1.2512616267259264</v>
      </c>
      <c r="AN129">
        <f t="shared" si="8"/>
        <v>2.3530180663181698E-2</v>
      </c>
      <c r="AO129">
        <f t="shared" si="9"/>
        <v>391.93063441773995</v>
      </c>
      <c r="AP129" s="1">
        <f t="shared" si="10"/>
        <v>5.6949999999999994</v>
      </c>
      <c r="AQ129">
        <f t="shared" si="11"/>
        <v>-18.266530992462108</v>
      </c>
      <c r="AR129">
        <f t="shared" si="12"/>
        <v>686.09443888888882</v>
      </c>
      <c r="AS129" s="3">
        <f t="shared" si="13"/>
        <v>686.19943888888884</v>
      </c>
    </row>
    <row r="130" spans="1:45" x14ac:dyDescent="0.25">
      <c r="A130" s="4">
        <v>45862.833330787034</v>
      </c>
      <c r="M130">
        <v>3.032</v>
      </c>
      <c r="N130">
        <v>7.2380000000000004</v>
      </c>
      <c r="O130">
        <v>-3.8679999999999999</v>
      </c>
      <c r="P130">
        <v>6.0919999999999996</v>
      </c>
      <c r="Q130">
        <v>6.0919999999999996</v>
      </c>
      <c r="R130">
        <v>0.34699999999999998</v>
      </c>
      <c r="S130">
        <v>0.4</v>
      </c>
      <c r="T130">
        <v>0</v>
      </c>
      <c r="U130">
        <v>0</v>
      </c>
      <c r="V130">
        <v>0</v>
      </c>
      <c r="W130">
        <v>0</v>
      </c>
      <c r="X130">
        <v>0.28999999999999998</v>
      </c>
      <c r="Y130">
        <v>99.4</v>
      </c>
      <c r="Z130">
        <v>0.69299999999999995</v>
      </c>
      <c r="AA130">
        <v>7.7169999999999996</v>
      </c>
      <c r="AB130">
        <v>8.9</v>
      </c>
      <c r="AC130">
        <v>1016.681</v>
      </c>
      <c r="AD130">
        <v>-2.1999999999999999E-2</v>
      </c>
      <c r="AE130">
        <v>0</v>
      </c>
      <c r="AF130">
        <v>87.9</v>
      </c>
      <c r="AG130">
        <v>6.7</v>
      </c>
      <c r="AH130">
        <v>-1.7000000000000001E-2</v>
      </c>
      <c r="AI130">
        <v>2.2829999999999999</v>
      </c>
      <c r="AJ130">
        <v>0</v>
      </c>
      <c r="AK130" t="s">
        <v>45</v>
      </c>
      <c r="AL130">
        <v>0</v>
      </c>
      <c r="AM130">
        <f t="shared" si="7"/>
        <v>1.2590591771658599</v>
      </c>
      <c r="AN130">
        <f t="shared" si="8"/>
        <v>3.1445863559090743E-2</v>
      </c>
      <c r="AO130">
        <f t="shared" si="9"/>
        <v>293.272233340171</v>
      </c>
      <c r="AP130" s="1">
        <f t="shared" si="10"/>
        <v>4.6849999999999996</v>
      </c>
      <c r="AQ130">
        <f t="shared" si="11"/>
        <v>-20.207297057448905</v>
      </c>
      <c r="AR130">
        <f t="shared" si="12"/>
        <v>447.57119888888889</v>
      </c>
      <c r="AS130" s="3">
        <f t="shared" si="13"/>
        <v>451.43919888888888</v>
      </c>
    </row>
    <row r="131" spans="1:45" x14ac:dyDescent="0.25">
      <c r="A131" s="4">
        <v>45862.874997395833</v>
      </c>
      <c r="M131">
        <v>1.901</v>
      </c>
      <c r="N131">
        <v>5.7679999999999998</v>
      </c>
      <c r="O131">
        <v>-6.3049999999999997</v>
      </c>
      <c r="P131">
        <v>4.5789999999999997</v>
      </c>
      <c r="Q131">
        <v>4.58</v>
      </c>
      <c r="R131">
        <v>0.34599999999999997</v>
      </c>
      <c r="S131">
        <v>0.4</v>
      </c>
      <c r="T131">
        <v>0</v>
      </c>
      <c r="U131">
        <v>0</v>
      </c>
      <c r="V131">
        <v>0</v>
      </c>
      <c r="W131">
        <v>0</v>
      </c>
      <c r="X131">
        <v>0.28000000000000003</v>
      </c>
      <c r="Y131">
        <v>101.4</v>
      </c>
      <c r="Z131">
        <v>0.73499999999999999</v>
      </c>
      <c r="AA131">
        <v>6.5330000000000004</v>
      </c>
      <c r="AB131">
        <v>8.65</v>
      </c>
      <c r="AC131">
        <v>1017.048</v>
      </c>
      <c r="AD131">
        <v>-2.1000000000000001E-2</v>
      </c>
      <c r="AE131">
        <v>0</v>
      </c>
      <c r="AF131">
        <v>89.7</v>
      </c>
      <c r="AG131">
        <v>5.5</v>
      </c>
      <c r="AH131">
        <v>0</v>
      </c>
      <c r="AI131">
        <v>2.25</v>
      </c>
      <c r="AJ131">
        <v>0</v>
      </c>
      <c r="AK131" t="s">
        <v>45</v>
      </c>
      <c r="AL131">
        <v>0</v>
      </c>
      <c r="AM131">
        <f t="shared" ref="AM131:AM194" si="14">AC131*100/(287.5*(AA131+273.15))</f>
        <v>1.2648456505649486</v>
      </c>
      <c r="AN131">
        <f t="shared" ref="AN131:AN194" si="15">0.4*X131/(LN(2/0.05))</f>
        <v>3.0361523436363485E-2</v>
      </c>
      <c r="AO131">
        <f t="shared" ref="AO131:AO194" si="16">(LN(2/0.05))/(0.4*AN131)</f>
        <v>303.74624167374844</v>
      </c>
      <c r="AP131" s="1">
        <f t="shared" ref="AP131:AP194" si="17">AA131-M131</f>
        <v>4.6320000000000006</v>
      </c>
      <c r="AQ131">
        <f t="shared" ref="AQ131:AQ194" si="18">-AM131*1004.67*(AP131/AO131)</f>
        <v>-19.378430672200849</v>
      </c>
      <c r="AR131">
        <f t="shared" ref="AR131:AR194" si="19">O131+AS131</f>
        <v>332.48249055555556</v>
      </c>
      <c r="AS131" s="3">
        <f t="shared" si="13"/>
        <v>338.78749055555556</v>
      </c>
    </row>
    <row r="132" spans="1:45" x14ac:dyDescent="0.25">
      <c r="A132" s="4">
        <v>45862.916664004631</v>
      </c>
      <c r="M132">
        <v>1.0269999999999999</v>
      </c>
      <c r="N132">
        <v>4.7939999999999996</v>
      </c>
      <c r="O132">
        <v>-8.15</v>
      </c>
      <c r="P132">
        <v>3.5259999999999998</v>
      </c>
      <c r="Q132">
        <v>3.524</v>
      </c>
      <c r="R132">
        <v>0.34599999999999997</v>
      </c>
      <c r="S132">
        <v>0.4</v>
      </c>
      <c r="T132">
        <v>0</v>
      </c>
      <c r="U132">
        <v>0</v>
      </c>
      <c r="V132">
        <v>0</v>
      </c>
      <c r="W132">
        <v>0</v>
      </c>
      <c r="X132">
        <v>0.29299999999999998</v>
      </c>
      <c r="Y132">
        <v>238.2</v>
      </c>
      <c r="Z132">
        <v>0.747</v>
      </c>
      <c r="AA132">
        <v>5.6829999999999998</v>
      </c>
      <c r="AB132">
        <v>8.4</v>
      </c>
      <c r="AC132">
        <v>1017.548</v>
      </c>
      <c r="AD132">
        <v>-2.1000000000000001E-2</v>
      </c>
      <c r="AE132">
        <v>0</v>
      </c>
      <c r="AF132">
        <v>88.2</v>
      </c>
      <c r="AG132">
        <v>4.7</v>
      </c>
      <c r="AH132">
        <v>1.7000000000000001E-2</v>
      </c>
      <c r="AI132">
        <v>2.25</v>
      </c>
      <c r="AJ132">
        <v>0</v>
      </c>
      <c r="AK132" t="s">
        <v>45</v>
      </c>
      <c r="AL132">
        <v>0</v>
      </c>
      <c r="AM132">
        <f t="shared" si="14"/>
        <v>1.2693251484954609</v>
      </c>
      <c r="AN132">
        <f t="shared" si="15"/>
        <v>3.177116559590893E-2</v>
      </c>
      <c r="AO132">
        <f t="shared" si="16"/>
        <v>290.26944596808727</v>
      </c>
      <c r="AP132" s="1">
        <f t="shared" si="17"/>
        <v>4.6559999999999997</v>
      </c>
      <c r="AQ132">
        <f t="shared" si="18"/>
        <v>-20.455399528341907</v>
      </c>
      <c r="AR132">
        <f t="shared" si="19"/>
        <v>252.72894555555561</v>
      </c>
      <c r="AS132" s="3">
        <f t="shared" ref="AS132:AS195" si="20" xml:space="preserve"> 0.05*P132*(0.867*1.4 + 4.19*R132)*10^6/1800</f>
        <v>260.87894555555562</v>
      </c>
    </row>
    <row r="133" spans="1:45" x14ac:dyDescent="0.25">
      <c r="A133" s="4">
        <v>45862.958330613423</v>
      </c>
      <c r="M133">
        <v>0.29499999999999998</v>
      </c>
      <c r="N133">
        <v>4.38</v>
      </c>
      <c r="O133">
        <v>-9.5500000000000007</v>
      </c>
      <c r="P133">
        <v>2.996</v>
      </c>
      <c r="Q133">
        <v>2.9969999999999999</v>
      </c>
      <c r="R133">
        <v>0.34499999999999997</v>
      </c>
      <c r="S133">
        <v>0.4</v>
      </c>
      <c r="T133">
        <v>0</v>
      </c>
      <c r="U133">
        <v>0</v>
      </c>
      <c r="V133">
        <v>0</v>
      </c>
      <c r="W133">
        <v>0</v>
      </c>
      <c r="X133">
        <v>0.22800000000000001</v>
      </c>
      <c r="Y133">
        <v>128.1</v>
      </c>
      <c r="Z133">
        <v>0.56200000000000006</v>
      </c>
      <c r="AA133">
        <v>4.9829999999999997</v>
      </c>
      <c r="AB133">
        <v>8.2333339999999993</v>
      </c>
      <c r="AC133">
        <v>1017.7809999999999</v>
      </c>
      <c r="AD133">
        <v>-2.1999999999999999E-2</v>
      </c>
      <c r="AE133">
        <v>0</v>
      </c>
      <c r="AF133">
        <v>95.5</v>
      </c>
      <c r="AG133">
        <v>3.9</v>
      </c>
      <c r="AH133">
        <v>-6.7000000000000004E-2</v>
      </c>
      <c r="AI133">
        <v>2.2669999999999999</v>
      </c>
      <c r="AJ133">
        <v>0</v>
      </c>
      <c r="AK133" t="s">
        <v>45</v>
      </c>
      <c r="AL133">
        <v>0</v>
      </c>
      <c r="AM133">
        <f t="shared" si="14"/>
        <v>1.2728111464971639</v>
      </c>
      <c r="AN133">
        <f t="shared" si="15"/>
        <v>2.4722954798181693E-2</v>
      </c>
      <c r="AO133">
        <f t="shared" si="16"/>
        <v>373.0217003010946</v>
      </c>
      <c r="AP133" s="1">
        <f t="shared" si="17"/>
        <v>4.6879999999999997</v>
      </c>
      <c r="AQ133">
        <f t="shared" si="18"/>
        <v>-16.07092631194821</v>
      </c>
      <c r="AR133">
        <f t="shared" si="19"/>
        <v>211.76701666666665</v>
      </c>
      <c r="AS133" s="3">
        <f t="shared" si="20"/>
        <v>221.31701666666666</v>
      </c>
    </row>
    <row r="134" spans="1:45" x14ac:dyDescent="0.25">
      <c r="A134" s="4">
        <v>45862.999997222221</v>
      </c>
      <c r="M134">
        <v>0.14000000000000001</v>
      </c>
      <c r="N134">
        <v>3.7229999999999999</v>
      </c>
      <c r="O134">
        <v>-10.66</v>
      </c>
      <c r="P134">
        <v>2.2879999999999998</v>
      </c>
      <c r="Q134">
        <v>2.2909999999999999</v>
      </c>
      <c r="R134">
        <v>0.34399999999999997</v>
      </c>
      <c r="S134">
        <v>0.4</v>
      </c>
      <c r="T134">
        <v>0</v>
      </c>
      <c r="U134">
        <v>0</v>
      </c>
      <c r="V134">
        <v>0</v>
      </c>
      <c r="W134">
        <v>0</v>
      </c>
      <c r="X134">
        <v>0.36199999999999999</v>
      </c>
      <c r="Y134">
        <v>350.6</v>
      </c>
      <c r="Z134">
        <v>0.78200000000000003</v>
      </c>
      <c r="AA134">
        <v>4.367</v>
      </c>
      <c r="AB134">
        <v>7.9666670000000002</v>
      </c>
      <c r="AC134">
        <v>1017.981</v>
      </c>
      <c r="AD134">
        <v>-0.02</v>
      </c>
      <c r="AE134">
        <v>0</v>
      </c>
      <c r="AF134">
        <v>96</v>
      </c>
      <c r="AG134">
        <v>3.5</v>
      </c>
      <c r="AH134">
        <v>-0.05</v>
      </c>
      <c r="AI134">
        <v>2.2829999999999999</v>
      </c>
      <c r="AJ134">
        <v>0</v>
      </c>
      <c r="AK134" t="s">
        <v>45</v>
      </c>
      <c r="AL134">
        <v>0</v>
      </c>
      <c r="AM134">
        <f t="shared" si="14"/>
        <v>1.2758870549410919</v>
      </c>
      <c r="AN134">
        <f t="shared" si="15"/>
        <v>3.9253112442727077E-2</v>
      </c>
      <c r="AO134">
        <f t="shared" si="16"/>
        <v>234.94184438853469</v>
      </c>
      <c r="AP134" s="1">
        <f t="shared" si="17"/>
        <v>4.2270000000000003</v>
      </c>
      <c r="AQ134">
        <f t="shared" si="18"/>
        <v>-23.062561378252237</v>
      </c>
      <c r="AR134">
        <f t="shared" si="19"/>
        <v>158.09016888888888</v>
      </c>
      <c r="AS134" s="3">
        <f t="shared" si="20"/>
        <v>168.75016888888888</v>
      </c>
    </row>
    <row r="135" spans="1:45" x14ac:dyDescent="0.25">
      <c r="A135" s="4">
        <v>45863.04166383102</v>
      </c>
      <c r="M135">
        <v>-0.90100000000000002</v>
      </c>
      <c r="N135">
        <v>2.5960000000000001</v>
      </c>
      <c r="O135">
        <v>-11.52</v>
      </c>
      <c r="P135">
        <v>1.528</v>
      </c>
      <c r="Q135">
        <v>1.526</v>
      </c>
      <c r="R135">
        <v>0.34399999999999997</v>
      </c>
      <c r="S135">
        <v>0.4</v>
      </c>
      <c r="T135">
        <v>0</v>
      </c>
      <c r="U135">
        <v>0</v>
      </c>
      <c r="V135">
        <v>0</v>
      </c>
      <c r="W135">
        <v>0</v>
      </c>
      <c r="X135">
        <v>0.18</v>
      </c>
      <c r="Y135">
        <v>227</v>
      </c>
      <c r="Z135">
        <v>0.35</v>
      </c>
      <c r="AA135">
        <v>3.3170000000000002</v>
      </c>
      <c r="AB135">
        <v>7.5666669999999998</v>
      </c>
      <c r="AC135">
        <v>1018.131</v>
      </c>
      <c r="AD135">
        <v>-2.1000000000000001E-2</v>
      </c>
      <c r="AE135">
        <v>0</v>
      </c>
      <c r="AF135">
        <v>99</v>
      </c>
      <c r="AG135">
        <v>2.5</v>
      </c>
      <c r="AH135">
        <v>-8.3000000000000004E-2</v>
      </c>
      <c r="AI135">
        <v>2.35</v>
      </c>
      <c r="AJ135">
        <v>0</v>
      </c>
      <c r="AK135" t="s">
        <v>45</v>
      </c>
      <c r="AL135">
        <v>0</v>
      </c>
      <c r="AM135">
        <f t="shared" si="14"/>
        <v>1.2809214905906687</v>
      </c>
      <c r="AN135">
        <f t="shared" si="15"/>
        <v>1.9518122209090809E-2</v>
      </c>
      <c r="AO135">
        <f t="shared" si="16"/>
        <v>472.49415371471986</v>
      </c>
      <c r="AP135" s="1">
        <f t="shared" si="17"/>
        <v>4.218</v>
      </c>
      <c r="AQ135">
        <f t="shared" si="18"/>
        <v>-11.488308316648022</v>
      </c>
      <c r="AR135">
        <f t="shared" si="19"/>
        <v>101.17679111111113</v>
      </c>
      <c r="AS135" s="3">
        <f t="shared" si="20"/>
        <v>112.69679111111112</v>
      </c>
    </row>
    <row r="136" spans="1:45" x14ac:dyDescent="0.25">
      <c r="A136" s="4">
        <v>45863.083330439818</v>
      </c>
      <c r="M136">
        <v>-1.2569999999999999</v>
      </c>
      <c r="N136">
        <v>2.0659999999999998</v>
      </c>
      <c r="O136">
        <v>-12.46</v>
      </c>
      <c r="P136">
        <v>0.753</v>
      </c>
      <c r="Q136">
        <v>0.751</v>
      </c>
      <c r="R136">
        <v>0.34300000000000003</v>
      </c>
      <c r="S136">
        <v>0.4</v>
      </c>
      <c r="T136">
        <v>0</v>
      </c>
      <c r="U136">
        <v>1.7000000000000001E-2</v>
      </c>
      <c r="V136">
        <v>0</v>
      </c>
      <c r="W136">
        <v>0</v>
      </c>
      <c r="X136">
        <v>0.19700000000000001</v>
      </c>
      <c r="Y136">
        <v>271.3</v>
      </c>
      <c r="Z136">
        <v>0.503</v>
      </c>
      <c r="AA136">
        <v>2.7829999999999999</v>
      </c>
      <c r="AB136">
        <v>7.2</v>
      </c>
      <c r="AC136">
        <v>1017.981</v>
      </c>
      <c r="AD136">
        <v>-2.1000000000000001E-2</v>
      </c>
      <c r="AE136">
        <v>0</v>
      </c>
      <c r="AF136">
        <v>97.7</v>
      </c>
      <c r="AG136">
        <v>2</v>
      </c>
      <c r="AH136">
        <v>-1.7000000000000001E-2</v>
      </c>
      <c r="AI136">
        <v>2.3170000000000002</v>
      </c>
      <c r="AJ136">
        <v>0</v>
      </c>
      <c r="AK136" t="s">
        <v>45</v>
      </c>
      <c r="AL136">
        <v>0</v>
      </c>
      <c r="AM136">
        <f t="shared" si="14"/>
        <v>1.2832113151601547</v>
      </c>
      <c r="AN136">
        <f t="shared" si="15"/>
        <v>2.1361500417727167E-2</v>
      </c>
      <c r="AO136">
        <f t="shared" si="16"/>
        <v>431.72054654136832</v>
      </c>
      <c r="AP136" s="1">
        <f t="shared" si="17"/>
        <v>4.04</v>
      </c>
      <c r="AQ136">
        <f t="shared" si="18"/>
        <v>-12.064248148978962</v>
      </c>
      <c r="AR136">
        <f t="shared" si="19"/>
        <v>42.989455833333338</v>
      </c>
      <c r="AS136" s="3">
        <f t="shared" si="20"/>
        <v>55.449455833333339</v>
      </c>
    </row>
    <row r="137" spans="1:45" x14ac:dyDescent="0.25">
      <c r="A137" s="4">
        <v>45863.12499704861</v>
      </c>
      <c r="M137">
        <v>-1.6679999999999999</v>
      </c>
      <c r="N137">
        <v>1.482</v>
      </c>
      <c r="O137">
        <v>-13.25</v>
      </c>
      <c r="P137">
        <v>0.216</v>
      </c>
      <c r="Q137">
        <v>0.215</v>
      </c>
      <c r="R137">
        <v>0.34300000000000003</v>
      </c>
      <c r="S137">
        <v>0.4</v>
      </c>
      <c r="T137">
        <v>0</v>
      </c>
      <c r="U137">
        <v>1.7000000000000001E-2</v>
      </c>
      <c r="V137">
        <v>0</v>
      </c>
      <c r="W137">
        <v>0</v>
      </c>
      <c r="X137">
        <v>0.24299999999999999</v>
      </c>
      <c r="Y137">
        <v>220.3</v>
      </c>
      <c r="Z137">
        <v>0.52500000000000002</v>
      </c>
      <c r="AA137">
        <v>2.2999999999999998</v>
      </c>
      <c r="AB137">
        <v>6.9333330000000002</v>
      </c>
      <c r="AC137">
        <v>1017.748</v>
      </c>
      <c r="AD137">
        <v>-0.02</v>
      </c>
      <c r="AE137">
        <v>0</v>
      </c>
      <c r="AF137">
        <v>96.3</v>
      </c>
      <c r="AG137">
        <v>1.5</v>
      </c>
      <c r="AH137">
        <v>-1.7000000000000001E-2</v>
      </c>
      <c r="AI137">
        <v>2.2330000000000001</v>
      </c>
      <c r="AJ137">
        <v>0</v>
      </c>
      <c r="AK137" t="s">
        <v>45</v>
      </c>
      <c r="AL137">
        <v>0</v>
      </c>
      <c r="AM137">
        <f t="shared" si="14"/>
        <v>1.2851671967610314</v>
      </c>
      <c r="AN137">
        <f t="shared" si="15"/>
        <v>2.6349464982272596E-2</v>
      </c>
      <c r="AO137">
        <f t="shared" si="16"/>
        <v>349.99566941831097</v>
      </c>
      <c r="AP137" s="1">
        <f t="shared" si="17"/>
        <v>3.968</v>
      </c>
      <c r="AQ137">
        <f t="shared" si="18"/>
        <v>-14.638347706165483</v>
      </c>
      <c r="AR137">
        <f t="shared" si="19"/>
        <v>2.6558200000000021</v>
      </c>
      <c r="AS137" s="3">
        <f t="shared" si="20"/>
        <v>15.905820000000002</v>
      </c>
    </row>
    <row r="138" spans="1:45" x14ac:dyDescent="0.25">
      <c r="A138" s="4">
        <v>45863.166663657408</v>
      </c>
      <c r="M138">
        <v>-2.133</v>
      </c>
      <c r="N138">
        <v>0.91900000000000004</v>
      </c>
      <c r="O138">
        <v>-13.89</v>
      </c>
      <c r="P138">
        <v>-0.26500000000000001</v>
      </c>
      <c r="Q138">
        <v>-0.26400000000000001</v>
      </c>
      <c r="R138">
        <v>0.34200000000000003</v>
      </c>
      <c r="S138">
        <v>0.4</v>
      </c>
      <c r="T138">
        <v>0</v>
      </c>
      <c r="U138">
        <v>1.7000000000000001E-2</v>
      </c>
      <c r="V138">
        <v>0</v>
      </c>
      <c r="W138">
        <v>0</v>
      </c>
      <c r="X138">
        <v>0.17699999999999999</v>
      </c>
      <c r="Y138">
        <v>183.1</v>
      </c>
      <c r="Z138">
        <v>0.35199999999999998</v>
      </c>
      <c r="AA138">
        <v>1.7170000000000001</v>
      </c>
      <c r="AB138">
        <v>6.7166670000000002</v>
      </c>
      <c r="AC138">
        <v>1017.564</v>
      </c>
      <c r="AD138">
        <v>-0.02</v>
      </c>
      <c r="AE138">
        <v>0</v>
      </c>
      <c r="AF138">
        <v>97.7</v>
      </c>
      <c r="AG138">
        <v>0.9</v>
      </c>
      <c r="AH138">
        <v>-3.3000000000000002E-2</v>
      </c>
      <c r="AI138">
        <v>2.2829999999999999</v>
      </c>
      <c r="AJ138">
        <v>0</v>
      </c>
      <c r="AK138" t="s">
        <v>45</v>
      </c>
      <c r="AL138">
        <v>0</v>
      </c>
      <c r="AM138">
        <f t="shared" si="14"/>
        <v>1.2876602296668067</v>
      </c>
      <c r="AN138">
        <f t="shared" si="15"/>
        <v>1.919282017227263E-2</v>
      </c>
      <c r="AO138">
        <f t="shared" si="16"/>
        <v>480.50252920141003</v>
      </c>
      <c r="AP138" s="1">
        <f t="shared" si="17"/>
        <v>3.85</v>
      </c>
      <c r="AQ138">
        <f t="shared" si="18"/>
        <v>-10.365488355689356</v>
      </c>
      <c r="AR138">
        <f t="shared" si="19"/>
        <v>-33.373241666666672</v>
      </c>
      <c r="AS138" s="3">
        <f t="shared" si="20"/>
        <v>-19.483241666666672</v>
      </c>
    </row>
    <row r="139" spans="1:45" x14ac:dyDescent="0.25">
      <c r="A139" s="4">
        <v>45863.208330266207</v>
      </c>
      <c r="M139">
        <v>-2.08</v>
      </c>
      <c r="N139">
        <v>0.69199999999999995</v>
      </c>
      <c r="O139">
        <v>-14.46</v>
      </c>
      <c r="P139">
        <v>-0.70299999999999996</v>
      </c>
      <c r="Q139">
        <v>-0.70199999999999996</v>
      </c>
      <c r="R139">
        <v>0.34200000000000003</v>
      </c>
      <c r="S139">
        <v>0.4</v>
      </c>
      <c r="T139">
        <v>0</v>
      </c>
      <c r="U139">
        <v>0</v>
      </c>
      <c r="V139">
        <v>0</v>
      </c>
      <c r="W139">
        <v>0</v>
      </c>
      <c r="X139">
        <v>0.18</v>
      </c>
      <c r="Y139">
        <v>198.2</v>
      </c>
      <c r="Z139">
        <v>0.32</v>
      </c>
      <c r="AA139">
        <v>1.35</v>
      </c>
      <c r="AB139">
        <v>6.516667</v>
      </c>
      <c r="AC139">
        <v>1017.248</v>
      </c>
      <c r="AD139">
        <v>-0.02</v>
      </c>
      <c r="AE139">
        <v>0</v>
      </c>
      <c r="AF139">
        <v>96.5</v>
      </c>
      <c r="AG139">
        <v>0.7</v>
      </c>
      <c r="AH139">
        <v>-0.05</v>
      </c>
      <c r="AI139">
        <v>2.3170000000000002</v>
      </c>
      <c r="AJ139">
        <v>0</v>
      </c>
      <c r="AK139" t="s">
        <v>45</v>
      </c>
      <c r="AL139">
        <v>0</v>
      </c>
      <c r="AM139">
        <f t="shared" si="14"/>
        <v>1.2889813890868773</v>
      </c>
      <c r="AN139">
        <f t="shared" si="15"/>
        <v>1.9518122209090809E-2</v>
      </c>
      <c r="AO139">
        <f t="shared" si="16"/>
        <v>472.49415371471986</v>
      </c>
      <c r="AP139" s="1">
        <f t="shared" si="17"/>
        <v>3.43</v>
      </c>
      <c r="AQ139">
        <f t="shared" si="18"/>
        <v>-9.4008638253721148</v>
      </c>
      <c r="AR139">
        <f t="shared" si="19"/>
        <v>-66.145731666666677</v>
      </c>
      <c r="AS139" s="3">
        <f t="shared" si="20"/>
        <v>-51.685731666666669</v>
      </c>
    </row>
    <row r="140" spans="1:45" x14ac:dyDescent="0.25">
      <c r="A140" s="4">
        <v>45863.25</v>
      </c>
      <c r="M140">
        <v>-1.7969999999999999</v>
      </c>
      <c r="N140">
        <v>0.38</v>
      </c>
      <c r="O140">
        <v>-14.74</v>
      </c>
      <c r="P140">
        <v>-0.84399999999999997</v>
      </c>
      <c r="Q140">
        <v>-0.84599999999999997</v>
      </c>
      <c r="R140">
        <v>0.34100000000000003</v>
      </c>
      <c r="S140">
        <v>0.4</v>
      </c>
      <c r="T140">
        <v>0</v>
      </c>
      <c r="U140">
        <v>1.7000000000000001E-2</v>
      </c>
      <c r="V140">
        <v>0</v>
      </c>
      <c r="W140">
        <v>0</v>
      </c>
      <c r="X140">
        <v>0.24</v>
      </c>
      <c r="Y140">
        <v>240.8</v>
      </c>
      <c r="Z140">
        <v>0.46</v>
      </c>
      <c r="AA140">
        <v>1.25</v>
      </c>
      <c r="AB140">
        <v>6.4166670000000003</v>
      </c>
      <c r="AC140">
        <v>1016.748</v>
      </c>
      <c r="AD140">
        <v>-1.9E-2</v>
      </c>
      <c r="AE140">
        <v>0</v>
      </c>
      <c r="AF140">
        <v>92.6</v>
      </c>
      <c r="AG140">
        <v>0.6</v>
      </c>
      <c r="AH140">
        <v>-0.05</v>
      </c>
      <c r="AI140">
        <v>2.2829999999999999</v>
      </c>
      <c r="AJ140">
        <v>0</v>
      </c>
      <c r="AK140" t="s">
        <v>45</v>
      </c>
      <c r="AL140">
        <v>0</v>
      </c>
      <c r="AM140">
        <f t="shared" si="14"/>
        <v>1.2888173406008367</v>
      </c>
      <c r="AN140">
        <f t="shared" si="15"/>
        <v>2.6024162945454413E-2</v>
      </c>
      <c r="AO140">
        <f t="shared" si="16"/>
        <v>354.37061528603988</v>
      </c>
      <c r="AP140" s="1">
        <f t="shared" si="17"/>
        <v>3.0469999999999997</v>
      </c>
      <c r="AQ140">
        <f t="shared" si="18"/>
        <v>-11.133444704736723</v>
      </c>
      <c r="AR140">
        <f t="shared" si="19"/>
        <v>-76.694054444444447</v>
      </c>
      <c r="AS140" s="3">
        <f t="shared" si="20"/>
        <v>-61.954054444444452</v>
      </c>
    </row>
    <row r="141" spans="1:45" x14ac:dyDescent="0.25">
      <c r="A141" s="4">
        <v>45863.291666666664</v>
      </c>
      <c r="M141">
        <v>-0.53700000000000003</v>
      </c>
      <c r="N141">
        <v>2.3479999999999999</v>
      </c>
      <c r="O141">
        <v>-14.74</v>
      </c>
      <c r="P141">
        <v>0.50800000000000001</v>
      </c>
      <c r="Q141">
        <v>0.50600000000000001</v>
      </c>
      <c r="R141">
        <v>0.34100000000000003</v>
      </c>
      <c r="S141">
        <v>0.4</v>
      </c>
      <c r="T141">
        <v>0</v>
      </c>
      <c r="U141">
        <v>1.7000000000000001E-2</v>
      </c>
      <c r="V141">
        <v>0</v>
      </c>
      <c r="W141">
        <v>0</v>
      </c>
      <c r="X141">
        <v>0.60199999999999998</v>
      </c>
      <c r="Y141">
        <v>318.3</v>
      </c>
      <c r="Z141">
        <v>1.222</v>
      </c>
      <c r="AA141">
        <v>2.8330000000000002</v>
      </c>
      <c r="AB141">
        <v>7.15</v>
      </c>
      <c r="AC141">
        <v>1016.7809999999999</v>
      </c>
      <c r="AD141">
        <v>-1.7000000000000001E-2</v>
      </c>
      <c r="AE141">
        <v>0</v>
      </c>
      <c r="AF141">
        <v>100</v>
      </c>
      <c r="AG141">
        <v>2</v>
      </c>
      <c r="AH141">
        <v>-3.3000000000000002E-2</v>
      </c>
      <c r="AI141">
        <v>2.2669999999999999</v>
      </c>
      <c r="AJ141">
        <v>0</v>
      </c>
      <c r="AK141" t="s">
        <v>45</v>
      </c>
      <c r="AL141">
        <v>0</v>
      </c>
      <c r="AM141">
        <f t="shared" si="14"/>
        <v>1.2814664545342977</v>
      </c>
      <c r="AN141">
        <f t="shared" si="15"/>
        <v>6.5277275388181483E-2</v>
      </c>
      <c r="AO141">
        <f t="shared" si="16"/>
        <v>141.27732170872022</v>
      </c>
      <c r="AP141" s="1">
        <f t="shared" si="17"/>
        <v>3.37</v>
      </c>
      <c r="AQ141">
        <f t="shared" si="18"/>
        <v>-30.710587447578966</v>
      </c>
      <c r="AR141">
        <f t="shared" si="19"/>
        <v>22.549881111111119</v>
      </c>
      <c r="AS141" s="3">
        <f t="shared" si="20"/>
        <v>37.289881111111121</v>
      </c>
    </row>
    <row r="142" spans="1:45" x14ac:dyDescent="0.25">
      <c r="A142" s="4">
        <v>45863.333333333336</v>
      </c>
      <c r="M142">
        <v>-2.2029999999999998</v>
      </c>
      <c r="N142">
        <v>0.76200000000000001</v>
      </c>
      <c r="O142">
        <v>-14.52</v>
      </c>
      <c r="P142">
        <v>-0.183</v>
      </c>
      <c r="Q142">
        <v>-0.183</v>
      </c>
      <c r="R142">
        <v>0.34</v>
      </c>
      <c r="S142">
        <v>0.4</v>
      </c>
      <c r="T142">
        <v>2.1669999999999998</v>
      </c>
      <c r="U142">
        <v>1.7000000000000001E-2</v>
      </c>
      <c r="V142">
        <v>0</v>
      </c>
      <c r="W142">
        <v>0</v>
      </c>
      <c r="X142">
        <v>0.20200000000000001</v>
      </c>
      <c r="Y142">
        <v>67.099999999999994</v>
      </c>
      <c r="Z142">
        <v>0.373</v>
      </c>
      <c r="AA142">
        <v>1.3169999999999999</v>
      </c>
      <c r="AB142">
        <v>6.6166669999999996</v>
      </c>
      <c r="AC142">
        <v>1016.981</v>
      </c>
      <c r="AD142">
        <v>2E-3</v>
      </c>
      <c r="AE142">
        <v>0.372</v>
      </c>
      <c r="AF142">
        <v>95.9</v>
      </c>
      <c r="AG142">
        <v>0.7</v>
      </c>
      <c r="AH142">
        <v>-0.1</v>
      </c>
      <c r="AI142">
        <v>2.25</v>
      </c>
      <c r="AJ142">
        <v>7.7999999999999996E-3</v>
      </c>
      <c r="AK142" t="s">
        <v>45</v>
      </c>
      <c r="AL142">
        <v>0</v>
      </c>
      <c r="AM142">
        <f t="shared" si="14"/>
        <v>1.2887980039098708</v>
      </c>
      <c r="AN142">
        <f t="shared" si="15"/>
        <v>2.1903670479090798E-2</v>
      </c>
      <c r="AO142">
        <f t="shared" si="16"/>
        <v>421.03439439925529</v>
      </c>
      <c r="AP142" s="1">
        <f t="shared" si="17"/>
        <v>3.5199999999999996</v>
      </c>
      <c r="AQ142">
        <f t="shared" si="18"/>
        <v>-10.825136405716592</v>
      </c>
      <c r="AR142">
        <f t="shared" si="19"/>
        <v>-27.931866666666668</v>
      </c>
      <c r="AS142" s="3">
        <f t="shared" si="20"/>
        <v>-13.411866666666668</v>
      </c>
    </row>
    <row r="143" spans="1:45" x14ac:dyDescent="0.25">
      <c r="A143" s="4">
        <v>45863.375</v>
      </c>
      <c r="M143">
        <v>1.413</v>
      </c>
      <c r="N143">
        <v>1.9910000000000001</v>
      </c>
      <c r="O143">
        <v>-14.79</v>
      </c>
      <c r="P143">
        <v>0.14099999999999999</v>
      </c>
      <c r="Q143">
        <v>0.14000000000000001</v>
      </c>
      <c r="R143">
        <v>0.34</v>
      </c>
      <c r="S143">
        <v>0.4</v>
      </c>
      <c r="T143">
        <v>39.33</v>
      </c>
      <c r="U143">
        <v>0</v>
      </c>
      <c r="V143">
        <v>0</v>
      </c>
      <c r="W143">
        <v>0</v>
      </c>
      <c r="X143">
        <v>0.22500000000000001</v>
      </c>
      <c r="Y143">
        <v>232.7</v>
      </c>
      <c r="Z143">
        <v>0.45300000000000001</v>
      </c>
      <c r="AA143">
        <v>2.117</v>
      </c>
      <c r="AB143">
        <v>6.8666669999999996</v>
      </c>
      <c r="AC143">
        <v>1017.331</v>
      </c>
      <c r="AD143">
        <v>1.7999999999999999E-2</v>
      </c>
      <c r="AE143">
        <v>1.002</v>
      </c>
      <c r="AF143">
        <v>98.1</v>
      </c>
      <c r="AG143">
        <v>2.5</v>
      </c>
      <c r="AH143">
        <v>0</v>
      </c>
      <c r="AI143">
        <v>2.2170000000000001</v>
      </c>
      <c r="AJ143">
        <v>0.1416</v>
      </c>
      <c r="AK143" t="s">
        <v>45</v>
      </c>
      <c r="AL143">
        <v>0</v>
      </c>
      <c r="AM143">
        <f t="shared" si="14"/>
        <v>1.2854946683386139</v>
      </c>
      <c r="AN143">
        <f t="shared" si="15"/>
        <v>2.4397652761363513E-2</v>
      </c>
      <c r="AO143">
        <f t="shared" si="16"/>
        <v>377.99532297177581</v>
      </c>
      <c r="AP143" s="1">
        <f t="shared" si="17"/>
        <v>0.70399999999999996</v>
      </c>
      <c r="AQ143">
        <f t="shared" si="18"/>
        <v>-2.4053592369170054</v>
      </c>
      <c r="AR143">
        <f t="shared" si="19"/>
        <v>-4.4562666666666644</v>
      </c>
      <c r="AS143" s="3">
        <f t="shared" si="20"/>
        <v>10.333733333333335</v>
      </c>
    </row>
    <row r="144" spans="1:45" x14ac:dyDescent="0.25">
      <c r="A144" s="4">
        <v>45863.416666666664</v>
      </c>
      <c r="M144">
        <v>6.202</v>
      </c>
      <c r="N144">
        <v>5.2370000000000001</v>
      </c>
      <c r="O144">
        <v>-12.9</v>
      </c>
      <c r="P144">
        <v>3.8620000000000001</v>
      </c>
      <c r="Q144">
        <v>3.8620000000000001</v>
      </c>
      <c r="R144">
        <v>0.34100000000000003</v>
      </c>
      <c r="S144">
        <v>0.40100000000000002</v>
      </c>
      <c r="T144">
        <v>100.8</v>
      </c>
      <c r="U144">
        <v>1.7000000000000001E-2</v>
      </c>
      <c r="V144">
        <v>0</v>
      </c>
      <c r="W144">
        <v>0</v>
      </c>
      <c r="X144">
        <v>0.92200000000000004</v>
      </c>
      <c r="Y144">
        <v>277.60000000000002</v>
      </c>
      <c r="Z144">
        <v>1.9630000000000001</v>
      </c>
      <c r="AA144">
        <v>5.3330000000000002</v>
      </c>
      <c r="AB144">
        <v>8.5166660000000007</v>
      </c>
      <c r="AC144">
        <v>1017.631</v>
      </c>
      <c r="AD144">
        <v>4.9000000000000002E-2</v>
      </c>
      <c r="AE144">
        <v>1.5349999999999999</v>
      </c>
      <c r="AF144">
        <v>95.4</v>
      </c>
      <c r="AG144">
        <v>5.5</v>
      </c>
      <c r="AH144">
        <v>6.7000000000000004E-2</v>
      </c>
      <c r="AI144">
        <v>2.2829999999999999</v>
      </c>
      <c r="AJ144">
        <v>0.36299999999999999</v>
      </c>
      <c r="AK144" t="s">
        <v>45</v>
      </c>
      <c r="AL144">
        <v>0</v>
      </c>
      <c r="AM144">
        <f t="shared" si="14"/>
        <v>1.2710241152804735</v>
      </c>
      <c r="AN144">
        <f t="shared" si="15"/>
        <v>9.9976159315454033E-2</v>
      </c>
      <c r="AO144">
        <f t="shared" si="16"/>
        <v>92.243977948643774</v>
      </c>
      <c r="AP144" s="1">
        <f t="shared" si="17"/>
        <v>-0.86899999999999977</v>
      </c>
      <c r="AQ144">
        <f t="shared" si="18"/>
        <v>12.029815810761022</v>
      </c>
      <c r="AR144">
        <f t="shared" si="19"/>
        <v>270.59118277777782</v>
      </c>
      <c r="AS144" s="3">
        <f t="shared" si="20"/>
        <v>283.49118277777779</v>
      </c>
    </row>
    <row r="145" spans="1:45" x14ac:dyDescent="0.25">
      <c r="A145" s="4">
        <v>45863.458333333336</v>
      </c>
      <c r="M145">
        <v>13.07</v>
      </c>
      <c r="N145">
        <v>9.16</v>
      </c>
      <c r="O145">
        <v>-9.8699999999999992</v>
      </c>
      <c r="P145">
        <v>8.93</v>
      </c>
      <c r="Q145">
        <v>8.93</v>
      </c>
      <c r="R145">
        <v>0.34</v>
      </c>
      <c r="S145">
        <v>0.40100000000000002</v>
      </c>
      <c r="T145">
        <v>247.5</v>
      </c>
      <c r="U145">
        <v>0</v>
      </c>
      <c r="V145">
        <v>0</v>
      </c>
      <c r="W145">
        <v>0</v>
      </c>
      <c r="X145">
        <v>1.2270000000000001</v>
      </c>
      <c r="Y145">
        <v>297.8</v>
      </c>
      <c r="Z145">
        <v>2.7770000000000001</v>
      </c>
      <c r="AA145">
        <v>7.617</v>
      </c>
      <c r="AB145">
        <v>9.5833340000000007</v>
      </c>
      <c r="AC145">
        <v>1017.831</v>
      </c>
      <c r="AD145">
        <v>0.111</v>
      </c>
      <c r="AE145">
        <v>1.9039999999999999</v>
      </c>
      <c r="AF145">
        <v>83.2</v>
      </c>
      <c r="AG145">
        <v>10.1</v>
      </c>
      <c r="AH145">
        <v>0</v>
      </c>
      <c r="AI145">
        <v>2.2999999999999998</v>
      </c>
      <c r="AJ145">
        <v>0.89100000000000001</v>
      </c>
      <c r="AK145" t="s">
        <v>45</v>
      </c>
      <c r="AL145">
        <v>0</v>
      </c>
      <c r="AM145">
        <f t="shared" si="14"/>
        <v>1.2609322816180089</v>
      </c>
      <c r="AN145">
        <f t="shared" si="15"/>
        <v>0.1330485330586357</v>
      </c>
      <c r="AO145">
        <f t="shared" si="16"/>
        <v>69.314545777220502</v>
      </c>
      <c r="AP145" s="1">
        <f t="shared" si="17"/>
        <v>-5.4530000000000003</v>
      </c>
      <c r="AQ145">
        <f t="shared" si="18"/>
        <v>99.661246248260085</v>
      </c>
      <c r="AR145">
        <f t="shared" si="19"/>
        <v>644.59977777777783</v>
      </c>
      <c r="AS145" s="3">
        <f t="shared" si="20"/>
        <v>654.46977777777784</v>
      </c>
    </row>
    <row r="146" spans="1:45" x14ac:dyDescent="0.25">
      <c r="A146" s="4">
        <v>45863.5</v>
      </c>
      <c r="M146">
        <v>18.45</v>
      </c>
      <c r="N146">
        <v>13.46</v>
      </c>
      <c r="O146">
        <v>-4.5549999999999997</v>
      </c>
      <c r="P146">
        <v>16.04</v>
      </c>
      <c r="Q146">
        <v>16.04</v>
      </c>
      <c r="R146">
        <v>0.34100000000000003</v>
      </c>
      <c r="S146">
        <v>0.4</v>
      </c>
      <c r="T146">
        <v>322.8</v>
      </c>
      <c r="U146">
        <v>0</v>
      </c>
      <c r="V146">
        <v>0</v>
      </c>
      <c r="W146">
        <v>0</v>
      </c>
      <c r="X146">
        <v>1.1180000000000001</v>
      </c>
      <c r="Y146">
        <v>297</v>
      </c>
      <c r="Z146">
        <v>2.8279999999999998</v>
      </c>
      <c r="AA146">
        <v>11.08</v>
      </c>
      <c r="AB146">
        <v>9.4</v>
      </c>
      <c r="AC146">
        <v>1017.5309999999999</v>
      </c>
      <c r="AD146">
        <v>0.17100000000000001</v>
      </c>
      <c r="AE146">
        <v>2.0830000000000002</v>
      </c>
      <c r="AF146">
        <v>66.900000000000006</v>
      </c>
      <c r="AG146">
        <v>14</v>
      </c>
      <c r="AH146">
        <v>0.1</v>
      </c>
      <c r="AI146">
        <v>2.2829999999999999</v>
      </c>
      <c r="AJ146">
        <v>1.1621999999999999</v>
      </c>
      <c r="AK146" t="s">
        <v>45</v>
      </c>
      <c r="AL146">
        <v>0</v>
      </c>
      <c r="AM146">
        <f t="shared" si="14"/>
        <v>1.2452022168207317</v>
      </c>
      <c r="AN146">
        <f t="shared" si="15"/>
        <v>0.12122922572090848</v>
      </c>
      <c r="AO146">
        <f t="shared" si="16"/>
        <v>76.072403997003192</v>
      </c>
      <c r="AP146" s="1">
        <f t="shared" si="17"/>
        <v>-7.3699999999999992</v>
      </c>
      <c r="AQ146">
        <f t="shared" si="18"/>
        <v>121.20029207582712</v>
      </c>
      <c r="AR146">
        <f t="shared" si="19"/>
        <v>1172.8656555555556</v>
      </c>
      <c r="AS146" s="3">
        <f t="shared" si="20"/>
        <v>1177.4206555555556</v>
      </c>
    </row>
    <row r="147" spans="1:45" x14ac:dyDescent="0.25">
      <c r="A147" s="4">
        <v>45863.541666666664</v>
      </c>
      <c r="M147">
        <v>18.670000000000002</v>
      </c>
      <c r="N147">
        <v>14.85</v>
      </c>
      <c r="O147">
        <v>0.56699999999999995</v>
      </c>
      <c r="P147">
        <v>18.059999999999999</v>
      </c>
      <c r="Q147">
        <v>18.059999999999999</v>
      </c>
      <c r="R147">
        <v>0.34200000000000003</v>
      </c>
      <c r="S147">
        <v>0.4</v>
      </c>
      <c r="T147">
        <v>257.7</v>
      </c>
      <c r="U147">
        <v>0</v>
      </c>
      <c r="V147">
        <v>0</v>
      </c>
      <c r="W147">
        <v>0</v>
      </c>
      <c r="X147">
        <v>0.75700000000000001</v>
      </c>
      <c r="Y147">
        <v>267.3</v>
      </c>
      <c r="Z147">
        <v>1.95</v>
      </c>
      <c r="AA147">
        <v>12.67</v>
      </c>
      <c r="AB147">
        <v>9.2833330000000007</v>
      </c>
      <c r="AC147">
        <v>1016.864</v>
      </c>
      <c r="AD147">
        <v>0.151</v>
      </c>
      <c r="AE147">
        <v>2.044</v>
      </c>
      <c r="AF147">
        <v>61.7</v>
      </c>
      <c r="AG147">
        <v>15.2</v>
      </c>
      <c r="AH147">
        <v>0.15</v>
      </c>
      <c r="AI147">
        <v>2.2170000000000001</v>
      </c>
      <c r="AJ147">
        <v>0.92759999999999998</v>
      </c>
      <c r="AK147" t="s">
        <v>45</v>
      </c>
      <c r="AL147">
        <v>0</v>
      </c>
      <c r="AM147">
        <f t="shared" si="14"/>
        <v>1.2374635297983225</v>
      </c>
      <c r="AN147">
        <f t="shared" si="15"/>
        <v>8.2084547290454127E-2</v>
      </c>
      <c r="AO147">
        <f t="shared" si="16"/>
        <v>112.34999692027685</v>
      </c>
      <c r="AP147" s="1">
        <f t="shared" si="17"/>
        <v>-6.0000000000000018</v>
      </c>
      <c r="AQ147">
        <f t="shared" si="18"/>
        <v>66.39479404870913</v>
      </c>
      <c r="AR147">
        <f t="shared" si="19"/>
        <v>1328.3683000000001</v>
      </c>
      <c r="AS147" s="3">
        <f t="shared" si="20"/>
        <v>1327.8013000000001</v>
      </c>
    </row>
    <row r="148" spans="1:45" x14ac:dyDescent="0.25">
      <c r="A148" s="4">
        <v>45863.583333333336</v>
      </c>
      <c r="M148">
        <v>18.510000000000002</v>
      </c>
      <c r="N148">
        <v>15.12</v>
      </c>
      <c r="O148">
        <v>3.2719999999999998</v>
      </c>
      <c r="P148">
        <v>18.13</v>
      </c>
      <c r="Q148">
        <v>18.13</v>
      </c>
      <c r="R148">
        <v>0.34200000000000003</v>
      </c>
      <c r="S148">
        <v>0.4</v>
      </c>
      <c r="T148">
        <v>231.3</v>
      </c>
      <c r="U148">
        <v>0</v>
      </c>
      <c r="V148">
        <v>0</v>
      </c>
      <c r="W148">
        <v>0</v>
      </c>
      <c r="X148">
        <v>0.56699999999999995</v>
      </c>
      <c r="Y148">
        <v>137.69999999999999</v>
      </c>
      <c r="Z148">
        <v>1.3149999999999999</v>
      </c>
      <c r="AA148">
        <v>13.52</v>
      </c>
      <c r="AB148">
        <v>8.8833330000000004</v>
      </c>
      <c r="AC148">
        <v>1016.131</v>
      </c>
      <c r="AD148">
        <v>0.13700000000000001</v>
      </c>
      <c r="AE148">
        <v>1.7929999999999999</v>
      </c>
      <c r="AF148">
        <v>55.2</v>
      </c>
      <c r="AG148">
        <v>15.8</v>
      </c>
      <c r="AH148">
        <v>0.1</v>
      </c>
      <c r="AI148">
        <v>2.2000000000000002</v>
      </c>
      <c r="AJ148">
        <v>0.83279999999999998</v>
      </c>
      <c r="AK148" t="s">
        <v>45</v>
      </c>
      <c r="AL148">
        <v>0</v>
      </c>
      <c r="AM148">
        <f t="shared" si="14"/>
        <v>1.2329049763324289</v>
      </c>
      <c r="AN148">
        <f t="shared" si="15"/>
        <v>6.1482084958636052E-2</v>
      </c>
      <c r="AO148">
        <f t="shared" si="16"/>
        <v>149.99814403641898</v>
      </c>
      <c r="AP148" s="1">
        <f t="shared" si="17"/>
        <v>-4.990000000000002</v>
      </c>
      <c r="AQ148">
        <f t="shared" si="18"/>
        <v>41.206687096962241</v>
      </c>
      <c r="AR148">
        <f t="shared" si="19"/>
        <v>1336.2198166666667</v>
      </c>
      <c r="AS148" s="3">
        <f t="shared" si="20"/>
        <v>1332.9478166666668</v>
      </c>
    </row>
    <row r="149" spans="1:45" x14ac:dyDescent="0.25">
      <c r="A149" s="4">
        <v>45863.625</v>
      </c>
      <c r="M149">
        <v>18.100000000000001</v>
      </c>
      <c r="N149">
        <v>15.61</v>
      </c>
      <c r="O149">
        <v>4.6849999999999996</v>
      </c>
      <c r="P149">
        <v>18.420000000000002</v>
      </c>
      <c r="Q149">
        <v>18.43</v>
      </c>
      <c r="R149">
        <v>0.34300000000000003</v>
      </c>
      <c r="S149">
        <v>0.4</v>
      </c>
      <c r="T149">
        <v>197.7</v>
      </c>
      <c r="U149">
        <v>0</v>
      </c>
      <c r="V149">
        <v>0</v>
      </c>
      <c r="W149">
        <v>0</v>
      </c>
      <c r="X149">
        <v>0.42299999999999999</v>
      </c>
      <c r="Y149">
        <v>313</v>
      </c>
      <c r="Z149">
        <v>1.1120000000000001</v>
      </c>
      <c r="AA149">
        <v>14.33</v>
      </c>
      <c r="AB149">
        <v>8.3000000000000007</v>
      </c>
      <c r="AC149">
        <v>1015.581</v>
      </c>
      <c r="AD149">
        <v>0.112</v>
      </c>
      <c r="AE149">
        <v>1.3520000000000001</v>
      </c>
      <c r="AF149">
        <v>49.1</v>
      </c>
      <c r="AG149">
        <v>16.2</v>
      </c>
      <c r="AH149">
        <v>0.13300000000000001</v>
      </c>
      <c r="AI149">
        <v>2.2170000000000001</v>
      </c>
      <c r="AJ149">
        <v>0.71160000000000001</v>
      </c>
      <c r="AK149" t="s">
        <v>45</v>
      </c>
      <c r="AL149">
        <v>0</v>
      </c>
      <c r="AM149">
        <f t="shared" si="14"/>
        <v>1.2287657061965751</v>
      </c>
      <c r="AN149">
        <f t="shared" si="15"/>
        <v>4.5867587191363406E-2</v>
      </c>
      <c r="AO149">
        <f t="shared" si="16"/>
        <v>201.06134200626377</v>
      </c>
      <c r="AP149" s="1">
        <f t="shared" si="17"/>
        <v>-3.7700000000000014</v>
      </c>
      <c r="AQ149">
        <f t="shared" si="18"/>
        <v>23.147563783608014</v>
      </c>
      <c r="AR149">
        <f t="shared" si="19"/>
        <v>1361.0979833333336</v>
      </c>
      <c r="AS149" s="3">
        <f t="shared" si="20"/>
        <v>1356.4129833333336</v>
      </c>
    </row>
    <row r="150" spans="1:45" x14ac:dyDescent="0.25">
      <c r="A150" s="4">
        <v>45863.666666666664</v>
      </c>
      <c r="M150">
        <v>17.41</v>
      </c>
      <c r="N150">
        <v>15.89</v>
      </c>
      <c r="O150">
        <v>5.2089999999999996</v>
      </c>
      <c r="P150">
        <v>18.29</v>
      </c>
      <c r="Q150">
        <v>18.3</v>
      </c>
      <c r="R150">
        <v>0.34399999999999997</v>
      </c>
      <c r="S150">
        <v>0.4</v>
      </c>
      <c r="T150">
        <v>181.3</v>
      </c>
      <c r="U150">
        <v>0</v>
      </c>
      <c r="V150">
        <v>0</v>
      </c>
      <c r="W150">
        <v>0</v>
      </c>
      <c r="X150">
        <v>0.51800000000000002</v>
      </c>
      <c r="Y150">
        <v>3.1</v>
      </c>
      <c r="Z150">
        <v>1.325</v>
      </c>
      <c r="AA150">
        <v>14.78</v>
      </c>
      <c r="AB150">
        <v>8.3000000000000007</v>
      </c>
      <c r="AC150">
        <v>1015.314</v>
      </c>
      <c r="AD150">
        <v>7.6999999999999999E-2</v>
      </c>
      <c r="AE150">
        <v>0.76500000000000001</v>
      </c>
      <c r="AF150">
        <v>50.3</v>
      </c>
      <c r="AG150">
        <v>16.3</v>
      </c>
      <c r="AH150">
        <v>0.23300000000000001</v>
      </c>
      <c r="AI150">
        <v>2.1829999999999998</v>
      </c>
      <c r="AJ150">
        <v>0.65280000000000005</v>
      </c>
      <c r="AK150" t="s">
        <v>45</v>
      </c>
      <c r="AL150">
        <v>0</v>
      </c>
      <c r="AM150">
        <f t="shared" si="14"/>
        <v>1.2265227508497689</v>
      </c>
      <c r="AN150">
        <f t="shared" si="15"/>
        <v>5.6168818357272443E-2</v>
      </c>
      <c r="AO150">
        <f t="shared" si="16"/>
        <v>164.18715766148563</v>
      </c>
      <c r="AP150" s="1">
        <f t="shared" si="17"/>
        <v>-2.6300000000000008</v>
      </c>
      <c r="AQ150">
        <f t="shared" si="18"/>
        <v>19.738566377370962</v>
      </c>
      <c r="AR150">
        <f t="shared" si="19"/>
        <v>1354.1777888888889</v>
      </c>
      <c r="AS150" s="3">
        <f t="shared" si="20"/>
        <v>1348.9687888888889</v>
      </c>
    </row>
    <row r="151" spans="1:45" x14ac:dyDescent="0.25">
      <c r="A151" s="4">
        <v>45863.708333333336</v>
      </c>
      <c r="M151">
        <v>14.09</v>
      </c>
      <c r="N151">
        <v>14.9</v>
      </c>
      <c r="O151">
        <v>5.0170000000000003</v>
      </c>
      <c r="P151">
        <v>16.91</v>
      </c>
      <c r="Q151">
        <v>16.920000000000002</v>
      </c>
      <c r="R151">
        <v>0.34399999999999997</v>
      </c>
      <c r="S151">
        <v>0.4</v>
      </c>
      <c r="T151">
        <v>94.8</v>
      </c>
      <c r="U151">
        <v>0</v>
      </c>
      <c r="V151">
        <v>0</v>
      </c>
      <c r="W151">
        <v>0</v>
      </c>
      <c r="X151">
        <v>0.317</v>
      </c>
      <c r="Y151">
        <v>55.7</v>
      </c>
      <c r="Z151">
        <v>0.88800000000000001</v>
      </c>
      <c r="AA151">
        <v>14.5</v>
      </c>
      <c r="AB151">
        <v>8.5833329999999997</v>
      </c>
      <c r="AC151">
        <v>1015.298</v>
      </c>
      <c r="AD151">
        <v>4.0000000000000001E-3</v>
      </c>
      <c r="AE151">
        <v>0.16200000000000001</v>
      </c>
      <c r="AF151">
        <v>56.1</v>
      </c>
      <c r="AG151">
        <v>14.9</v>
      </c>
      <c r="AH151">
        <v>0.25</v>
      </c>
      <c r="AI151">
        <v>2.3170000000000002</v>
      </c>
      <c r="AJ151">
        <v>0.34139999999999998</v>
      </c>
      <c r="AK151" t="s">
        <v>45</v>
      </c>
      <c r="AL151">
        <v>0</v>
      </c>
      <c r="AM151">
        <f t="shared" si="14"/>
        <v>1.2276973072650186</v>
      </c>
      <c r="AN151">
        <f t="shared" si="15"/>
        <v>3.437358189045437E-2</v>
      </c>
      <c r="AO151">
        <f t="shared" si="16"/>
        <v>268.29321031119741</v>
      </c>
      <c r="AP151" s="1">
        <f t="shared" si="17"/>
        <v>0.41000000000000014</v>
      </c>
      <c r="AQ151">
        <f t="shared" si="18"/>
        <v>-1.8849025937939365</v>
      </c>
      <c r="AR151">
        <f t="shared" si="19"/>
        <v>1252.2046555555555</v>
      </c>
      <c r="AS151" s="3">
        <f t="shared" si="20"/>
        <v>1247.1876555555555</v>
      </c>
    </row>
    <row r="152" spans="1:45" x14ac:dyDescent="0.25">
      <c r="A152" s="4">
        <v>45863.75</v>
      </c>
      <c r="M152">
        <v>9.1199999999999992</v>
      </c>
      <c r="N152">
        <v>12</v>
      </c>
      <c r="O152">
        <v>3.3159999999999998</v>
      </c>
      <c r="P152">
        <v>13.58</v>
      </c>
      <c r="Q152">
        <v>13.58</v>
      </c>
      <c r="R152">
        <v>0.34399999999999997</v>
      </c>
      <c r="S152">
        <v>0.39900000000000002</v>
      </c>
      <c r="T152">
        <v>20.83</v>
      </c>
      <c r="U152">
        <v>0</v>
      </c>
      <c r="V152">
        <v>0</v>
      </c>
      <c r="W152">
        <v>0</v>
      </c>
      <c r="X152">
        <v>0.188</v>
      </c>
      <c r="Y152">
        <v>96.4</v>
      </c>
      <c r="Z152">
        <v>0.40799999999999997</v>
      </c>
      <c r="AA152">
        <v>12.22</v>
      </c>
      <c r="AB152">
        <v>9.3833330000000004</v>
      </c>
      <c r="AC152">
        <v>1015.2140000000001</v>
      </c>
      <c r="AD152">
        <v>-1E-3</v>
      </c>
      <c r="AE152">
        <v>0</v>
      </c>
      <c r="AF152">
        <v>71.900000000000006</v>
      </c>
      <c r="AG152">
        <v>11.4</v>
      </c>
      <c r="AH152">
        <v>0.1</v>
      </c>
      <c r="AI152">
        <v>2.2669999999999999</v>
      </c>
      <c r="AJ152">
        <v>7.4999999999999997E-2</v>
      </c>
      <c r="AK152" t="s">
        <v>45</v>
      </c>
      <c r="AL152">
        <v>0</v>
      </c>
      <c r="AM152">
        <f t="shared" si="14"/>
        <v>1.23740376719164</v>
      </c>
      <c r="AN152">
        <f t="shared" si="15"/>
        <v>2.0385594307272624E-2</v>
      </c>
      <c r="AO152">
        <f t="shared" si="16"/>
        <v>452.38801951409346</v>
      </c>
      <c r="AP152" s="1">
        <f t="shared" si="17"/>
        <v>3.1000000000000014</v>
      </c>
      <c r="AQ152">
        <f t="shared" si="18"/>
        <v>-8.5189381822514374</v>
      </c>
      <c r="AR152">
        <f t="shared" si="19"/>
        <v>1004.9013555555557</v>
      </c>
      <c r="AS152" s="3">
        <f t="shared" si="20"/>
        <v>1001.5853555555557</v>
      </c>
    </row>
    <row r="153" spans="1:45" x14ac:dyDescent="0.25">
      <c r="A153" s="4">
        <v>45863.791666666664</v>
      </c>
      <c r="M153">
        <v>6.351</v>
      </c>
      <c r="N153">
        <v>8.83</v>
      </c>
      <c r="O153">
        <v>0.183</v>
      </c>
      <c r="P153">
        <v>9.6300000000000008</v>
      </c>
      <c r="Q153">
        <v>9.6300000000000008</v>
      </c>
      <c r="R153">
        <v>0.34399999999999997</v>
      </c>
      <c r="S153">
        <v>0.4</v>
      </c>
      <c r="T153">
        <v>0</v>
      </c>
      <c r="U153">
        <v>0</v>
      </c>
      <c r="V153">
        <v>0</v>
      </c>
      <c r="W153">
        <v>0</v>
      </c>
      <c r="X153">
        <v>0.20499999999999999</v>
      </c>
      <c r="Y153">
        <v>173.8</v>
      </c>
      <c r="Z153">
        <v>0.54500000000000004</v>
      </c>
      <c r="AA153">
        <v>9.48</v>
      </c>
      <c r="AB153">
        <v>9.25</v>
      </c>
      <c r="AC153">
        <v>1015.248</v>
      </c>
      <c r="AD153">
        <v>-7.0000000000000001E-3</v>
      </c>
      <c r="AE153">
        <v>0</v>
      </c>
      <c r="AF153">
        <v>81.099999999999994</v>
      </c>
      <c r="AG153">
        <v>8.6999999999999993</v>
      </c>
      <c r="AH153">
        <v>1.7000000000000001E-2</v>
      </c>
      <c r="AI153">
        <v>2.2829999999999999</v>
      </c>
      <c r="AJ153">
        <v>0</v>
      </c>
      <c r="AK153" t="s">
        <v>45</v>
      </c>
      <c r="AL153">
        <v>0</v>
      </c>
      <c r="AM153">
        <f t="shared" si="14"/>
        <v>1.2494418113096091</v>
      </c>
      <c r="AN153">
        <f t="shared" si="15"/>
        <v>2.2228972515908978E-2</v>
      </c>
      <c r="AO153">
        <f t="shared" si="16"/>
        <v>414.87291545682717</v>
      </c>
      <c r="AP153" s="1">
        <f t="shared" si="17"/>
        <v>3.1290000000000004</v>
      </c>
      <c r="AQ153">
        <f t="shared" si="18"/>
        <v>-9.4673830521562117</v>
      </c>
      <c r="AR153">
        <f t="shared" si="19"/>
        <v>710.43830000000003</v>
      </c>
      <c r="AS153" s="3">
        <f t="shared" si="20"/>
        <v>710.25530000000003</v>
      </c>
    </row>
    <row r="154" spans="1:45" x14ac:dyDescent="0.25">
      <c r="A154" s="4">
        <v>45863.833333333336</v>
      </c>
      <c r="M154">
        <v>5.6440000000000001</v>
      </c>
      <c r="N154">
        <v>7.8730000000000002</v>
      </c>
      <c r="O154">
        <v>-2.5409999999999999</v>
      </c>
      <c r="P154">
        <v>7.4989999999999997</v>
      </c>
      <c r="Q154">
        <v>7.4989999999999997</v>
      </c>
      <c r="R154">
        <v>0.34399999999999997</v>
      </c>
      <c r="S154">
        <v>0.4</v>
      </c>
      <c r="T154">
        <v>0</v>
      </c>
      <c r="U154">
        <v>0</v>
      </c>
      <c r="V154">
        <v>0</v>
      </c>
      <c r="W154">
        <v>0</v>
      </c>
      <c r="X154">
        <v>0.20499999999999999</v>
      </c>
      <c r="Y154">
        <v>160</v>
      </c>
      <c r="Z154">
        <v>0.48199999999999998</v>
      </c>
      <c r="AA154">
        <v>8.3800000000000008</v>
      </c>
      <c r="AB154">
        <v>9.15</v>
      </c>
      <c r="AC154">
        <v>1015.448</v>
      </c>
      <c r="AD154">
        <v>-8.0000000000000002E-3</v>
      </c>
      <c r="AE154">
        <v>0</v>
      </c>
      <c r="AF154">
        <v>84.9</v>
      </c>
      <c r="AG154">
        <v>7.8</v>
      </c>
      <c r="AH154">
        <v>-1.7000000000000001E-2</v>
      </c>
      <c r="AI154">
        <v>2.2330000000000001</v>
      </c>
      <c r="AJ154">
        <v>0</v>
      </c>
      <c r="AK154" t="s">
        <v>45</v>
      </c>
      <c r="AL154">
        <v>0</v>
      </c>
      <c r="AM154">
        <f t="shared" si="14"/>
        <v>1.2545707539083797</v>
      </c>
      <c r="AN154">
        <f t="shared" si="15"/>
        <v>2.2228972515908978E-2</v>
      </c>
      <c r="AO154">
        <f t="shared" si="16"/>
        <v>414.87291545682717</v>
      </c>
      <c r="AP154" s="1">
        <f t="shared" si="17"/>
        <v>2.7360000000000007</v>
      </c>
      <c r="AQ154">
        <f t="shared" si="18"/>
        <v>-8.3122692643534837</v>
      </c>
      <c r="AR154">
        <f t="shared" si="19"/>
        <v>550.54357888888887</v>
      </c>
      <c r="AS154" s="3">
        <f t="shared" si="20"/>
        <v>553.08457888888893</v>
      </c>
    </row>
    <row r="155" spans="1:45" x14ac:dyDescent="0.25">
      <c r="A155" s="4">
        <v>45863.875</v>
      </c>
      <c r="M155">
        <v>5.0389999999999997</v>
      </c>
      <c r="N155">
        <v>7.25</v>
      </c>
      <c r="O155">
        <v>-4.2779999999999996</v>
      </c>
      <c r="P155">
        <v>6.5179999999999998</v>
      </c>
      <c r="Q155">
        <v>6.5179999999999998</v>
      </c>
      <c r="R155">
        <v>0.34300000000000003</v>
      </c>
      <c r="S155">
        <v>0.39900000000000002</v>
      </c>
      <c r="T155">
        <v>0</v>
      </c>
      <c r="U155">
        <v>0</v>
      </c>
      <c r="V155">
        <v>0</v>
      </c>
      <c r="W155">
        <v>0</v>
      </c>
      <c r="X155">
        <v>0.22800000000000001</v>
      </c>
      <c r="Y155">
        <v>142.5</v>
      </c>
      <c r="Z155">
        <v>0.53</v>
      </c>
      <c r="AA155">
        <v>7.7830000000000004</v>
      </c>
      <c r="AB155">
        <v>9.1</v>
      </c>
      <c r="AC155">
        <v>1015.2809999999999</v>
      </c>
      <c r="AD155">
        <v>-8.0000000000000002E-3</v>
      </c>
      <c r="AE155">
        <v>0</v>
      </c>
      <c r="AF155">
        <v>87.6</v>
      </c>
      <c r="AG155">
        <v>7.3</v>
      </c>
      <c r="AH155">
        <v>-3.3000000000000002E-2</v>
      </c>
      <c r="AI155">
        <v>2.2669999999999999</v>
      </c>
      <c r="AJ155">
        <v>0</v>
      </c>
      <c r="AK155" t="s">
        <v>45</v>
      </c>
      <c r="AL155">
        <v>0</v>
      </c>
      <c r="AM155">
        <f t="shared" si="14"/>
        <v>1.2570300299050106</v>
      </c>
      <c r="AN155">
        <f t="shared" si="15"/>
        <v>2.4722954798181693E-2</v>
      </c>
      <c r="AO155">
        <f t="shared" si="16"/>
        <v>373.0217003010946</v>
      </c>
      <c r="AP155" s="1">
        <f t="shared" si="17"/>
        <v>2.7440000000000007</v>
      </c>
      <c r="AQ155">
        <f t="shared" si="18"/>
        <v>-9.2900723615805081</v>
      </c>
      <c r="AR155">
        <f t="shared" si="19"/>
        <v>475.69484611111119</v>
      </c>
      <c r="AS155" s="3">
        <f t="shared" si="20"/>
        <v>479.97284611111121</v>
      </c>
    </row>
    <row r="156" spans="1:45" x14ac:dyDescent="0.25">
      <c r="A156" s="4">
        <v>45863.916666666664</v>
      </c>
      <c r="M156">
        <v>4.1820000000000004</v>
      </c>
      <c r="N156">
        <v>6.2850000000000001</v>
      </c>
      <c r="O156">
        <v>-5.5179999999999998</v>
      </c>
      <c r="P156">
        <v>5.7439999999999998</v>
      </c>
      <c r="Q156">
        <v>5.7439999999999998</v>
      </c>
      <c r="R156">
        <v>0.34300000000000003</v>
      </c>
      <c r="S156">
        <v>0.39900000000000002</v>
      </c>
      <c r="T156">
        <v>0</v>
      </c>
      <c r="U156">
        <v>0</v>
      </c>
      <c r="V156">
        <v>0</v>
      </c>
      <c r="W156">
        <v>0</v>
      </c>
      <c r="X156">
        <v>0.17699999999999999</v>
      </c>
      <c r="Y156">
        <v>319</v>
      </c>
      <c r="Z156">
        <v>0.41299999999999998</v>
      </c>
      <c r="AA156">
        <v>6.867</v>
      </c>
      <c r="AB156">
        <v>8.9833339999999993</v>
      </c>
      <c r="AC156">
        <v>1014.931</v>
      </c>
      <c r="AD156">
        <v>-8.0000000000000002E-3</v>
      </c>
      <c r="AE156">
        <v>0</v>
      </c>
      <c r="AF156">
        <v>91.1</v>
      </c>
      <c r="AG156">
        <v>6.2</v>
      </c>
      <c r="AH156">
        <v>0.1</v>
      </c>
      <c r="AI156">
        <v>2.25</v>
      </c>
      <c r="AJ156">
        <v>0</v>
      </c>
      <c r="AK156" t="s">
        <v>45</v>
      </c>
      <c r="AL156">
        <v>0</v>
      </c>
      <c r="AM156">
        <f t="shared" si="14"/>
        <v>1.2607073079879778</v>
      </c>
      <c r="AN156">
        <f t="shared" si="15"/>
        <v>1.919282017227263E-2</v>
      </c>
      <c r="AO156">
        <f t="shared" si="16"/>
        <v>480.50252920141003</v>
      </c>
      <c r="AP156" s="1">
        <f t="shared" si="17"/>
        <v>2.6849999999999996</v>
      </c>
      <c r="AQ156">
        <f t="shared" si="18"/>
        <v>-7.0776049264492311</v>
      </c>
      <c r="AR156">
        <f t="shared" si="19"/>
        <v>417.45899111111117</v>
      </c>
      <c r="AS156" s="3">
        <f t="shared" si="20"/>
        <v>422.97699111111115</v>
      </c>
    </row>
    <row r="157" spans="1:45" x14ac:dyDescent="0.25">
      <c r="A157" s="4">
        <v>45863.958333333336</v>
      </c>
      <c r="M157">
        <v>4.133</v>
      </c>
      <c r="N157">
        <v>5.6550000000000002</v>
      </c>
      <c r="O157">
        <v>-6.5579999999999998</v>
      </c>
      <c r="P157">
        <v>5.1319999999999997</v>
      </c>
      <c r="Q157">
        <v>5.1319999999999997</v>
      </c>
      <c r="R157">
        <v>0.34300000000000003</v>
      </c>
      <c r="S157">
        <v>0.39900000000000002</v>
      </c>
      <c r="T157">
        <v>0</v>
      </c>
      <c r="U157">
        <v>0</v>
      </c>
      <c r="V157">
        <v>0</v>
      </c>
      <c r="W157">
        <v>0</v>
      </c>
      <c r="X157">
        <v>0.16200000000000001</v>
      </c>
      <c r="Y157">
        <v>224.4</v>
      </c>
      <c r="Z157">
        <v>0.38</v>
      </c>
      <c r="AA157">
        <v>6.3330000000000002</v>
      </c>
      <c r="AB157">
        <v>8.9166659999999993</v>
      </c>
      <c r="AC157">
        <v>1014.498</v>
      </c>
      <c r="AD157">
        <v>-8.0000000000000002E-3</v>
      </c>
      <c r="AE157">
        <v>0</v>
      </c>
      <c r="AF157">
        <v>94.8</v>
      </c>
      <c r="AG157">
        <v>5.8</v>
      </c>
      <c r="AH157">
        <v>-1.7000000000000001E-2</v>
      </c>
      <c r="AI157">
        <v>2.2669999999999999</v>
      </c>
      <c r="AJ157">
        <v>0</v>
      </c>
      <c r="AK157" t="s">
        <v>45</v>
      </c>
      <c r="AL157">
        <v>0</v>
      </c>
      <c r="AM157">
        <f t="shared" si="14"/>
        <v>1.2625772213881252</v>
      </c>
      <c r="AN157">
        <f t="shared" si="15"/>
        <v>1.756630998818173E-2</v>
      </c>
      <c r="AO157">
        <f t="shared" si="16"/>
        <v>524.99350412746651</v>
      </c>
      <c r="AP157" s="1">
        <f t="shared" si="17"/>
        <v>2.2000000000000002</v>
      </c>
      <c r="AQ157">
        <f t="shared" si="18"/>
        <v>-5.315573589933142</v>
      </c>
      <c r="AR157">
        <f t="shared" si="19"/>
        <v>371.35250111111111</v>
      </c>
      <c r="AS157" s="3">
        <f t="shared" si="20"/>
        <v>377.9105011111111</v>
      </c>
    </row>
    <row r="158" spans="1:45" x14ac:dyDescent="0.25">
      <c r="A158" s="4">
        <v>45862.999997222221</v>
      </c>
      <c r="M158">
        <v>4.0919999999999996</v>
      </c>
      <c r="N158">
        <v>5.7069999999999999</v>
      </c>
      <c r="O158">
        <v>-7.2560000000000002</v>
      </c>
      <c r="P158">
        <v>4.8140000000000001</v>
      </c>
      <c r="Q158">
        <v>4.8150000000000004</v>
      </c>
      <c r="R158">
        <v>0.34300000000000003</v>
      </c>
      <c r="S158">
        <v>0.4</v>
      </c>
      <c r="T158">
        <v>0</v>
      </c>
      <c r="U158">
        <v>0</v>
      </c>
      <c r="V158">
        <v>0</v>
      </c>
      <c r="W158">
        <v>0</v>
      </c>
      <c r="X158">
        <v>0.312</v>
      </c>
      <c r="Y158">
        <v>303.39999999999998</v>
      </c>
      <c r="Z158">
        <v>0.67200000000000004</v>
      </c>
      <c r="AA158">
        <v>6.5670000000000002</v>
      </c>
      <c r="AB158">
        <v>8.9</v>
      </c>
      <c r="AC158">
        <v>1014.114</v>
      </c>
      <c r="AD158">
        <v>-7.0000000000000001E-3</v>
      </c>
      <c r="AE158">
        <v>0</v>
      </c>
      <c r="AF158">
        <v>85.5</v>
      </c>
      <c r="AG158">
        <v>6.2</v>
      </c>
      <c r="AH158">
        <v>1.7000000000000001E-2</v>
      </c>
      <c r="AI158">
        <v>2.25</v>
      </c>
      <c r="AJ158">
        <v>0</v>
      </c>
      <c r="AK158" t="s">
        <v>45</v>
      </c>
      <c r="AL158">
        <v>0</v>
      </c>
      <c r="AM158">
        <f t="shared" si="14"/>
        <v>1.2610434987785015</v>
      </c>
      <c r="AN158">
        <f t="shared" si="15"/>
        <v>3.3831411829090739E-2</v>
      </c>
      <c r="AO158">
        <f t="shared" si="16"/>
        <v>272.59278098926143</v>
      </c>
      <c r="AP158" s="1">
        <f t="shared" si="17"/>
        <v>2.4750000000000005</v>
      </c>
      <c r="AQ158">
        <f t="shared" si="18"/>
        <v>-11.503085680101245</v>
      </c>
      <c r="AR158">
        <f t="shared" si="19"/>
        <v>347.23759944444453</v>
      </c>
      <c r="AS158" s="3">
        <f t="shared" si="20"/>
        <v>354.4935994444445</v>
      </c>
    </row>
    <row r="159" spans="1:45" x14ac:dyDescent="0.25">
      <c r="A159" s="4">
        <v>45864.041666666664</v>
      </c>
      <c r="M159">
        <v>3.6360000000000001</v>
      </c>
      <c r="N159">
        <v>6.06</v>
      </c>
      <c r="O159">
        <v>-7.7450000000000001</v>
      </c>
      <c r="P159">
        <v>4.9089999999999998</v>
      </c>
      <c r="Q159">
        <v>4.9089999999999998</v>
      </c>
      <c r="R159">
        <v>0.34300000000000003</v>
      </c>
      <c r="S159">
        <v>0.4</v>
      </c>
      <c r="T159">
        <v>0</v>
      </c>
      <c r="U159">
        <v>0</v>
      </c>
      <c r="V159">
        <v>0</v>
      </c>
      <c r="W159">
        <v>0</v>
      </c>
      <c r="X159">
        <v>0.20300000000000001</v>
      </c>
      <c r="Y159">
        <v>145.19999999999999</v>
      </c>
      <c r="Z159">
        <v>0.41699999999999998</v>
      </c>
      <c r="AA159">
        <v>6.4669999999999996</v>
      </c>
      <c r="AB159">
        <v>8.9166659999999993</v>
      </c>
      <c r="AC159">
        <v>1013.731</v>
      </c>
      <c r="AD159">
        <v>-8.0000000000000002E-3</v>
      </c>
      <c r="AE159">
        <v>0</v>
      </c>
      <c r="AF159">
        <v>94.1</v>
      </c>
      <c r="AG159">
        <v>5.7</v>
      </c>
      <c r="AH159">
        <v>3.3000000000000002E-2</v>
      </c>
      <c r="AI159">
        <v>2.3330000000000002</v>
      </c>
      <c r="AJ159">
        <v>0</v>
      </c>
      <c r="AK159" t="s">
        <v>45</v>
      </c>
      <c r="AL159">
        <v>0</v>
      </c>
      <c r="AM159">
        <f t="shared" si="14"/>
        <v>1.2610180602628662</v>
      </c>
      <c r="AN159">
        <f t="shared" si="15"/>
        <v>2.2012104491363527E-2</v>
      </c>
      <c r="AO159">
        <f t="shared" si="16"/>
        <v>418.96033334310124</v>
      </c>
      <c r="AP159" s="1">
        <f t="shared" si="17"/>
        <v>2.8309999999999995</v>
      </c>
      <c r="AQ159">
        <f t="shared" si="18"/>
        <v>-8.5607478152533165</v>
      </c>
      <c r="AR159">
        <f t="shared" si="19"/>
        <v>353.7442147222223</v>
      </c>
      <c r="AS159" s="3">
        <f t="shared" si="20"/>
        <v>361.4892147222223</v>
      </c>
    </row>
    <row r="160" spans="1:45" x14ac:dyDescent="0.25">
      <c r="A160" s="4">
        <v>45864.083333333336</v>
      </c>
      <c r="M160">
        <v>3.14</v>
      </c>
      <c r="N160">
        <v>5.01</v>
      </c>
      <c r="O160">
        <v>-8.23</v>
      </c>
      <c r="P160">
        <v>4.407</v>
      </c>
      <c r="Q160">
        <v>4.4080000000000004</v>
      </c>
      <c r="R160">
        <v>0.34200000000000003</v>
      </c>
      <c r="S160">
        <v>0.4</v>
      </c>
      <c r="T160">
        <v>0</v>
      </c>
      <c r="U160">
        <v>0</v>
      </c>
      <c r="V160">
        <v>0</v>
      </c>
      <c r="W160">
        <v>0</v>
      </c>
      <c r="X160">
        <v>0.17199999999999999</v>
      </c>
      <c r="Y160">
        <v>47.4</v>
      </c>
      <c r="Z160">
        <v>0.34699999999999998</v>
      </c>
      <c r="AA160">
        <v>5.55</v>
      </c>
      <c r="AB160">
        <v>8.6833329999999993</v>
      </c>
      <c r="AC160">
        <v>1013.448</v>
      </c>
      <c r="AD160">
        <v>-8.0000000000000002E-3</v>
      </c>
      <c r="AE160">
        <v>0</v>
      </c>
      <c r="AF160">
        <v>96</v>
      </c>
      <c r="AG160">
        <v>5.0999999999999996</v>
      </c>
      <c r="AH160">
        <v>-1.7000000000000001E-2</v>
      </c>
      <c r="AI160">
        <v>2.2999999999999998</v>
      </c>
      <c r="AJ160">
        <v>0</v>
      </c>
      <c r="AK160" t="s">
        <v>45</v>
      </c>
      <c r="AL160">
        <v>0</v>
      </c>
      <c r="AM160">
        <f t="shared" si="14"/>
        <v>1.2648139654607573</v>
      </c>
      <c r="AN160">
        <f t="shared" si="15"/>
        <v>1.8650650110908995E-2</v>
      </c>
      <c r="AO160">
        <f t="shared" si="16"/>
        <v>494.47062598052077</v>
      </c>
      <c r="AP160" s="1">
        <f t="shared" si="17"/>
        <v>2.4099999999999997</v>
      </c>
      <c r="AQ160">
        <f t="shared" si="18"/>
        <v>-6.1933643731106844</v>
      </c>
      <c r="AR160">
        <f t="shared" si="19"/>
        <v>315.77998500000007</v>
      </c>
      <c r="AS160" s="3">
        <f t="shared" si="20"/>
        <v>324.00998500000009</v>
      </c>
    </row>
    <row r="161" spans="1:45" x14ac:dyDescent="0.25">
      <c r="A161" s="4">
        <v>45864.125</v>
      </c>
      <c r="M161">
        <v>3.077</v>
      </c>
      <c r="N161">
        <v>4.8419999999999996</v>
      </c>
      <c r="O161">
        <v>-8.7100000000000009</v>
      </c>
      <c r="P161">
        <v>4.0730000000000004</v>
      </c>
      <c r="Q161">
        <v>4.0720000000000001</v>
      </c>
      <c r="R161">
        <v>0.34200000000000003</v>
      </c>
      <c r="S161">
        <v>0.4</v>
      </c>
      <c r="T161">
        <v>0</v>
      </c>
      <c r="U161">
        <v>0</v>
      </c>
      <c r="V161">
        <v>0</v>
      </c>
      <c r="W161">
        <v>0</v>
      </c>
      <c r="X161">
        <v>0.26700000000000002</v>
      </c>
      <c r="Y161">
        <v>264.10000000000002</v>
      </c>
      <c r="Z161">
        <v>0.51</v>
      </c>
      <c r="AA161">
        <v>5.35</v>
      </c>
      <c r="AB161">
        <v>8.6333330000000004</v>
      </c>
      <c r="AC161">
        <v>1013.181</v>
      </c>
      <c r="AD161">
        <v>-8.0000000000000002E-3</v>
      </c>
      <c r="AE161">
        <v>0</v>
      </c>
      <c r="AF161">
        <v>95.2</v>
      </c>
      <c r="AG161">
        <v>4.8</v>
      </c>
      <c r="AH161">
        <v>1.7000000000000001E-2</v>
      </c>
      <c r="AI161">
        <v>2.2829999999999999</v>
      </c>
      <c r="AJ161">
        <v>0</v>
      </c>
      <c r="AK161" t="s">
        <v>45</v>
      </c>
      <c r="AL161">
        <v>0</v>
      </c>
      <c r="AM161">
        <f t="shared" si="14"/>
        <v>1.265388806494419</v>
      </c>
      <c r="AN161">
        <f t="shared" si="15"/>
        <v>2.8951881276818036E-2</v>
      </c>
      <c r="AO161">
        <f t="shared" si="16"/>
        <v>318.53538452677736</v>
      </c>
      <c r="AP161" s="1">
        <f t="shared" si="17"/>
        <v>2.2729999999999997</v>
      </c>
      <c r="AQ161">
        <f t="shared" si="18"/>
        <v>-9.0717103525270755</v>
      </c>
      <c r="AR161">
        <f t="shared" si="19"/>
        <v>290.74374833333343</v>
      </c>
      <c r="AS161" s="3">
        <f t="shared" si="20"/>
        <v>299.45374833333341</v>
      </c>
    </row>
    <row r="162" spans="1:45" x14ac:dyDescent="0.25">
      <c r="A162" s="4">
        <v>45864.166666666664</v>
      </c>
      <c r="M162">
        <v>2.5619999999999998</v>
      </c>
      <c r="N162">
        <v>4.8470000000000004</v>
      </c>
      <c r="O162">
        <v>-9.08</v>
      </c>
      <c r="P162">
        <v>3.9950000000000001</v>
      </c>
      <c r="Q162">
        <v>3.9940000000000002</v>
      </c>
      <c r="R162">
        <v>0.34100000000000003</v>
      </c>
      <c r="S162">
        <v>0.4</v>
      </c>
      <c r="T162">
        <v>0</v>
      </c>
      <c r="U162">
        <v>0</v>
      </c>
      <c r="V162">
        <v>0</v>
      </c>
      <c r="W162">
        <v>0</v>
      </c>
      <c r="X162">
        <v>0.318</v>
      </c>
      <c r="Y162">
        <v>228.7</v>
      </c>
      <c r="Z162">
        <v>0.77700000000000002</v>
      </c>
      <c r="AA162">
        <v>5.5330000000000004</v>
      </c>
      <c r="AB162">
        <v>8.6166669999999996</v>
      </c>
      <c r="AC162">
        <v>1013.231</v>
      </c>
      <c r="AD162">
        <v>-8.0000000000000002E-3</v>
      </c>
      <c r="AE162">
        <v>0</v>
      </c>
      <c r="AF162">
        <v>96.4</v>
      </c>
      <c r="AG162">
        <v>4.7</v>
      </c>
      <c r="AH162">
        <v>-3.3000000000000002E-2</v>
      </c>
      <c r="AI162">
        <v>2.2669999999999999</v>
      </c>
      <c r="AJ162">
        <v>0</v>
      </c>
      <c r="AK162" t="s">
        <v>45</v>
      </c>
      <c r="AL162">
        <v>0</v>
      </c>
      <c r="AM162">
        <f t="shared" si="14"/>
        <v>1.2646202815135601</v>
      </c>
      <c r="AN162">
        <f t="shared" si="15"/>
        <v>3.4482015902727099E-2</v>
      </c>
      <c r="AO162">
        <f t="shared" si="16"/>
        <v>267.4495209705961</v>
      </c>
      <c r="AP162" s="1">
        <f t="shared" si="17"/>
        <v>2.9710000000000005</v>
      </c>
      <c r="AQ162">
        <f t="shared" si="18"/>
        <v>-14.113814469725925</v>
      </c>
      <c r="AR162">
        <f t="shared" si="19"/>
        <v>284.17408472222235</v>
      </c>
      <c r="AS162" s="3">
        <f t="shared" si="20"/>
        <v>293.25408472222233</v>
      </c>
    </row>
    <row r="163" spans="1:45" x14ac:dyDescent="0.25">
      <c r="A163" s="4">
        <v>45864.208333333336</v>
      </c>
      <c r="M163">
        <v>1.661</v>
      </c>
      <c r="N163">
        <v>3.9460000000000002</v>
      </c>
      <c r="O163">
        <v>-9.5500000000000007</v>
      </c>
      <c r="P163">
        <v>3.395</v>
      </c>
      <c r="Q163">
        <v>3.3959999999999999</v>
      </c>
      <c r="R163">
        <v>0.34100000000000003</v>
      </c>
      <c r="S163">
        <v>0.4</v>
      </c>
      <c r="T163">
        <v>0</v>
      </c>
      <c r="U163">
        <v>0</v>
      </c>
      <c r="V163">
        <v>0</v>
      </c>
      <c r="W163">
        <v>0</v>
      </c>
      <c r="X163">
        <v>0.22800000000000001</v>
      </c>
      <c r="Y163">
        <v>232.1</v>
      </c>
      <c r="Z163">
        <v>0.48299999999999998</v>
      </c>
      <c r="AA163">
        <v>4.55</v>
      </c>
      <c r="AB163">
        <v>8.2666660000000007</v>
      </c>
      <c r="AC163">
        <v>1013.398</v>
      </c>
      <c r="AD163">
        <v>-8.0000000000000002E-3</v>
      </c>
      <c r="AE163">
        <v>0</v>
      </c>
      <c r="AF163">
        <v>98</v>
      </c>
      <c r="AG163">
        <v>3.9</v>
      </c>
      <c r="AH163">
        <v>-0.05</v>
      </c>
      <c r="AI163">
        <v>2.2999999999999998</v>
      </c>
      <c r="AJ163">
        <v>0</v>
      </c>
      <c r="AK163" t="s">
        <v>45</v>
      </c>
      <c r="AL163">
        <v>0</v>
      </c>
      <c r="AM163">
        <f t="shared" si="14"/>
        <v>1.2693059447949775</v>
      </c>
      <c r="AN163">
        <f t="shared" si="15"/>
        <v>2.4722954798181693E-2</v>
      </c>
      <c r="AO163">
        <f t="shared" si="16"/>
        <v>373.0217003010946</v>
      </c>
      <c r="AP163" s="1">
        <f t="shared" si="17"/>
        <v>2.8889999999999998</v>
      </c>
      <c r="AQ163">
        <f t="shared" si="18"/>
        <v>-9.876502835365617</v>
      </c>
      <c r="AR163">
        <f t="shared" si="19"/>
        <v>239.66091805555558</v>
      </c>
      <c r="AS163" s="3">
        <f t="shared" si="20"/>
        <v>249.2109180555556</v>
      </c>
    </row>
    <row r="164" spans="1:45" x14ac:dyDescent="0.25">
      <c r="A164" s="4">
        <v>45864.25</v>
      </c>
      <c r="M164">
        <v>2.484</v>
      </c>
      <c r="N164">
        <v>4.1970000000000001</v>
      </c>
      <c r="O164">
        <v>-10.199999999999999</v>
      </c>
      <c r="P164">
        <v>3.1019999999999999</v>
      </c>
      <c r="Q164">
        <v>3.101</v>
      </c>
      <c r="R164">
        <v>0.34100000000000003</v>
      </c>
      <c r="S164">
        <v>0.4</v>
      </c>
      <c r="T164">
        <v>0</v>
      </c>
      <c r="U164">
        <v>0</v>
      </c>
      <c r="V164">
        <v>0</v>
      </c>
      <c r="W164">
        <v>0</v>
      </c>
      <c r="X164">
        <v>0.497</v>
      </c>
      <c r="Y164">
        <v>288.5</v>
      </c>
      <c r="Z164">
        <v>0.877</v>
      </c>
      <c r="AA164">
        <v>4.867</v>
      </c>
      <c r="AB164">
        <v>8.2333339999999993</v>
      </c>
      <c r="AC164">
        <v>1013.164</v>
      </c>
      <c r="AD164">
        <v>-7.0000000000000001E-3</v>
      </c>
      <c r="AE164">
        <v>0</v>
      </c>
      <c r="AF164">
        <v>95.6</v>
      </c>
      <c r="AG164">
        <v>4.4000000000000004</v>
      </c>
      <c r="AH164">
        <v>0.05</v>
      </c>
      <c r="AI164">
        <v>2.25</v>
      </c>
      <c r="AJ164">
        <v>0</v>
      </c>
      <c r="AK164" t="s">
        <v>45</v>
      </c>
      <c r="AL164">
        <v>0</v>
      </c>
      <c r="AM164">
        <f t="shared" si="14"/>
        <v>1.2675659026793951</v>
      </c>
      <c r="AN164">
        <f t="shared" si="15"/>
        <v>5.3891704099545183E-2</v>
      </c>
      <c r="AO164">
        <f t="shared" si="16"/>
        <v>171.12464319647799</v>
      </c>
      <c r="AP164" s="1">
        <f t="shared" si="17"/>
        <v>2.383</v>
      </c>
      <c r="AQ164">
        <f t="shared" si="18"/>
        <v>-17.733949570202373</v>
      </c>
      <c r="AR164">
        <f t="shared" si="19"/>
        <v>217.50317166666673</v>
      </c>
      <c r="AS164" s="3">
        <f t="shared" si="20"/>
        <v>227.70317166666672</v>
      </c>
    </row>
    <row r="165" spans="1:45" x14ac:dyDescent="0.25">
      <c r="A165" s="4">
        <v>45864.291666666664</v>
      </c>
      <c r="M165">
        <v>2.2269999999999999</v>
      </c>
      <c r="N165">
        <v>4.6130000000000004</v>
      </c>
      <c r="O165">
        <v>-10.23</v>
      </c>
      <c r="P165">
        <v>3.61</v>
      </c>
      <c r="Q165">
        <v>3.6110000000000002</v>
      </c>
      <c r="R165">
        <v>0.34100000000000003</v>
      </c>
      <c r="S165">
        <v>0.4</v>
      </c>
      <c r="T165">
        <v>0</v>
      </c>
      <c r="U165">
        <v>0</v>
      </c>
      <c r="V165">
        <v>0</v>
      </c>
      <c r="W165">
        <v>0</v>
      </c>
      <c r="X165">
        <v>0.41799999999999998</v>
      </c>
      <c r="Y165">
        <v>236.4</v>
      </c>
      <c r="Z165">
        <v>0.98499999999999999</v>
      </c>
      <c r="AA165">
        <v>4.95</v>
      </c>
      <c r="AB165">
        <v>8.3166670000000007</v>
      </c>
      <c r="AC165">
        <v>1013.0309999999999</v>
      </c>
      <c r="AD165">
        <v>-7.0000000000000001E-3</v>
      </c>
      <c r="AE165">
        <v>0</v>
      </c>
      <c r="AF165">
        <v>97.8</v>
      </c>
      <c r="AG165">
        <v>4.0999999999999996</v>
      </c>
      <c r="AH165">
        <v>0</v>
      </c>
      <c r="AI165">
        <v>2.3330000000000002</v>
      </c>
      <c r="AJ165">
        <v>0</v>
      </c>
      <c r="AK165" t="s">
        <v>45</v>
      </c>
      <c r="AL165">
        <v>0</v>
      </c>
      <c r="AM165">
        <f t="shared" si="14"/>
        <v>1.2670212466582245</v>
      </c>
      <c r="AN165">
        <f t="shared" si="15"/>
        <v>4.5325417129999775E-2</v>
      </c>
      <c r="AO165">
        <f t="shared" si="16"/>
        <v>203.46638198241521</v>
      </c>
      <c r="AP165" s="1">
        <f t="shared" si="17"/>
        <v>2.7230000000000003</v>
      </c>
      <c r="AQ165">
        <f t="shared" si="18"/>
        <v>-17.035791281731907</v>
      </c>
      <c r="AR165">
        <f t="shared" si="19"/>
        <v>254.7630527777778</v>
      </c>
      <c r="AS165" s="3">
        <f t="shared" si="20"/>
        <v>264.99305277777779</v>
      </c>
    </row>
    <row r="166" spans="1:45" x14ac:dyDescent="0.25">
      <c r="A166" s="4">
        <v>45864.333333333336</v>
      </c>
      <c r="M166">
        <v>2.5089999999999999</v>
      </c>
      <c r="N166">
        <v>3.61</v>
      </c>
      <c r="O166">
        <v>-10.32</v>
      </c>
      <c r="P166">
        <v>3.1030000000000002</v>
      </c>
      <c r="Q166">
        <v>3.0990000000000002</v>
      </c>
      <c r="R166">
        <v>0.34</v>
      </c>
      <c r="S166">
        <v>0.4</v>
      </c>
      <c r="T166">
        <v>2.6669999999999998</v>
      </c>
      <c r="U166">
        <v>0</v>
      </c>
      <c r="V166">
        <v>0</v>
      </c>
      <c r="W166">
        <v>0</v>
      </c>
      <c r="X166">
        <v>0.23300000000000001</v>
      </c>
      <c r="Y166">
        <v>196.6</v>
      </c>
      <c r="Z166">
        <v>0.54200000000000004</v>
      </c>
      <c r="AA166">
        <v>4.117</v>
      </c>
      <c r="AB166">
        <v>8</v>
      </c>
      <c r="AC166">
        <v>1012.898</v>
      </c>
      <c r="AD166">
        <v>2E-3</v>
      </c>
      <c r="AE166">
        <v>0.377</v>
      </c>
      <c r="AF166">
        <v>98.6</v>
      </c>
      <c r="AG166">
        <v>3.8</v>
      </c>
      <c r="AH166">
        <v>1.7000000000000001E-2</v>
      </c>
      <c r="AI166">
        <v>2.2999999999999998</v>
      </c>
      <c r="AJ166">
        <v>9.5999999999999992E-3</v>
      </c>
      <c r="AK166" t="s">
        <v>45</v>
      </c>
      <c r="AL166">
        <v>0</v>
      </c>
      <c r="AM166">
        <f t="shared" si="14"/>
        <v>1.2706609435168519</v>
      </c>
      <c r="AN166">
        <f t="shared" si="15"/>
        <v>2.5265124859545327E-2</v>
      </c>
      <c r="AO166">
        <f t="shared" si="16"/>
        <v>365.01694278390369</v>
      </c>
      <c r="AP166" s="1">
        <f t="shared" si="17"/>
        <v>1.6080000000000001</v>
      </c>
      <c r="AQ166">
        <f t="shared" si="18"/>
        <v>-5.6237516866530148</v>
      </c>
      <c r="AR166">
        <f t="shared" si="19"/>
        <v>217.09542222222225</v>
      </c>
      <c r="AS166" s="3">
        <f t="shared" si="20"/>
        <v>227.41542222222225</v>
      </c>
    </row>
    <row r="167" spans="1:45" x14ac:dyDescent="0.25">
      <c r="A167" s="4">
        <v>45864.375</v>
      </c>
      <c r="M167">
        <v>5.7830000000000004</v>
      </c>
      <c r="N167">
        <v>5.1260000000000003</v>
      </c>
      <c r="O167">
        <v>-10.07</v>
      </c>
      <c r="P167">
        <v>3.9009999999999998</v>
      </c>
      <c r="Q167">
        <v>3.9</v>
      </c>
      <c r="R167">
        <v>0.34</v>
      </c>
      <c r="S167">
        <v>0.4</v>
      </c>
      <c r="T167">
        <v>51.83</v>
      </c>
      <c r="U167">
        <v>0</v>
      </c>
      <c r="V167">
        <v>0</v>
      </c>
      <c r="W167">
        <v>0</v>
      </c>
      <c r="X167">
        <v>0.29199999999999998</v>
      </c>
      <c r="Y167">
        <v>178</v>
      </c>
      <c r="Z167">
        <v>0.66200000000000003</v>
      </c>
      <c r="AA167">
        <v>5.117</v>
      </c>
      <c r="AB167">
        <v>8.6</v>
      </c>
      <c r="AC167">
        <v>1013.0309999999999</v>
      </c>
      <c r="AD167">
        <v>2.5999999999999999E-2</v>
      </c>
      <c r="AE167">
        <v>1.002</v>
      </c>
      <c r="AF167">
        <v>95.9</v>
      </c>
      <c r="AG167">
        <v>5.8</v>
      </c>
      <c r="AH167">
        <v>3.3000000000000002E-2</v>
      </c>
      <c r="AI167">
        <v>2.2669999999999999</v>
      </c>
      <c r="AJ167">
        <v>0.18659999999999999</v>
      </c>
      <c r="AK167" t="s">
        <v>45</v>
      </c>
      <c r="AL167">
        <v>0</v>
      </c>
      <c r="AM167">
        <f t="shared" si="14"/>
        <v>1.2662608526905892</v>
      </c>
      <c r="AN167">
        <f t="shared" si="15"/>
        <v>3.1662731583636201E-2</v>
      </c>
      <c r="AO167">
        <f t="shared" si="16"/>
        <v>291.26351941318347</v>
      </c>
      <c r="AP167" s="1">
        <f t="shared" si="17"/>
        <v>-0.66600000000000037</v>
      </c>
      <c r="AQ167">
        <f t="shared" si="18"/>
        <v>2.9089399160876797</v>
      </c>
      <c r="AR167">
        <f t="shared" si="19"/>
        <v>275.82995555555556</v>
      </c>
      <c r="AS167" s="3">
        <f t="shared" si="20"/>
        <v>285.89995555555555</v>
      </c>
    </row>
    <row r="168" spans="1:45" x14ac:dyDescent="0.25">
      <c r="A168" s="4">
        <v>45864.416666666664</v>
      </c>
      <c r="M168">
        <v>11.32</v>
      </c>
      <c r="N168">
        <v>9.56</v>
      </c>
      <c r="O168">
        <v>-7.8840000000000003</v>
      </c>
      <c r="P168">
        <v>8.17</v>
      </c>
      <c r="Q168">
        <v>8.17</v>
      </c>
      <c r="R168">
        <v>0.34</v>
      </c>
      <c r="S168">
        <v>0.4</v>
      </c>
      <c r="T168">
        <v>143.80000000000001</v>
      </c>
      <c r="U168">
        <v>0</v>
      </c>
      <c r="V168">
        <v>0</v>
      </c>
      <c r="W168">
        <v>0</v>
      </c>
      <c r="X168">
        <v>0.72</v>
      </c>
      <c r="Y168">
        <v>211.9</v>
      </c>
      <c r="Z168">
        <v>1.575</v>
      </c>
      <c r="AA168">
        <v>8.5299999999999994</v>
      </c>
      <c r="AB168">
        <v>9.8666669999999996</v>
      </c>
      <c r="AC168">
        <v>1013.114</v>
      </c>
      <c r="AD168">
        <v>7.3999999999999996E-2</v>
      </c>
      <c r="AE168">
        <v>1.5349999999999999</v>
      </c>
      <c r="AF168">
        <v>84.6</v>
      </c>
      <c r="AG168">
        <v>10</v>
      </c>
      <c r="AH168">
        <v>8.3000000000000004E-2</v>
      </c>
      <c r="AI168">
        <v>2.3330000000000002</v>
      </c>
      <c r="AJ168">
        <v>0.51780000000000004</v>
      </c>
      <c r="AK168" t="s">
        <v>45</v>
      </c>
      <c r="AL168">
        <v>0</v>
      </c>
      <c r="AM168">
        <f t="shared" si="14"/>
        <v>1.2510205845671316</v>
      </c>
      <c r="AN168">
        <f t="shared" si="15"/>
        <v>7.8072488836363238E-2</v>
      </c>
      <c r="AO168">
        <f t="shared" si="16"/>
        <v>118.12353842867996</v>
      </c>
      <c r="AP168" s="1">
        <f t="shared" si="17"/>
        <v>-2.7900000000000009</v>
      </c>
      <c r="AQ168">
        <f t="shared" si="18"/>
        <v>29.686270832142611</v>
      </c>
      <c r="AR168">
        <f t="shared" si="19"/>
        <v>590.88622222222227</v>
      </c>
      <c r="AS168" s="3">
        <f t="shared" si="20"/>
        <v>598.77022222222229</v>
      </c>
    </row>
    <row r="169" spans="1:45" x14ac:dyDescent="0.25">
      <c r="A169" s="4">
        <v>45864.458333333336</v>
      </c>
      <c r="M169">
        <v>12.21</v>
      </c>
      <c r="N169">
        <v>10.6</v>
      </c>
      <c r="O169">
        <v>-4.6349999999999998</v>
      </c>
      <c r="P169">
        <v>11.14</v>
      </c>
      <c r="Q169">
        <v>11.14</v>
      </c>
      <c r="R169">
        <v>0.34100000000000003</v>
      </c>
      <c r="S169">
        <v>0.4</v>
      </c>
      <c r="T169">
        <v>125.7</v>
      </c>
      <c r="U169">
        <v>0</v>
      </c>
      <c r="V169">
        <v>0</v>
      </c>
      <c r="W169">
        <v>0</v>
      </c>
      <c r="X169">
        <v>0.54500000000000004</v>
      </c>
      <c r="Y169">
        <v>131</v>
      </c>
      <c r="Z169">
        <v>1.3720000000000001</v>
      </c>
      <c r="AA169">
        <v>10.07</v>
      </c>
      <c r="AB169">
        <v>9.9166659999999993</v>
      </c>
      <c r="AC169">
        <v>1013.514</v>
      </c>
      <c r="AD169">
        <v>7.5999999999999998E-2</v>
      </c>
      <c r="AE169">
        <v>1.9139999999999999</v>
      </c>
      <c r="AF169">
        <v>78</v>
      </c>
      <c r="AG169">
        <v>11.3</v>
      </c>
      <c r="AH169">
        <v>0.16700000000000001</v>
      </c>
      <c r="AI169">
        <v>2.25</v>
      </c>
      <c r="AJ169">
        <v>0.45240000000000002</v>
      </c>
      <c r="AK169" t="s">
        <v>45</v>
      </c>
      <c r="AL169">
        <v>0</v>
      </c>
      <c r="AM169">
        <f t="shared" si="14"/>
        <v>1.2447094438798538</v>
      </c>
      <c r="AN169">
        <f t="shared" si="15"/>
        <v>5.909653668863607E-2</v>
      </c>
      <c r="AO169">
        <f t="shared" si="16"/>
        <v>156.0531149883478</v>
      </c>
      <c r="AP169" s="1">
        <f t="shared" si="17"/>
        <v>-2.1400000000000006</v>
      </c>
      <c r="AQ169">
        <f t="shared" si="18"/>
        <v>17.148761095495946</v>
      </c>
      <c r="AR169">
        <f t="shared" si="19"/>
        <v>813.09979444444468</v>
      </c>
      <c r="AS169" s="3">
        <f t="shared" si="20"/>
        <v>817.73479444444467</v>
      </c>
    </row>
    <row r="170" spans="1:45" x14ac:dyDescent="0.25">
      <c r="A170" s="4">
        <v>45864.5</v>
      </c>
      <c r="M170">
        <v>13.6</v>
      </c>
      <c r="N170">
        <v>11.77</v>
      </c>
      <c r="O170">
        <v>-2.3559999999999999</v>
      </c>
      <c r="P170">
        <v>12.69</v>
      </c>
      <c r="Q170">
        <v>12.69</v>
      </c>
      <c r="R170">
        <v>0.34</v>
      </c>
      <c r="S170">
        <v>0.39900000000000002</v>
      </c>
      <c r="T170">
        <v>132.80000000000001</v>
      </c>
      <c r="U170">
        <v>0</v>
      </c>
      <c r="V170">
        <v>0</v>
      </c>
      <c r="W170">
        <v>0</v>
      </c>
      <c r="X170">
        <v>0.44</v>
      </c>
      <c r="Y170">
        <v>137.80000000000001</v>
      </c>
      <c r="Z170">
        <v>1.2669999999999999</v>
      </c>
      <c r="AA170">
        <v>10.95</v>
      </c>
      <c r="AB170">
        <v>9.75</v>
      </c>
      <c r="AC170">
        <v>1014.131</v>
      </c>
      <c r="AD170">
        <v>8.3000000000000004E-2</v>
      </c>
      <c r="AE170">
        <v>2.093</v>
      </c>
      <c r="AF170">
        <v>72.900000000000006</v>
      </c>
      <c r="AG170">
        <v>12.2</v>
      </c>
      <c r="AH170">
        <v>-3.3000000000000002E-2</v>
      </c>
      <c r="AI170">
        <v>2.2669999999999999</v>
      </c>
      <c r="AJ170">
        <v>0.47820000000000001</v>
      </c>
      <c r="AK170" t="s">
        <v>45</v>
      </c>
      <c r="AL170">
        <v>0</v>
      </c>
      <c r="AM170">
        <f t="shared" si="14"/>
        <v>1.2416093537180724</v>
      </c>
      <c r="AN170">
        <f t="shared" si="15"/>
        <v>4.7710965399999763E-2</v>
      </c>
      <c r="AO170">
        <f t="shared" si="16"/>
        <v>193.29306288329445</v>
      </c>
      <c r="AP170" s="1">
        <f t="shared" si="17"/>
        <v>-2.6500000000000004</v>
      </c>
      <c r="AQ170">
        <f t="shared" si="18"/>
        <v>17.101650077870033</v>
      </c>
      <c r="AR170">
        <f t="shared" si="19"/>
        <v>927.68000000000029</v>
      </c>
      <c r="AS170" s="3">
        <f t="shared" si="20"/>
        <v>930.03600000000029</v>
      </c>
    </row>
    <row r="171" spans="1:45" x14ac:dyDescent="0.25">
      <c r="A171" s="4">
        <v>45864.541666666664</v>
      </c>
      <c r="M171">
        <v>14</v>
      </c>
      <c r="N171">
        <v>12.13</v>
      </c>
      <c r="O171">
        <v>-0.69799999999999995</v>
      </c>
      <c r="P171">
        <v>13.29</v>
      </c>
      <c r="Q171">
        <v>13.29</v>
      </c>
      <c r="R171">
        <v>0.34100000000000003</v>
      </c>
      <c r="S171">
        <v>0.39900000000000002</v>
      </c>
      <c r="T171">
        <v>138.69999999999999</v>
      </c>
      <c r="U171">
        <v>0</v>
      </c>
      <c r="V171">
        <v>0</v>
      </c>
      <c r="W171">
        <v>0</v>
      </c>
      <c r="X171">
        <v>0.53800000000000003</v>
      </c>
      <c r="Y171">
        <v>172.1</v>
      </c>
      <c r="Z171">
        <v>1.492</v>
      </c>
      <c r="AA171">
        <v>11.65</v>
      </c>
      <c r="AB171">
        <v>9.9499999999999993</v>
      </c>
      <c r="AC171">
        <v>1014.798</v>
      </c>
      <c r="AD171">
        <v>8.8999999999999996E-2</v>
      </c>
      <c r="AE171">
        <v>2.0510000000000002</v>
      </c>
      <c r="AF171">
        <v>71.5</v>
      </c>
      <c r="AG171">
        <v>13.1</v>
      </c>
      <c r="AH171">
        <v>0.11700000000000001</v>
      </c>
      <c r="AI171">
        <v>2.3330000000000002</v>
      </c>
      <c r="AJ171">
        <v>0.49919999999999998</v>
      </c>
      <c r="AK171" t="s">
        <v>45</v>
      </c>
      <c r="AL171">
        <v>0</v>
      </c>
      <c r="AM171">
        <f t="shared" si="14"/>
        <v>1.2393722520762094</v>
      </c>
      <c r="AN171">
        <f t="shared" si="15"/>
        <v>5.8337498602726981E-2</v>
      </c>
      <c r="AO171">
        <f t="shared" si="16"/>
        <v>158.08354585250848</v>
      </c>
      <c r="AP171" s="1">
        <f t="shared" si="17"/>
        <v>-2.3499999999999996</v>
      </c>
      <c r="AQ171">
        <f t="shared" si="18"/>
        <v>18.509999047526236</v>
      </c>
      <c r="AR171">
        <f t="shared" si="19"/>
        <v>974.8581416666666</v>
      </c>
      <c r="AS171" s="3">
        <f t="shared" si="20"/>
        <v>975.55614166666658</v>
      </c>
    </row>
    <row r="172" spans="1:45" x14ac:dyDescent="0.25">
      <c r="A172" s="4">
        <v>45864.583333333336</v>
      </c>
      <c r="M172">
        <v>16.23</v>
      </c>
      <c r="N172">
        <v>13.52</v>
      </c>
      <c r="O172">
        <v>0.73299999999999998</v>
      </c>
      <c r="P172">
        <v>14.71</v>
      </c>
      <c r="Q172">
        <v>14.71</v>
      </c>
      <c r="R172">
        <v>0.34100000000000003</v>
      </c>
      <c r="S172">
        <v>0.39900000000000002</v>
      </c>
      <c r="T172">
        <v>171.5</v>
      </c>
      <c r="U172">
        <v>0</v>
      </c>
      <c r="V172">
        <v>0</v>
      </c>
      <c r="W172">
        <v>0</v>
      </c>
      <c r="X172">
        <v>0.68300000000000005</v>
      </c>
      <c r="Y172">
        <v>169.7</v>
      </c>
      <c r="Z172">
        <v>1.742</v>
      </c>
      <c r="AA172">
        <v>12.78</v>
      </c>
      <c r="AB172">
        <v>9.9</v>
      </c>
      <c r="AC172">
        <v>1014.764</v>
      </c>
      <c r="AD172">
        <v>0.108</v>
      </c>
      <c r="AE172">
        <v>1.796</v>
      </c>
      <c r="AF172">
        <v>65.400000000000006</v>
      </c>
      <c r="AG172">
        <v>14.4</v>
      </c>
      <c r="AH172">
        <v>0.217</v>
      </c>
      <c r="AI172">
        <v>2.3170000000000002</v>
      </c>
      <c r="AJ172">
        <v>0.61739999999999995</v>
      </c>
      <c r="AK172" t="s">
        <v>45</v>
      </c>
      <c r="AL172">
        <v>0</v>
      </c>
      <c r="AM172">
        <f t="shared" si="14"/>
        <v>1.2344328727462941</v>
      </c>
      <c r="AN172">
        <f t="shared" si="15"/>
        <v>7.4060430382272363E-2</v>
      </c>
      <c r="AO172">
        <f t="shared" si="16"/>
        <v>124.52261737723215</v>
      </c>
      <c r="AP172" s="1">
        <f t="shared" si="17"/>
        <v>-3.4500000000000011</v>
      </c>
      <c r="AQ172">
        <f t="shared" si="18"/>
        <v>34.360681347084238</v>
      </c>
      <c r="AR172">
        <f t="shared" si="19"/>
        <v>1080.5246361111112</v>
      </c>
      <c r="AS172" s="3">
        <f t="shared" si="20"/>
        <v>1079.7916361111113</v>
      </c>
    </row>
    <row r="173" spans="1:45" x14ac:dyDescent="0.25">
      <c r="A173" s="4">
        <v>45864.625</v>
      </c>
      <c r="M173">
        <v>15.88</v>
      </c>
      <c r="N173">
        <v>14</v>
      </c>
      <c r="O173">
        <v>2.4079999999999999</v>
      </c>
      <c r="P173">
        <v>15.83</v>
      </c>
      <c r="Q173">
        <v>15.83</v>
      </c>
      <c r="R173">
        <v>0.34200000000000003</v>
      </c>
      <c r="S173">
        <v>0.39900000000000002</v>
      </c>
      <c r="T173">
        <v>155.69999999999999</v>
      </c>
      <c r="U173">
        <v>0</v>
      </c>
      <c r="V173">
        <v>0</v>
      </c>
      <c r="W173">
        <v>0</v>
      </c>
      <c r="X173">
        <v>0.84699999999999998</v>
      </c>
      <c r="Y173">
        <v>195.5</v>
      </c>
      <c r="Z173">
        <v>2.117</v>
      </c>
      <c r="AA173">
        <v>13.13</v>
      </c>
      <c r="AB173">
        <v>9.783334</v>
      </c>
      <c r="AC173">
        <v>1014.7140000000001</v>
      </c>
      <c r="AD173">
        <v>9.7000000000000003E-2</v>
      </c>
      <c r="AE173">
        <v>1.353</v>
      </c>
      <c r="AF173">
        <v>64.900000000000006</v>
      </c>
      <c r="AG173">
        <v>14.2</v>
      </c>
      <c r="AH173">
        <v>0.15</v>
      </c>
      <c r="AI173">
        <v>2.2170000000000001</v>
      </c>
      <c r="AJ173">
        <v>0.56040000000000001</v>
      </c>
      <c r="AK173" t="s">
        <v>45</v>
      </c>
      <c r="AL173">
        <v>0</v>
      </c>
      <c r="AM173">
        <f t="shared" si="14"/>
        <v>1.2328629313958366</v>
      </c>
      <c r="AN173">
        <f t="shared" si="15"/>
        <v>9.1843608394999526E-2</v>
      </c>
      <c r="AO173">
        <f t="shared" si="16"/>
        <v>100.41198071859455</v>
      </c>
      <c r="AP173" s="1">
        <f t="shared" si="17"/>
        <v>-2.75</v>
      </c>
      <c r="AQ173">
        <f t="shared" si="18"/>
        <v>33.922307668453669</v>
      </c>
      <c r="AR173">
        <f t="shared" si="19"/>
        <v>1166.2559833333335</v>
      </c>
      <c r="AS173" s="3">
        <f t="shared" si="20"/>
        <v>1163.8479833333336</v>
      </c>
    </row>
    <row r="174" spans="1:45" x14ac:dyDescent="0.25">
      <c r="A174" s="4">
        <v>45864.666666666664</v>
      </c>
      <c r="M174">
        <v>13.55</v>
      </c>
      <c r="N174">
        <v>13</v>
      </c>
      <c r="O174">
        <v>3.0009999999999999</v>
      </c>
      <c r="P174">
        <v>14.83</v>
      </c>
      <c r="Q174">
        <v>14.83</v>
      </c>
      <c r="R174">
        <v>0.34200000000000003</v>
      </c>
      <c r="S174">
        <v>0.39900000000000002</v>
      </c>
      <c r="T174">
        <v>89.3</v>
      </c>
      <c r="U174">
        <v>0</v>
      </c>
      <c r="V174">
        <v>0</v>
      </c>
      <c r="W174">
        <v>0</v>
      </c>
      <c r="X174">
        <v>0.76500000000000001</v>
      </c>
      <c r="Y174">
        <v>238</v>
      </c>
      <c r="Z174">
        <v>1.8919999999999999</v>
      </c>
      <c r="AA174">
        <v>12.68</v>
      </c>
      <c r="AB174">
        <v>9.9166659999999993</v>
      </c>
      <c r="AC174">
        <v>1015.0309999999999</v>
      </c>
      <c r="AD174">
        <v>5.5E-2</v>
      </c>
      <c r="AE174">
        <v>0.76800000000000002</v>
      </c>
      <c r="AF174">
        <v>69.7</v>
      </c>
      <c r="AG174">
        <v>13.1</v>
      </c>
      <c r="AH174">
        <v>0.2</v>
      </c>
      <c r="AI174">
        <v>2.2170000000000001</v>
      </c>
      <c r="AJ174">
        <v>0.3216</v>
      </c>
      <c r="AK174" t="s">
        <v>45</v>
      </c>
      <c r="AL174">
        <v>0</v>
      </c>
      <c r="AM174">
        <f t="shared" si="14"/>
        <v>1.2351896612306796</v>
      </c>
      <c r="AN174">
        <f t="shared" si="15"/>
        <v>8.2952019388635959E-2</v>
      </c>
      <c r="AO174">
        <f t="shared" si="16"/>
        <v>111.17509499169876</v>
      </c>
      <c r="AP174" s="1">
        <f t="shared" si="17"/>
        <v>-0.87000000000000099</v>
      </c>
      <c r="AQ174">
        <f t="shared" si="18"/>
        <v>9.7111089262025896</v>
      </c>
      <c r="AR174">
        <f t="shared" si="19"/>
        <v>1093.3273166666668</v>
      </c>
      <c r="AS174" s="3">
        <f t="shared" si="20"/>
        <v>1090.3263166666668</v>
      </c>
    </row>
    <row r="175" spans="1:45" x14ac:dyDescent="0.25">
      <c r="A175" s="4">
        <v>45864.708333333336</v>
      </c>
      <c r="M175">
        <v>12.07</v>
      </c>
      <c r="N175">
        <v>12.44</v>
      </c>
      <c r="O175">
        <v>2.2690000000000001</v>
      </c>
      <c r="P175">
        <v>13.44</v>
      </c>
      <c r="Q175">
        <v>13.44</v>
      </c>
      <c r="R175">
        <v>0.34200000000000003</v>
      </c>
      <c r="S175">
        <v>0.39900000000000002</v>
      </c>
      <c r="T175">
        <v>63.67</v>
      </c>
      <c r="U175">
        <v>0</v>
      </c>
      <c r="V175">
        <v>0</v>
      </c>
      <c r="W175">
        <v>0</v>
      </c>
      <c r="X175">
        <v>0.58199999999999996</v>
      </c>
      <c r="Y175">
        <v>182</v>
      </c>
      <c r="Z175">
        <v>1.452</v>
      </c>
      <c r="AA175">
        <v>12.32</v>
      </c>
      <c r="AB175">
        <v>10.033329999999999</v>
      </c>
      <c r="AC175">
        <v>1015.581</v>
      </c>
      <c r="AD175">
        <v>-8.0000000000000002E-3</v>
      </c>
      <c r="AE175">
        <v>0.16700000000000001</v>
      </c>
      <c r="AF175">
        <v>71.400000000000006</v>
      </c>
      <c r="AG175">
        <v>12.5</v>
      </c>
      <c r="AH175">
        <v>0.1</v>
      </c>
      <c r="AI175">
        <v>2.2829999999999999</v>
      </c>
      <c r="AJ175">
        <v>0.22919999999999999</v>
      </c>
      <c r="AK175" t="s">
        <v>45</v>
      </c>
      <c r="AL175">
        <v>0</v>
      </c>
      <c r="AM175">
        <f t="shared" si="14"/>
        <v>1.2374174701978891</v>
      </c>
      <c r="AN175">
        <f t="shared" si="15"/>
        <v>6.3108595142726959E-2</v>
      </c>
      <c r="AO175">
        <f t="shared" si="16"/>
        <v>146.1322124890886</v>
      </c>
      <c r="AP175" s="1">
        <f t="shared" si="17"/>
        <v>0.25</v>
      </c>
      <c r="AQ175">
        <f t="shared" si="18"/>
        <v>-2.1268346461881906</v>
      </c>
      <c r="AR175">
        <f t="shared" si="19"/>
        <v>990.40020000000004</v>
      </c>
      <c r="AS175" s="3">
        <f t="shared" si="20"/>
        <v>988.13120000000004</v>
      </c>
    </row>
    <row r="176" spans="1:45" x14ac:dyDescent="0.25">
      <c r="A176" s="4">
        <v>45864.75</v>
      </c>
      <c r="M176">
        <v>8.81</v>
      </c>
      <c r="N176">
        <v>11.29</v>
      </c>
      <c r="O176">
        <v>1.1080000000000001</v>
      </c>
      <c r="P176">
        <v>11.87</v>
      </c>
      <c r="Q176">
        <v>11.87</v>
      </c>
      <c r="R176">
        <v>0.34200000000000003</v>
      </c>
      <c r="S176">
        <v>0.39900000000000002</v>
      </c>
      <c r="T176">
        <v>20.329999999999998</v>
      </c>
      <c r="U176">
        <v>0</v>
      </c>
      <c r="V176">
        <v>0</v>
      </c>
      <c r="W176">
        <v>0</v>
      </c>
      <c r="X176">
        <v>0.46300000000000002</v>
      </c>
      <c r="Y176">
        <v>180.8</v>
      </c>
      <c r="Z176">
        <v>1.153</v>
      </c>
      <c r="AA176">
        <v>11.4</v>
      </c>
      <c r="AB176">
        <v>10.216670000000001</v>
      </c>
      <c r="AC176">
        <v>1015.914</v>
      </c>
      <c r="AD176">
        <v>7.0000000000000001E-3</v>
      </c>
      <c r="AE176">
        <v>0</v>
      </c>
      <c r="AF176">
        <v>81</v>
      </c>
      <c r="AG176">
        <v>11</v>
      </c>
      <c r="AH176">
        <v>8.3000000000000004E-2</v>
      </c>
      <c r="AI176">
        <v>2.2829999999999999</v>
      </c>
      <c r="AJ176">
        <v>7.3199990000000006E-2</v>
      </c>
      <c r="AK176" t="s">
        <v>45</v>
      </c>
      <c r="AL176">
        <v>0</v>
      </c>
      <c r="AM176">
        <f t="shared" si="14"/>
        <v>1.2418253076940708</v>
      </c>
      <c r="AN176">
        <f t="shared" si="15"/>
        <v>5.0204947682272481E-2</v>
      </c>
      <c r="AO176">
        <f t="shared" si="16"/>
        <v>183.69103168174848</v>
      </c>
      <c r="AP176" s="1">
        <f t="shared" si="17"/>
        <v>2.59</v>
      </c>
      <c r="AQ176">
        <f t="shared" si="18"/>
        <v>-17.59121154140081</v>
      </c>
      <c r="AR176">
        <f t="shared" si="19"/>
        <v>873.81018333333338</v>
      </c>
      <c r="AS176" s="3">
        <f t="shared" si="20"/>
        <v>872.70218333333344</v>
      </c>
    </row>
    <row r="177" spans="1:45" x14ac:dyDescent="0.25">
      <c r="A177" s="4">
        <v>45864.791666666664</v>
      </c>
      <c r="M177">
        <v>5.32</v>
      </c>
      <c r="N177">
        <v>8.27</v>
      </c>
      <c r="O177">
        <v>-1.109</v>
      </c>
      <c r="P177">
        <v>8.8000000000000007</v>
      </c>
      <c r="Q177">
        <v>8.8000000000000007</v>
      </c>
      <c r="R177">
        <v>0.34300000000000003</v>
      </c>
      <c r="S177">
        <v>0.39900000000000002</v>
      </c>
      <c r="T177">
        <v>0.16700000000000001</v>
      </c>
      <c r="U177">
        <v>0</v>
      </c>
      <c r="V177">
        <v>0</v>
      </c>
      <c r="W177">
        <v>0</v>
      </c>
      <c r="X177">
        <v>0.223</v>
      </c>
      <c r="Y177">
        <v>153.5</v>
      </c>
      <c r="Z177">
        <v>0.49</v>
      </c>
      <c r="AA177">
        <v>8.82</v>
      </c>
      <c r="AB177">
        <v>9.9166670000000003</v>
      </c>
      <c r="AC177">
        <v>1016.231</v>
      </c>
      <c r="AD177">
        <v>-4.0000000000000001E-3</v>
      </c>
      <c r="AE177">
        <v>0</v>
      </c>
      <c r="AF177">
        <v>89.5</v>
      </c>
      <c r="AG177">
        <v>8</v>
      </c>
      <c r="AH177">
        <v>-0.05</v>
      </c>
      <c r="AI177">
        <v>2.2000000000000002</v>
      </c>
      <c r="AJ177">
        <v>5.9999999999999995E-4</v>
      </c>
      <c r="AK177" t="s">
        <v>45</v>
      </c>
      <c r="AL177">
        <v>0</v>
      </c>
      <c r="AM177">
        <f t="shared" si="14"/>
        <v>1.2535789345459203</v>
      </c>
      <c r="AN177">
        <f t="shared" si="15"/>
        <v>2.4180784736818058E-2</v>
      </c>
      <c r="AO177">
        <f t="shared" si="16"/>
        <v>381.38541555448234</v>
      </c>
      <c r="AP177" s="1">
        <f t="shared" si="17"/>
        <v>3.5</v>
      </c>
      <c r="AQ177">
        <f t="shared" si="18"/>
        <v>-11.557903996373906</v>
      </c>
      <c r="AR177">
        <f t="shared" si="19"/>
        <v>646.90588888888897</v>
      </c>
      <c r="AS177" s="3">
        <f t="shared" si="20"/>
        <v>648.014888888889</v>
      </c>
    </row>
    <row r="178" spans="1:45" x14ac:dyDescent="0.25">
      <c r="A178" s="4">
        <v>45864.833333333336</v>
      </c>
      <c r="M178">
        <v>4.4630000000000001</v>
      </c>
      <c r="N178">
        <v>7.1029999999999998</v>
      </c>
      <c r="O178">
        <v>-3.6760000000000002</v>
      </c>
      <c r="P178">
        <v>6.7160000000000002</v>
      </c>
      <c r="Q178">
        <v>6.7160000000000002</v>
      </c>
      <c r="R178">
        <v>0.34200000000000003</v>
      </c>
      <c r="S178">
        <v>0.39900000000000002</v>
      </c>
      <c r="T178">
        <v>0</v>
      </c>
      <c r="U178">
        <v>0</v>
      </c>
      <c r="V178">
        <v>0</v>
      </c>
      <c r="W178">
        <v>0</v>
      </c>
      <c r="X178">
        <v>0.217</v>
      </c>
      <c r="Y178">
        <v>187.5</v>
      </c>
      <c r="Z178">
        <v>0.55000000000000004</v>
      </c>
      <c r="AA178">
        <v>7.6</v>
      </c>
      <c r="AB178">
        <v>9.6500009999999996</v>
      </c>
      <c r="AC178">
        <v>1016.664</v>
      </c>
      <c r="AD178">
        <v>-4.0000000000000001E-3</v>
      </c>
      <c r="AE178">
        <v>0</v>
      </c>
      <c r="AF178">
        <v>94.8</v>
      </c>
      <c r="AG178">
        <v>6.9</v>
      </c>
      <c r="AH178">
        <v>3.3000000000000002E-2</v>
      </c>
      <c r="AI178">
        <v>2.3170000000000002</v>
      </c>
      <c r="AJ178">
        <v>0</v>
      </c>
      <c r="AK178" t="s">
        <v>45</v>
      </c>
      <c r="AL178">
        <v>0</v>
      </c>
      <c r="AM178">
        <f t="shared" si="14"/>
        <v>1.2595628169886561</v>
      </c>
      <c r="AN178">
        <f t="shared" si="15"/>
        <v>2.3530180663181698E-2</v>
      </c>
      <c r="AO178">
        <f t="shared" si="16"/>
        <v>391.93063441773995</v>
      </c>
      <c r="AP178" s="1">
        <f t="shared" si="17"/>
        <v>3.1369999999999996</v>
      </c>
      <c r="AQ178">
        <f t="shared" si="18"/>
        <v>-10.12858026153422</v>
      </c>
      <c r="AR178">
        <f t="shared" si="19"/>
        <v>490.09551333333343</v>
      </c>
      <c r="AS178" s="3">
        <f t="shared" si="20"/>
        <v>493.77151333333342</v>
      </c>
    </row>
    <row r="179" spans="1:45" x14ac:dyDescent="0.25">
      <c r="A179" s="4">
        <v>45864.875</v>
      </c>
      <c r="M179">
        <v>2.85</v>
      </c>
      <c r="N179">
        <v>5.7039999999999997</v>
      </c>
      <c r="O179">
        <v>-5.4569999999999999</v>
      </c>
      <c r="P179">
        <v>5.3730000000000002</v>
      </c>
      <c r="Q179">
        <v>5.3730000000000002</v>
      </c>
      <c r="R179">
        <v>0.34200000000000003</v>
      </c>
      <c r="S179">
        <v>0.39900000000000002</v>
      </c>
      <c r="T179">
        <v>0</v>
      </c>
      <c r="U179">
        <v>0</v>
      </c>
      <c r="V179">
        <v>0</v>
      </c>
      <c r="W179">
        <v>0</v>
      </c>
      <c r="X179">
        <v>0.13300000000000001</v>
      </c>
      <c r="Y179">
        <v>143.19999999999999</v>
      </c>
      <c r="Z179">
        <v>0.27200000000000002</v>
      </c>
      <c r="AA179">
        <v>6.4</v>
      </c>
      <c r="AB179">
        <v>9.1999999999999993</v>
      </c>
      <c r="AC179">
        <v>1016.748</v>
      </c>
      <c r="AD179">
        <v>-5.0000000000000001E-3</v>
      </c>
      <c r="AE179">
        <v>0</v>
      </c>
      <c r="AF179">
        <v>96.4</v>
      </c>
      <c r="AG179">
        <v>5.6</v>
      </c>
      <c r="AH179">
        <v>0.05</v>
      </c>
      <c r="AI179">
        <v>2.2829999999999999</v>
      </c>
      <c r="AJ179">
        <v>0</v>
      </c>
      <c r="AK179" t="s">
        <v>45</v>
      </c>
      <c r="AL179">
        <v>0</v>
      </c>
      <c r="AM179">
        <f t="shared" si="14"/>
        <v>1.2650741486706123</v>
      </c>
      <c r="AN179">
        <f t="shared" si="15"/>
        <v>1.4421723632272655E-2</v>
      </c>
      <c r="AO179">
        <f t="shared" si="16"/>
        <v>639.46577194473355</v>
      </c>
      <c r="AP179" s="1">
        <f t="shared" si="17"/>
        <v>3.5500000000000003</v>
      </c>
      <c r="AQ179">
        <f t="shared" si="18"/>
        <v>-7.0558682849163699</v>
      </c>
      <c r="AR179">
        <f t="shared" si="19"/>
        <v>389.57491500000003</v>
      </c>
      <c r="AS179" s="3">
        <f t="shared" si="20"/>
        <v>395.03191500000003</v>
      </c>
    </row>
    <row r="180" spans="1:45" x14ac:dyDescent="0.25">
      <c r="A180" s="4">
        <v>45864.916666666664</v>
      </c>
      <c r="M180">
        <v>2.4390000000000001</v>
      </c>
      <c r="N180">
        <v>4.62</v>
      </c>
      <c r="O180">
        <v>-7.117</v>
      </c>
      <c r="P180">
        <v>4.1929999999999996</v>
      </c>
      <c r="Q180">
        <v>4.1929999999999996</v>
      </c>
      <c r="R180">
        <v>0.34200000000000003</v>
      </c>
      <c r="S180">
        <v>0.39900000000000002</v>
      </c>
      <c r="T180">
        <v>0</v>
      </c>
      <c r="U180">
        <v>0</v>
      </c>
      <c r="V180">
        <v>0</v>
      </c>
      <c r="W180">
        <v>0</v>
      </c>
      <c r="X180">
        <v>0.13800000000000001</v>
      </c>
      <c r="Y180">
        <v>227.4</v>
      </c>
      <c r="Z180">
        <v>0.28199999999999997</v>
      </c>
      <c r="AA180">
        <v>5.4</v>
      </c>
      <c r="AB180">
        <v>8.6999999999999993</v>
      </c>
      <c r="AC180">
        <v>1016.798</v>
      </c>
      <c r="AD180">
        <v>-5.0000000000000001E-3</v>
      </c>
      <c r="AE180">
        <v>0</v>
      </c>
      <c r="AF180">
        <v>97.5</v>
      </c>
      <c r="AG180">
        <v>4.9000000000000004</v>
      </c>
      <c r="AH180">
        <v>-1.7000000000000001E-2</v>
      </c>
      <c r="AI180">
        <v>2.2669999999999999</v>
      </c>
      <c r="AJ180">
        <v>0</v>
      </c>
      <c r="AK180" t="s">
        <v>45</v>
      </c>
      <c r="AL180">
        <v>0</v>
      </c>
      <c r="AM180">
        <f t="shared" si="14"/>
        <v>1.2696782249693681</v>
      </c>
      <c r="AN180">
        <f t="shared" si="15"/>
        <v>1.4963893693636288E-2</v>
      </c>
      <c r="AO180">
        <f t="shared" si="16"/>
        <v>616.29672223659099</v>
      </c>
      <c r="AP180" s="1">
        <f t="shared" si="17"/>
        <v>2.9610000000000003</v>
      </c>
      <c r="AQ180">
        <f t="shared" si="18"/>
        <v>-6.1286617846411655</v>
      </c>
      <c r="AR180">
        <f t="shared" si="19"/>
        <v>301.15934833333336</v>
      </c>
      <c r="AS180" s="3">
        <f t="shared" si="20"/>
        <v>308.27634833333337</v>
      </c>
    </row>
    <row r="181" spans="1:45" x14ac:dyDescent="0.25">
      <c r="A181" s="4">
        <v>45864.958333333336</v>
      </c>
      <c r="M181">
        <v>3.7290000000000001</v>
      </c>
      <c r="N181">
        <v>5.3920000000000003</v>
      </c>
      <c r="O181">
        <v>-8.16</v>
      </c>
      <c r="P181">
        <v>4.2320000000000002</v>
      </c>
      <c r="Q181">
        <v>4.2320000000000002</v>
      </c>
      <c r="R181">
        <v>0.34100000000000003</v>
      </c>
      <c r="S181">
        <v>0.39900000000000002</v>
      </c>
      <c r="T181">
        <v>0</v>
      </c>
      <c r="U181">
        <v>0</v>
      </c>
      <c r="V181">
        <v>0</v>
      </c>
      <c r="W181">
        <v>0</v>
      </c>
      <c r="X181">
        <v>0.33700000000000002</v>
      </c>
      <c r="Y181">
        <v>277.8</v>
      </c>
      <c r="Z181">
        <v>0.73499999999999999</v>
      </c>
      <c r="AA181">
        <v>6.1</v>
      </c>
      <c r="AB181">
        <v>9.0666670000000007</v>
      </c>
      <c r="AC181">
        <v>1016.731</v>
      </c>
      <c r="AD181">
        <v>-4.0000000000000001E-3</v>
      </c>
      <c r="AE181">
        <v>0</v>
      </c>
      <c r="AF181">
        <v>99</v>
      </c>
      <c r="AG181">
        <v>5.9</v>
      </c>
      <c r="AH181">
        <v>-0.05</v>
      </c>
      <c r="AI181">
        <v>2.3330000000000002</v>
      </c>
      <c r="AJ181">
        <v>0</v>
      </c>
      <c r="AK181" t="s">
        <v>45</v>
      </c>
      <c r="AL181">
        <v>0</v>
      </c>
      <c r="AM181">
        <f t="shared" si="14"/>
        <v>1.266412050912771</v>
      </c>
      <c r="AN181">
        <f t="shared" si="15"/>
        <v>3.6542262135908908E-2</v>
      </c>
      <c r="AO181">
        <f t="shared" si="16"/>
        <v>252.37076459539929</v>
      </c>
      <c r="AP181" s="1">
        <f t="shared" si="17"/>
        <v>2.3709999999999996</v>
      </c>
      <c r="AQ181">
        <f t="shared" si="18"/>
        <v>-11.953386968704965</v>
      </c>
      <c r="AR181">
        <f t="shared" si="19"/>
        <v>302.49113555555562</v>
      </c>
      <c r="AS181" s="3">
        <f t="shared" si="20"/>
        <v>310.65113555555564</v>
      </c>
    </row>
    <row r="182" spans="1:45" x14ac:dyDescent="0.25">
      <c r="A182" s="4">
        <v>45865</v>
      </c>
      <c r="M182">
        <v>5.093</v>
      </c>
      <c r="N182">
        <v>6.258</v>
      </c>
      <c r="O182">
        <v>-8.2200000000000006</v>
      </c>
      <c r="P182">
        <v>5.1719999999999997</v>
      </c>
      <c r="Q182">
        <v>5.1719999999999997</v>
      </c>
      <c r="R182">
        <v>0.34100000000000003</v>
      </c>
      <c r="S182">
        <v>0.39900000000000002</v>
      </c>
      <c r="T182">
        <v>0</v>
      </c>
      <c r="U182">
        <v>0</v>
      </c>
      <c r="V182">
        <v>0</v>
      </c>
      <c r="W182">
        <v>0</v>
      </c>
      <c r="X182">
        <v>0.46800000000000003</v>
      </c>
      <c r="Y182">
        <v>347.4</v>
      </c>
      <c r="Z182">
        <v>1.002</v>
      </c>
      <c r="AA182">
        <v>6.7830000000000004</v>
      </c>
      <c r="AB182">
        <v>9.5166660000000007</v>
      </c>
      <c r="AC182">
        <v>1016.948</v>
      </c>
      <c r="AD182">
        <v>-4.0000000000000001E-3</v>
      </c>
      <c r="AE182">
        <v>0</v>
      </c>
      <c r="AF182">
        <v>97.7</v>
      </c>
      <c r="AG182">
        <v>6.5</v>
      </c>
      <c r="AH182">
        <v>0</v>
      </c>
      <c r="AI182">
        <v>2.2330000000000001</v>
      </c>
      <c r="AJ182">
        <v>0</v>
      </c>
      <c r="AK182" t="s">
        <v>45</v>
      </c>
      <c r="AL182">
        <v>0</v>
      </c>
      <c r="AM182">
        <f t="shared" si="14"/>
        <v>1.2635918004603275</v>
      </c>
      <c r="AN182">
        <f t="shared" si="15"/>
        <v>5.0747117743636112E-2</v>
      </c>
      <c r="AO182">
        <f t="shared" si="16"/>
        <v>181.72852065950761</v>
      </c>
      <c r="AP182" s="1">
        <f t="shared" si="17"/>
        <v>1.6900000000000004</v>
      </c>
      <c r="AQ182">
        <f t="shared" si="18"/>
        <v>-11.805757184170872</v>
      </c>
      <c r="AR182">
        <f t="shared" si="19"/>
        <v>371.43209666666667</v>
      </c>
      <c r="AS182" s="3">
        <f t="shared" si="20"/>
        <v>379.65209666666669</v>
      </c>
    </row>
    <row r="183" spans="1:45" x14ac:dyDescent="0.25">
      <c r="A183" s="4">
        <v>45865.041666666664</v>
      </c>
      <c r="M183">
        <v>5.4539999999999997</v>
      </c>
      <c r="N183">
        <v>6.2850000000000001</v>
      </c>
      <c r="O183">
        <v>-7.7889999999999997</v>
      </c>
      <c r="P183">
        <v>5.6680000000000001</v>
      </c>
      <c r="Q183">
        <v>5.6680000000000001</v>
      </c>
      <c r="R183">
        <v>0.34100000000000003</v>
      </c>
      <c r="S183">
        <v>0.39800000000000002</v>
      </c>
      <c r="T183">
        <v>0</v>
      </c>
      <c r="U183">
        <v>0</v>
      </c>
      <c r="V183">
        <v>0</v>
      </c>
      <c r="W183">
        <v>0</v>
      </c>
      <c r="X183">
        <v>0.26300000000000001</v>
      </c>
      <c r="Y183">
        <v>269.3</v>
      </c>
      <c r="Z183">
        <v>0.64500000000000002</v>
      </c>
      <c r="AA183">
        <v>6.7329999999999997</v>
      </c>
      <c r="AB183">
        <v>9.6166669999999996</v>
      </c>
      <c r="AC183">
        <v>1017.431</v>
      </c>
      <c r="AD183">
        <v>-5.0000000000000001E-3</v>
      </c>
      <c r="AE183">
        <v>0</v>
      </c>
      <c r="AF183">
        <v>96.2</v>
      </c>
      <c r="AG183">
        <v>6.5</v>
      </c>
      <c r="AH183">
        <v>3.3000000000000002E-2</v>
      </c>
      <c r="AI183">
        <v>2.25</v>
      </c>
      <c r="AJ183">
        <v>0</v>
      </c>
      <c r="AK183" t="s">
        <v>45</v>
      </c>
      <c r="AL183">
        <v>0</v>
      </c>
      <c r="AM183">
        <f t="shared" si="14"/>
        <v>1.2644177869976416</v>
      </c>
      <c r="AN183">
        <f t="shared" si="15"/>
        <v>2.8518145227727131E-2</v>
      </c>
      <c r="AO183">
        <f t="shared" si="16"/>
        <v>323.38002915836336</v>
      </c>
      <c r="AP183" s="1">
        <f t="shared" si="17"/>
        <v>1.2789999999999999</v>
      </c>
      <c r="AQ183">
        <f t="shared" si="18"/>
        <v>-5.024251598749216</v>
      </c>
      <c r="AR183">
        <f t="shared" si="19"/>
        <v>408.27211444444453</v>
      </c>
      <c r="AS183" s="3">
        <f t="shared" si="20"/>
        <v>416.06111444444451</v>
      </c>
    </row>
    <row r="184" spans="1:45" x14ac:dyDescent="0.25">
      <c r="A184" s="4">
        <v>45865.083333333336</v>
      </c>
      <c r="M184">
        <v>5.8810000000000002</v>
      </c>
      <c r="N184">
        <v>6.6849999999999996</v>
      </c>
      <c r="O184">
        <v>-7.3520000000000003</v>
      </c>
      <c r="P184">
        <v>6.069</v>
      </c>
      <c r="Q184">
        <v>6.069</v>
      </c>
      <c r="R184">
        <v>0.34</v>
      </c>
      <c r="S184">
        <v>0.39800000000000002</v>
      </c>
      <c r="T184">
        <v>0</v>
      </c>
      <c r="U184">
        <v>0</v>
      </c>
      <c r="V184">
        <v>0</v>
      </c>
      <c r="W184">
        <v>0</v>
      </c>
      <c r="X184">
        <v>0.26</v>
      </c>
      <c r="Y184">
        <v>150.4</v>
      </c>
      <c r="Z184">
        <v>0.55700000000000005</v>
      </c>
      <c r="AA184">
        <v>7.0670000000000002</v>
      </c>
      <c r="AB184">
        <v>9.8666669999999996</v>
      </c>
      <c r="AC184">
        <v>1018.348</v>
      </c>
      <c r="AD184">
        <v>-5.0000000000000001E-3</v>
      </c>
      <c r="AE184">
        <v>0</v>
      </c>
      <c r="AF184">
        <v>98.1</v>
      </c>
      <c r="AG184">
        <v>6.7</v>
      </c>
      <c r="AH184">
        <v>1.7000000000000001E-2</v>
      </c>
      <c r="AI184">
        <v>2.2829999999999999</v>
      </c>
      <c r="AJ184">
        <v>0</v>
      </c>
      <c r="AK184" t="s">
        <v>45</v>
      </c>
      <c r="AL184">
        <v>0</v>
      </c>
      <c r="AM184">
        <f t="shared" si="14"/>
        <v>1.2640489335051048</v>
      </c>
      <c r="AN184">
        <f t="shared" si="15"/>
        <v>2.8192843190908951E-2</v>
      </c>
      <c r="AO184">
        <f t="shared" si="16"/>
        <v>327.11133718711369</v>
      </c>
      <c r="AP184" s="1">
        <f t="shared" si="17"/>
        <v>1.1859999999999999</v>
      </c>
      <c r="AQ184">
        <f t="shared" si="18"/>
        <v>-4.6044357092386292</v>
      </c>
      <c r="AR184">
        <f t="shared" si="19"/>
        <v>437.43826666666672</v>
      </c>
      <c r="AS184" s="3">
        <f t="shared" si="20"/>
        <v>444.7902666666667</v>
      </c>
    </row>
    <row r="185" spans="1:45" x14ac:dyDescent="0.25">
      <c r="A185" s="4">
        <v>45865.125</v>
      </c>
      <c r="M185">
        <v>5.758</v>
      </c>
      <c r="N185">
        <v>6.6760000000000002</v>
      </c>
      <c r="O185">
        <v>-7.0540000000000003</v>
      </c>
      <c r="P185">
        <v>6.1630000000000003</v>
      </c>
      <c r="Q185">
        <v>6.1630000000000003</v>
      </c>
      <c r="R185">
        <v>0.34</v>
      </c>
      <c r="S185">
        <v>0.39900000000000002</v>
      </c>
      <c r="T185">
        <v>0</v>
      </c>
      <c r="U185">
        <v>0</v>
      </c>
      <c r="V185">
        <v>0</v>
      </c>
      <c r="W185">
        <v>0</v>
      </c>
      <c r="X185">
        <v>0.28199999999999997</v>
      </c>
      <c r="Y185">
        <v>294.60000000000002</v>
      </c>
      <c r="Z185">
        <v>0.59199999999999997</v>
      </c>
      <c r="AA185">
        <v>6.9669999999999996</v>
      </c>
      <c r="AB185">
        <v>9.8166670000000007</v>
      </c>
      <c r="AC185">
        <v>1018.481</v>
      </c>
      <c r="AD185">
        <v>-5.0000000000000001E-3</v>
      </c>
      <c r="AE185">
        <v>0</v>
      </c>
      <c r="AF185">
        <v>97.3</v>
      </c>
      <c r="AG185">
        <v>6.7</v>
      </c>
      <c r="AH185">
        <v>3.3000000000000002E-2</v>
      </c>
      <c r="AI185">
        <v>2.3330000000000002</v>
      </c>
      <c r="AJ185">
        <v>0</v>
      </c>
      <c r="AK185" t="s">
        <v>45</v>
      </c>
      <c r="AL185">
        <v>0</v>
      </c>
      <c r="AM185">
        <f t="shared" si="14"/>
        <v>1.2646653393744947</v>
      </c>
      <c r="AN185">
        <f t="shared" si="15"/>
        <v>3.0578391460908932E-2</v>
      </c>
      <c r="AO185">
        <f t="shared" si="16"/>
        <v>301.59201300939566</v>
      </c>
      <c r="AP185" s="1">
        <f t="shared" si="17"/>
        <v>1.2089999999999996</v>
      </c>
      <c r="AQ185">
        <f t="shared" si="18"/>
        <v>-5.0933733901699059</v>
      </c>
      <c r="AR185">
        <f t="shared" si="19"/>
        <v>444.62542222222237</v>
      </c>
      <c r="AS185" s="3">
        <f t="shared" si="20"/>
        <v>451.67942222222234</v>
      </c>
    </row>
    <row r="186" spans="1:45" x14ac:dyDescent="0.25">
      <c r="A186" s="4">
        <v>45865.166666666664</v>
      </c>
      <c r="M186">
        <v>6.5030000000000001</v>
      </c>
      <c r="N186">
        <v>7.359</v>
      </c>
      <c r="O186">
        <v>-6.8890000000000002</v>
      </c>
      <c r="P186">
        <v>6.468</v>
      </c>
      <c r="Q186">
        <v>6.468</v>
      </c>
      <c r="R186">
        <v>0.34</v>
      </c>
      <c r="S186">
        <v>0.39800000000000002</v>
      </c>
      <c r="T186">
        <v>0</v>
      </c>
      <c r="U186">
        <v>0</v>
      </c>
      <c r="V186">
        <v>0</v>
      </c>
      <c r="W186">
        <v>0</v>
      </c>
      <c r="X186">
        <v>0.61699999999999999</v>
      </c>
      <c r="Y186">
        <v>297.10000000000002</v>
      </c>
      <c r="Z186">
        <v>1.363</v>
      </c>
      <c r="AA186">
        <v>7.6669999999999998</v>
      </c>
      <c r="AB186">
        <v>10.116669999999999</v>
      </c>
      <c r="AC186">
        <v>1018.648</v>
      </c>
      <c r="AD186">
        <v>-4.0000000000000001E-3</v>
      </c>
      <c r="AE186">
        <v>0</v>
      </c>
      <c r="AF186">
        <v>96.4</v>
      </c>
      <c r="AG186">
        <v>7.6</v>
      </c>
      <c r="AH186">
        <v>0.05</v>
      </c>
      <c r="AI186">
        <v>2.35</v>
      </c>
      <c r="AJ186">
        <v>0</v>
      </c>
      <c r="AK186" t="s">
        <v>45</v>
      </c>
      <c r="AL186">
        <v>0</v>
      </c>
      <c r="AM186">
        <f t="shared" si="14"/>
        <v>1.2617197243261165</v>
      </c>
      <c r="AN186">
        <f t="shared" si="15"/>
        <v>6.690378557227239E-2</v>
      </c>
      <c r="AO186">
        <f t="shared" si="16"/>
        <v>137.84270286653089</v>
      </c>
      <c r="AP186" s="1">
        <f t="shared" si="17"/>
        <v>1.1639999999999997</v>
      </c>
      <c r="AQ186">
        <f t="shared" si="18"/>
        <v>-10.704232327476584</v>
      </c>
      <c r="AR186">
        <f t="shared" si="19"/>
        <v>467.14353333333338</v>
      </c>
      <c r="AS186" s="3">
        <f t="shared" si="20"/>
        <v>474.03253333333339</v>
      </c>
    </row>
    <row r="187" spans="1:45" x14ac:dyDescent="0.25">
      <c r="A187" s="4">
        <v>45865.208333333336</v>
      </c>
      <c r="M187">
        <v>6.5149999999999997</v>
      </c>
      <c r="N187">
        <v>7.6</v>
      </c>
      <c r="O187">
        <v>-6.5739999999999998</v>
      </c>
      <c r="P187">
        <v>6.8849999999999998</v>
      </c>
      <c r="Q187">
        <v>6.8849999999999998</v>
      </c>
      <c r="R187">
        <v>0.34</v>
      </c>
      <c r="S187">
        <v>0.39900000000000002</v>
      </c>
      <c r="T187">
        <v>0</v>
      </c>
      <c r="U187">
        <v>0</v>
      </c>
      <c r="V187">
        <v>0</v>
      </c>
      <c r="W187">
        <v>0</v>
      </c>
      <c r="X187">
        <v>0.80800000000000005</v>
      </c>
      <c r="Y187">
        <v>354</v>
      </c>
      <c r="Z187">
        <v>1.907</v>
      </c>
      <c r="AA187">
        <v>7.7830000000000004</v>
      </c>
      <c r="AB187">
        <v>10.116669999999999</v>
      </c>
      <c r="AC187">
        <v>1018.064</v>
      </c>
      <c r="AD187">
        <v>-3.0000000000000001E-3</v>
      </c>
      <c r="AE187">
        <v>0</v>
      </c>
      <c r="AF187">
        <v>95</v>
      </c>
      <c r="AG187">
        <v>7.5</v>
      </c>
      <c r="AH187">
        <v>3.3000000000000002E-2</v>
      </c>
      <c r="AI187">
        <v>2.2669999999999999</v>
      </c>
      <c r="AJ187">
        <v>0</v>
      </c>
      <c r="AK187" t="s">
        <v>45</v>
      </c>
      <c r="AL187">
        <v>0</v>
      </c>
      <c r="AM187">
        <f t="shared" si="14"/>
        <v>1.2604756913260611</v>
      </c>
      <c r="AN187">
        <f t="shared" si="15"/>
        <v>8.7614681916363193E-2</v>
      </c>
      <c r="AO187">
        <f t="shared" si="16"/>
        <v>105.25859859981382</v>
      </c>
      <c r="AP187" s="1">
        <f t="shared" si="17"/>
        <v>1.2680000000000007</v>
      </c>
      <c r="AQ187">
        <f t="shared" si="18"/>
        <v>-15.255258766470174</v>
      </c>
      <c r="AR187">
        <f t="shared" si="19"/>
        <v>498.02000000000004</v>
      </c>
      <c r="AS187" s="3">
        <f t="shared" si="20"/>
        <v>504.59400000000005</v>
      </c>
    </row>
    <row r="188" spans="1:45" x14ac:dyDescent="0.25">
      <c r="A188" s="4">
        <v>45865.25</v>
      </c>
      <c r="M188">
        <v>7.0570000000000004</v>
      </c>
      <c r="N188">
        <v>8.2899999999999991</v>
      </c>
      <c r="O188">
        <v>-6.3380000000000001</v>
      </c>
      <c r="P188">
        <v>7.2169999999999996</v>
      </c>
      <c r="Q188">
        <v>7.2169999999999996</v>
      </c>
      <c r="R188">
        <v>0.34</v>
      </c>
      <c r="S188">
        <v>0.39900000000000002</v>
      </c>
      <c r="T188">
        <v>0</v>
      </c>
      <c r="U188">
        <v>0</v>
      </c>
      <c r="V188">
        <v>0</v>
      </c>
      <c r="W188">
        <v>0</v>
      </c>
      <c r="X188">
        <v>0.81799999999999995</v>
      </c>
      <c r="Y188">
        <v>168.9</v>
      </c>
      <c r="Z188">
        <v>2.27</v>
      </c>
      <c r="AA188">
        <v>8.5500000000000007</v>
      </c>
      <c r="AB188">
        <v>10.31667</v>
      </c>
      <c r="AC188">
        <v>1018.231</v>
      </c>
      <c r="AD188">
        <v>-2E-3</v>
      </c>
      <c r="AE188">
        <v>0</v>
      </c>
      <c r="AF188">
        <v>93.2</v>
      </c>
      <c r="AG188">
        <v>8.4</v>
      </c>
      <c r="AH188">
        <v>1.7000000000000001E-2</v>
      </c>
      <c r="AI188">
        <v>2.2829999999999999</v>
      </c>
      <c r="AJ188">
        <v>0</v>
      </c>
      <c r="AK188" t="s">
        <v>45</v>
      </c>
      <c r="AL188">
        <v>0</v>
      </c>
      <c r="AM188">
        <f t="shared" si="14"/>
        <v>1.2572499266873487</v>
      </c>
      <c r="AN188">
        <f t="shared" si="15"/>
        <v>8.8699022039090455E-2</v>
      </c>
      <c r="AO188">
        <f t="shared" si="16"/>
        <v>103.97181866583077</v>
      </c>
      <c r="AP188" s="1">
        <f t="shared" si="17"/>
        <v>1.4930000000000003</v>
      </c>
      <c r="AQ188">
        <f t="shared" si="18"/>
        <v>-18.137992592413067</v>
      </c>
      <c r="AR188">
        <f t="shared" si="19"/>
        <v>522.58791111111123</v>
      </c>
      <c r="AS188" s="3">
        <f t="shared" si="20"/>
        <v>528.92591111111119</v>
      </c>
    </row>
    <row r="189" spans="1:45" x14ac:dyDescent="0.25">
      <c r="A189" s="4">
        <v>45865.291666666664</v>
      </c>
      <c r="M189">
        <v>6.3609999999999998</v>
      </c>
      <c r="N189">
        <v>7.9859999999999998</v>
      </c>
      <c r="O189">
        <v>-6.1029999999999998</v>
      </c>
      <c r="P189">
        <v>7.3559999999999999</v>
      </c>
      <c r="Q189">
        <v>7.3559999999999999</v>
      </c>
      <c r="R189">
        <v>0.34</v>
      </c>
      <c r="S189">
        <v>0.39900000000000002</v>
      </c>
      <c r="T189">
        <v>0</v>
      </c>
      <c r="U189">
        <v>0</v>
      </c>
      <c r="V189">
        <v>0</v>
      </c>
      <c r="W189">
        <v>0</v>
      </c>
      <c r="X189">
        <v>0.505</v>
      </c>
      <c r="Y189">
        <v>247.3</v>
      </c>
      <c r="Z189">
        <v>1.1279999999999999</v>
      </c>
      <c r="AA189">
        <v>8.27</v>
      </c>
      <c r="AB189">
        <v>10.283329999999999</v>
      </c>
      <c r="AC189">
        <v>1018.164</v>
      </c>
      <c r="AD189">
        <v>-3.0000000000000001E-3</v>
      </c>
      <c r="AE189">
        <v>0</v>
      </c>
      <c r="AF189">
        <v>93.9</v>
      </c>
      <c r="AG189">
        <v>7.9</v>
      </c>
      <c r="AH189">
        <v>6.7000000000000004E-2</v>
      </c>
      <c r="AI189">
        <v>2.2669999999999999</v>
      </c>
      <c r="AJ189">
        <v>0</v>
      </c>
      <c r="AK189" t="s">
        <v>45</v>
      </c>
      <c r="AL189">
        <v>0</v>
      </c>
      <c r="AM189">
        <f t="shared" si="14"/>
        <v>1.2584180228839459</v>
      </c>
      <c r="AN189">
        <f t="shared" si="15"/>
        <v>5.4759176197726994E-2</v>
      </c>
      <c r="AO189">
        <f t="shared" si="16"/>
        <v>168.41375775970212</v>
      </c>
      <c r="AP189" s="1">
        <f t="shared" si="17"/>
        <v>1.9089999999999998</v>
      </c>
      <c r="AQ189">
        <f t="shared" si="18"/>
        <v>-14.33100758642126</v>
      </c>
      <c r="AR189">
        <f t="shared" si="19"/>
        <v>533.01006666666683</v>
      </c>
      <c r="AS189" s="3">
        <f t="shared" si="20"/>
        <v>539.11306666666678</v>
      </c>
    </row>
    <row r="190" spans="1:45" x14ac:dyDescent="0.25">
      <c r="A190" s="4">
        <v>45865.333333333336</v>
      </c>
      <c r="M190">
        <v>6.57</v>
      </c>
      <c r="N190">
        <v>7.6059999999999999</v>
      </c>
      <c r="O190">
        <v>-6.1639999999999997</v>
      </c>
      <c r="P190">
        <v>7.1619999999999999</v>
      </c>
      <c r="Q190">
        <v>7.1619999999999999</v>
      </c>
      <c r="R190">
        <v>0.34</v>
      </c>
      <c r="S190">
        <v>0.39900000000000002</v>
      </c>
      <c r="T190">
        <v>1</v>
      </c>
      <c r="U190">
        <v>0</v>
      </c>
      <c r="V190">
        <v>0</v>
      </c>
      <c r="W190">
        <v>0</v>
      </c>
      <c r="X190">
        <v>0.69499999999999995</v>
      </c>
      <c r="Y190">
        <v>176.6</v>
      </c>
      <c r="Z190">
        <v>1.81</v>
      </c>
      <c r="AA190">
        <v>7.8330000000000002</v>
      </c>
      <c r="AB190">
        <v>10.08333</v>
      </c>
      <c r="AC190">
        <v>1019.048</v>
      </c>
      <c r="AD190">
        <v>3.0000000000000001E-3</v>
      </c>
      <c r="AE190">
        <v>0.38100000000000001</v>
      </c>
      <c r="AF190">
        <v>96.1</v>
      </c>
      <c r="AG190">
        <v>7.6</v>
      </c>
      <c r="AH190">
        <v>0.11700000000000001</v>
      </c>
      <c r="AI190">
        <v>2.2999999999999998</v>
      </c>
      <c r="AJ190">
        <v>3.5999999999999999E-3</v>
      </c>
      <c r="AK190" t="s">
        <v>45</v>
      </c>
      <c r="AL190">
        <v>0</v>
      </c>
      <c r="AM190">
        <f t="shared" si="14"/>
        <v>1.2614694777295052</v>
      </c>
      <c r="AN190">
        <f t="shared" si="15"/>
        <v>7.5361638529545055E-2</v>
      </c>
      <c r="AO190">
        <f t="shared" si="16"/>
        <v>122.37258657359654</v>
      </c>
      <c r="AP190" s="1">
        <f t="shared" si="17"/>
        <v>1.2629999999999999</v>
      </c>
      <c r="AQ190">
        <f t="shared" si="18"/>
        <v>-13.080350812867188</v>
      </c>
      <c r="AR190">
        <f t="shared" si="19"/>
        <v>518.73102222222235</v>
      </c>
      <c r="AS190" s="3">
        <f t="shared" si="20"/>
        <v>524.89502222222234</v>
      </c>
    </row>
    <row r="191" spans="1:45" x14ac:dyDescent="0.25">
      <c r="A191" s="4">
        <v>45865.375</v>
      </c>
      <c r="M191">
        <v>7.8890000000000002</v>
      </c>
      <c r="N191">
        <v>8.07</v>
      </c>
      <c r="O191">
        <v>-6.0419999999999998</v>
      </c>
      <c r="P191">
        <v>7.4290000000000003</v>
      </c>
      <c r="Q191">
        <v>7.4290000000000003</v>
      </c>
      <c r="R191">
        <v>0.34</v>
      </c>
      <c r="S191">
        <v>0.39900000000000002</v>
      </c>
      <c r="T191">
        <v>29.33</v>
      </c>
      <c r="U191">
        <v>0</v>
      </c>
      <c r="V191">
        <v>0</v>
      </c>
      <c r="W191">
        <v>0</v>
      </c>
      <c r="X191">
        <v>0.76</v>
      </c>
      <c r="Y191">
        <v>163.6</v>
      </c>
      <c r="Z191">
        <v>1.718</v>
      </c>
      <c r="AA191">
        <v>8.1300000000000008</v>
      </c>
      <c r="AB191">
        <v>10.216670000000001</v>
      </c>
      <c r="AC191">
        <v>1019.348</v>
      </c>
      <c r="AD191">
        <v>1.7999999999999999E-2</v>
      </c>
      <c r="AE191">
        <v>1.004</v>
      </c>
      <c r="AF191">
        <v>94.2</v>
      </c>
      <c r="AG191">
        <v>8.4</v>
      </c>
      <c r="AH191">
        <v>0</v>
      </c>
      <c r="AI191">
        <v>2.2330000000000001</v>
      </c>
      <c r="AJ191">
        <v>0.1056</v>
      </c>
      <c r="AK191" t="s">
        <v>45</v>
      </c>
      <c r="AL191">
        <v>0</v>
      </c>
      <c r="AM191">
        <f t="shared" si="14"/>
        <v>1.2605084829598854</v>
      </c>
      <c r="AN191">
        <f t="shared" si="15"/>
        <v>8.2409849327272314E-2</v>
      </c>
      <c r="AO191">
        <f t="shared" si="16"/>
        <v>111.90651009032837</v>
      </c>
      <c r="AP191" s="1">
        <f t="shared" si="17"/>
        <v>0.24100000000000055</v>
      </c>
      <c r="AQ191">
        <f t="shared" si="18"/>
        <v>-2.727287345743322</v>
      </c>
      <c r="AR191">
        <f t="shared" si="19"/>
        <v>538.42115555555563</v>
      </c>
      <c r="AS191" s="3">
        <f t="shared" si="20"/>
        <v>544.46315555555566</v>
      </c>
    </row>
    <row r="192" spans="1:45" x14ac:dyDescent="0.25">
      <c r="A192" s="4">
        <v>45865.416666666664</v>
      </c>
      <c r="M192">
        <v>10.99</v>
      </c>
      <c r="N192">
        <v>9.61</v>
      </c>
      <c r="O192">
        <v>-5.133</v>
      </c>
      <c r="P192">
        <v>9.1300000000000008</v>
      </c>
      <c r="Q192">
        <v>9.1300000000000008</v>
      </c>
      <c r="R192">
        <v>0.34</v>
      </c>
      <c r="S192">
        <v>0.39900000000000002</v>
      </c>
      <c r="T192">
        <v>99</v>
      </c>
      <c r="U192">
        <v>0</v>
      </c>
      <c r="V192">
        <v>0</v>
      </c>
      <c r="W192">
        <v>0</v>
      </c>
      <c r="X192">
        <v>0.755</v>
      </c>
      <c r="Y192">
        <v>288.7</v>
      </c>
      <c r="Z192">
        <v>1.835</v>
      </c>
      <c r="AA192">
        <v>9.18</v>
      </c>
      <c r="AB192">
        <v>10.73333</v>
      </c>
      <c r="AC192">
        <v>1020.064</v>
      </c>
      <c r="AD192">
        <v>5.6000000000000001E-2</v>
      </c>
      <c r="AE192">
        <v>1.5409999999999999</v>
      </c>
      <c r="AF192">
        <v>90.7</v>
      </c>
      <c r="AG192">
        <v>10.6</v>
      </c>
      <c r="AH192">
        <v>-1.7000000000000001E-2</v>
      </c>
      <c r="AI192">
        <v>2.2829999999999999</v>
      </c>
      <c r="AJ192">
        <v>0.35639999999999999</v>
      </c>
      <c r="AK192" t="s">
        <v>45</v>
      </c>
      <c r="AL192">
        <v>0</v>
      </c>
      <c r="AM192">
        <f t="shared" si="14"/>
        <v>1.2567026868034477</v>
      </c>
      <c r="AN192">
        <f t="shared" si="15"/>
        <v>8.1867679265908683E-2</v>
      </c>
      <c r="AO192">
        <f t="shared" si="16"/>
        <v>112.64761280615835</v>
      </c>
      <c r="AP192" s="1">
        <f t="shared" si="17"/>
        <v>-1.8100000000000005</v>
      </c>
      <c r="AQ192">
        <f t="shared" si="18"/>
        <v>20.286753859998807</v>
      </c>
      <c r="AR192">
        <f t="shared" si="19"/>
        <v>663.99455555555573</v>
      </c>
      <c r="AS192" s="3">
        <f t="shared" si="20"/>
        <v>669.12755555555577</v>
      </c>
    </row>
    <row r="193" spans="1:45" x14ac:dyDescent="0.25">
      <c r="A193" s="4">
        <v>45865.458333333336</v>
      </c>
      <c r="M193">
        <v>16.260000000000002</v>
      </c>
      <c r="N193">
        <v>12.85</v>
      </c>
      <c r="O193">
        <v>-2.6360000000000001</v>
      </c>
      <c r="P193">
        <v>14.09</v>
      </c>
      <c r="Q193">
        <v>14.09</v>
      </c>
      <c r="R193">
        <v>0.34</v>
      </c>
      <c r="S193">
        <v>0.39900000000000002</v>
      </c>
      <c r="T193">
        <v>243.3</v>
      </c>
      <c r="U193">
        <v>0</v>
      </c>
      <c r="V193">
        <v>0</v>
      </c>
      <c r="W193">
        <v>0</v>
      </c>
      <c r="X193">
        <v>1.1180000000000001</v>
      </c>
      <c r="Y193">
        <v>330.3</v>
      </c>
      <c r="Z193">
        <v>2.468</v>
      </c>
      <c r="AA193">
        <v>11.07</v>
      </c>
      <c r="AB193">
        <v>11.366669999999999</v>
      </c>
      <c r="AC193">
        <v>1020.198</v>
      </c>
      <c r="AD193">
        <v>0.126</v>
      </c>
      <c r="AE193">
        <v>1.9139999999999999</v>
      </c>
      <c r="AF193">
        <v>81.2</v>
      </c>
      <c r="AG193">
        <v>14.2</v>
      </c>
      <c r="AH193">
        <v>0.13300000000000001</v>
      </c>
      <c r="AI193">
        <v>2.25</v>
      </c>
      <c r="AJ193">
        <v>0.876</v>
      </c>
      <c r="AK193" t="s">
        <v>45</v>
      </c>
      <c r="AL193">
        <v>0</v>
      </c>
      <c r="AM193">
        <f t="shared" si="14"/>
        <v>1.2485098805885217</v>
      </c>
      <c r="AN193">
        <f t="shared" si="15"/>
        <v>0.12122922572090848</v>
      </c>
      <c r="AO193">
        <f t="shared" si="16"/>
        <v>76.072403997003192</v>
      </c>
      <c r="AP193" s="1">
        <f t="shared" si="17"/>
        <v>-5.1900000000000013</v>
      </c>
      <c r="AQ193">
        <f t="shared" si="18"/>
        <v>85.576719634621696</v>
      </c>
      <c r="AR193">
        <f t="shared" si="19"/>
        <v>1030.0044444444447</v>
      </c>
      <c r="AS193" s="3">
        <f t="shared" si="20"/>
        <v>1032.6404444444447</v>
      </c>
    </row>
    <row r="194" spans="1:45" x14ac:dyDescent="0.25">
      <c r="A194" s="4">
        <v>45865.5</v>
      </c>
      <c r="M194">
        <v>16.87</v>
      </c>
      <c r="N194">
        <v>13.36</v>
      </c>
      <c r="O194">
        <v>0.96</v>
      </c>
      <c r="P194">
        <v>16.399999999999999</v>
      </c>
      <c r="Q194">
        <v>16.399999999999999</v>
      </c>
      <c r="R194">
        <v>0.34100000000000003</v>
      </c>
      <c r="S194">
        <v>0.39900000000000002</v>
      </c>
      <c r="T194">
        <v>193.8</v>
      </c>
      <c r="U194">
        <v>0</v>
      </c>
      <c r="V194">
        <v>0</v>
      </c>
      <c r="W194">
        <v>0</v>
      </c>
      <c r="X194">
        <v>0.66</v>
      </c>
      <c r="Y194">
        <v>158.5</v>
      </c>
      <c r="Z194">
        <v>1.6180000000000001</v>
      </c>
      <c r="AA194">
        <v>12.1</v>
      </c>
      <c r="AB194">
        <v>11.18333</v>
      </c>
      <c r="AC194">
        <v>1019.931</v>
      </c>
      <c r="AD194">
        <v>0.114</v>
      </c>
      <c r="AE194">
        <v>2.0920000000000001</v>
      </c>
      <c r="AF194">
        <v>78.7</v>
      </c>
      <c r="AG194">
        <v>14.5</v>
      </c>
      <c r="AH194">
        <v>6.7000000000000004E-2</v>
      </c>
      <c r="AI194">
        <v>2.2999999999999998</v>
      </c>
      <c r="AJ194">
        <v>0.69779999999999998</v>
      </c>
      <c r="AK194" t="s">
        <v>45</v>
      </c>
      <c r="AL194">
        <v>0</v>
      </c>
      <c r="AM194">
        <f t="shared" si="14"/>
        <v>1.2436761041039517</v>
      </c>
      <c r="AN194">
        <f t="shared" si="15"/>
        <v>7.1566448099999638E-2</v>
      </c>
      <c r="AO194">
        <f t="shared" si="16"/>
        <v>128.86204192219631</v>
      </c>
      <c r="AP194" s="1">
        <f t="shared" si="17"/>
        <v>-4.7700000000000014</v>
      </c>
      <c r="AQ194">
        <f t="shared" si="18"/>
        <v>46.251315998094945</v>
      </c>
      <c r="AR194">
        <f t="shared" si="19"/>
        <v>1204.8065555555559</v>
      </c>
      <c r="AS194" s="3">
        <f t="shared" si="20"/>
        <v>1203.8465555555558</v>
      </c>
    </row>
    <row r="195" spans="1:45" x14ac:dyDescent="0.25">
      <c r="A195" s="4">
        <v>45865.541666666664</v>
      </c>
      <c r="M195">
        <v>18.670000000000002</v>
      </c>
      <c r="N195">
        <v>14.63</v>
      </c>
      <c r="O195">
        <v>3.3849999999999998</v>
      </c>
      <c r="P195">
        <v>17.53</v>
      </c>
      <c r="Q195">
        <v>17.53</v>
      </c>
      <c r="R195">
        <v>0.34100000000000003</v>
      </c>
      <c r="S195">
        <v>0.39900000000000002</v>
      </c>
      <c r="T195">
        <v>207.7</v>
      </c>
      <c r="U195">
        <v>0</v>
      </c>
      <c r="V195">
        <v>0</v>
      </c>
      <c r="W195">
        <v>0</v>
      </c>
      <c r="X195">
        <v>0.65300000000000002</v>
      </c>
      <c r="Y195">
        <v>196</v>
      </c>
      <c r="Z195">
        <v>1.637</v>
      </c>
      <c r="AA195">
        <v>13.32</v>
      </c>
      <c r="AB195">
        <v>11.18333</v>
      </c>
      <c r="AC195">
        <v>1019.314</v>
      </c>
      <c r="AD195">
        <v>0.126</v>
      </c>
      <c r="AE195">
        <v>2.052</v>
      </c>
      <c r="AF195">
        <v>70.400000000000006</v>
      </c>
      <c r="AG195">
        <v>15.5</v>
      </c>
      <c r="AH195">
        <v>0.2</v>
      </c>
      <c r="AI195">
        <v>2.2829999999999999</v>
      </c>
      <c r="AJ195">
        <v>0.74760000000000004</v>
      </c>
      <c r="AK195" t="s">
        <v>45</v>
      </c>
      <c r="AL195">
        <v>0</v>
      </c>
      <c r="AM195">
        <f t="shared" ref="AM195:AM258" si="21">AC195*100/(287.5*(AA195+273.15))</f>
        <v>1.2376304674136909</v>
      </c>
      <c r="AN195">
        <f t="shared" ref="AN195:AN258" si="22">0.4*X195/(LN(2/0.05))</f>
        <v>7.0807410014090563E-2</v>
      </c>
      <c r="AO195">
        <f t="shared" ref="AO195:AO258" si="23">(LN(2/0.05))/(0.4*AN195)</f>
        <v>130.24341143744189</v>
      </c>
      <c r="AP195" s="1">
        <f t="shared" ref="AP195:AP258" si="24">AA195-M195</f>
        <v>-5.3500000000000014</v>
      </c>
      <c r="AQ195">
        <f t="shared" ref="AQ195:AQ258" si="25">-AM195*1004.67*(AP195/AO195)</f>
        <v>51.075478641555165</v>
      </c>
      <c r="AR195">
        <f t="shared" ref="AR195:AR258" si="26">O195+AS195</f>
        <v>1290.1795194444448</v>
      </c>
      <c r="AS195" s="3">
        <f t="shared" si="20"/>
        <v>1286.7945194444449</v>
      </c>
    </row>
    <row r="196" spans="1:45" x14ac:dyDescent="0.25">
      <c r="A196" s="4">
        <v>45865.583333333336</v>
      </c>
      <c r="M196">
        <v>18.66</v>
      </c>
      <c r="N196">
        <v>15.13</v>
      </c>
      <c r="O196">
        <v>5.4619999999999997</v>
      </c>
      <c r="P196">
        <v>18.309999999999999</v>
      </c>
      <c r="Q196">
        <v>18.309999999999999</v>
      </c>
      <c r="R196">
        <v>0.34200000000000003</v>
      </c>
      <c r="S196">
        <v>0.39900000000000002</v>
      </c>
      <c r="T196">
        <v>194.7</v>
      </c>
      <c r="U196">
        <v>0</v>
      </c>
      <c r="V196">
        <v>0</v>
      </c>
      <c r="W196">
        <v>0</v>
      </c>
      <c r="X196">
        <v>0.745</v>
      </c>
      <c r="Y196">
        <v>168.8</v>
      </c>
      <c r="Z196">
        <v>2.0369999999999999</v>
      </c>
      <c r="AA196">
        <v>13.97</v>
      </c>
      <c r="AB196">
        <v>10.83333</v>
      </c>
      <c r="AC196">
        <v>1018.7809999999999</v>
      </c>
      <c r="AD196">
        <v>0.121</v>
      </c>
      <c r="AE196">
        <v>1.8009999999999999</v>
      </c>
      <c r="AF196">
        <v>66.3</v>
      </c>
      <c r="AG196">
        <v>15.6</v>
      </c>
      <c r="AH196">
        <v>0.15</v>
      </c>
      <c r="AI196">
        <v>2.25</v>
      </c>
      <c r="AJ196">
        <v>0.70079999999999998</v>
      </c>
      <c r="AK196" t="s">
        <v>45</v>
      </c>
      <c r="AL196">
        <v>0</v>
      </c>
      <c r="AM196">
        <f t="shared" si="21"/>
        <v>1.2341829503192119</v>
      </c>
      <c r="AN196">
        <f t="shared" si="22"/>
        <v>8.0783339143181407E-2</v>
      </c>
      <c r="AO196">
        <f t="shared" si="23"/>
        <v>114.15966130020078</v>
      </c>
      <c r="AP196" s="1">
        <f t="shared" si="24"/>
        <v>-4.6899999999999995</v>
      </c>
      <c r="AQ196">
        <f t="shared" si="25"/>
        <v>50.94049348077079</v>
      </c>
      <c r="AR196">
        <f t="shared" si="26"/>
        <v>1351.6437166666665</v>
      </c>
      <c r="AS196" s="3">
        <f t="shared" ref="AS196:AS259" si="27" xml:space="preserve"> 0.05*P196*(0.867*1.4 + 4.19*R196)*10^6/1800</f>
        <v>1346.1817166666665</v>
      </c>
    </row>
    <row r="197" spans="1:45" x14ac:dyDescent="0.25">
      <c r="A197" s="4">
        <v>45865.625</v>
      </c>
      <c r="M197">
        <v>15.72</v>
      </c>
      <c r="N197">
        <v>14.35</v>
      </c>
      <c r="O197">
        <v>6.0369999999999999</v>
      </c>
      <c r="P197">
        <v>16.79</v>
      </c>
      <c r="Q197">
        <v>16.79</v>
      </c>
      <c r="R197">
        <v>0.34200000000000003</v>
      </c>
      <c r="S197">
        <v>0.39900000000000002</v>
      </c>
      <c r="T197">
        <v>102.3</v>
      </c>
      <c r="U197">
        <v>0</v>
      </c>
      <c r="V197">
        <v>0</v>
      </c>
      <c r="W197">
        <v>0</v>
      </c>
      <c r="X197">
        <v>0.77200000000000002</v>
      </c>
      <c r="Y197">
        <v>167.2</v>
      </c>
      <c r="Z197">
        <v>1.827</v>
      </c>
      <c r="AA197">
        <v>13.95</v>
      </c>
      <c r="AB197">
        <v>10.73333</v>
      </c>
      <c r="AC197">
        <v>1018.448</v>
      </c>
      <c r="AD197">
        <v>7.6999999999999999E-2</v>
      </c>
      <c r="AE197">
        <v>1.3580000000000001</v>
      </c>
      <c r="AF197">
        <v>67.2</v>
      </c>
      <c r="AG197">
        <v>14.7</v>
      </c>
      <c r="AH197">
        <v>0.28299999999999997</v>
      </c>
      <c r="AI197">
        <v>2.25</v>
      </c>
      <c r="AJ197">
        <v>0.36840000000000001</v>
      </c>
      <c r="AK197" t="s">
        <v>45</v>
      </c>
      <c r="AL197">
        <v>0</v>
      </c>
      <c r="AM197">
        <f t="shared" si="21"/>
        <v>1.2338654914966762</v>
      </c>
      <c r="AN197">
        <f t="shared" si="22"/>
        <v>8.3711057474545034E-2</v>
      </c>
      <c r="AO197">
        <f t="shared" si="23"/>
        <v>110.16703065887251</v>
      </c>
      <c r="AP197" s="1">
        <f t="shared" si="24"/>
        <v>-1.7700000000000014</v>
      </c>
      <c r="AQ197">
        <f t="shared" si="25"/>
        <v>19.916493306507867</v>
      </c>
      <c r="AR197">
        <f t="shared" si="26"/>
        <v>1240.4657833333335</v>
      </c>
      <c r="AS197" s="3">
        <f t="shared" si="27"/>
        <v>1234.4287833333335</v>
      </c>
    </row>
    <row r="198" spans="1:45" x14ac:dyDescent="0.25">
      <c r="A198" s="4">
        <v>45865.666666666664</v>
      </c>
      <c r="M198">
        <v>14.47</v>
      </c>
      <c r="N198">
        <v>13.97</v>
      </c>
      <c r="O198">
        <v>5.0250000000000004</v>
      </c>
      <c r="P198">
        <v>15.35</v>
      </c>
      <c r="Q198">
        <v>15.35</v>
      </c>
      <c r="R198">
        <v>0.34200000000000003</v>
      </c>
      <c r="S198">
        <v>0.39900000000000002</v>
      </c>
      <c r="T198">
        <v>74</v>
      </c>
      <c r="U198">
        <v>0</v>
      </c>
      <c r="V198">
        <v>0</v>
      </c>
      <c r="W198">
        <v>0</v>
      </c>
      <c r="X198">
        <v>0.95299999999999996</v>
      </c>
      <c r="Y198">
        <v>143</v>
      </c>
      <c r="Z198">
        <v>2.1850000000000001</v>
      </c>
      <c r="AA198">
        <v>13.78</v>
      </c>
      <c r="AB198">
        <v>10.366669999999999</v>
      </c>
      <c r="AC198">
        <v>1019.014</v>
      </c>
      <c r="AD198">
        <v>5.8000000000000003E-2</v>
      </c>
      <c r="AE198">
        <v>0.77600000000000002</v>
      </c>
      <c r="AF198">
        <v>64.7</v>
      </c>
      <c r="AG198">
        <v>14.1</v>
      </c>
      <c r="AH198">
        <v>0.183</v>
      </c>
      <c r="AI198">
        <v>2.1829999999999998</v>
      </c>
      <c r="AJ198">
        <v>0.26640000000000003</v>
      </c>
      <c r="AK198" t="s">
        <v>45</v>
      </c>
      <c r="AL198">
        <v>0</v>
      </c>
      <c r="AM198">
        <f t="shared" si="21"/>
        <v>1.235282654912045</v>
      </c>
      <c r="AN198">
        <f t="shared" si="22"/>
        <v>0.10333761369590856</v>
      </c>
      <c r="AO198">
        <f t="shared" si="23"/>
        <v>89.24338685062915</v>
      </c>
      <c r="AP198" s="1">
        <f t="shared" si="24"/>
        <v>-0.69000000000000128</v>
      </c>
      <c r="AQ198">
        <f t="shared" si="25"/>
        <v>9.5953942741046774</v>
      </c>
      <c r="AR198">
        <f t="shared" si="26"/>
        <v>1133.5825833333336</v>
      </c>
      <c r="AS198" s="3">
        <f t="shared" si="27"/>
        <v>1128.5575833333335</v>
      </c>
    </row>
    <row r="199" spans="1:45" x14ac:dyDescent="0.25">
      <c r="A199" s="4">
        <v>45865.708333333336</v>
      </c>
      <c r="M199">
        <v>12.84</v>
      </c>
      <c r="N199">
        <v>13.16</v>
      </c>
      <c r="O199">
        <v>3.7690000000000001</v>
      </c>
      <c r="P199">
        <v>14.12</v>
      </c>
      <c r="Q199">
        <v>14.12</v>
      </c>
      <c r="R199">
        <v>0.34300000000000003</v>
      </c>
      <c r="S199">
        <v>0.39800000000000002</v>
      </c>
      <c r="T199">
        <v>39.67</v>
      </c>
      <c r="U199">
        <v>0</v>
      </c>
      <c r="V199">
        <v>0</v>
      </c>
      <c r="W199">
        <v>0</v>
      </c>
      <c r="X199">
        <v>0.89700000000000002</v>
      </c>
      <c r="Y199">
        <v>151.69999999999999</v>
      </c>
      <c r="Z199">
        <v>2.4649999999999999</v>
      </c>
      <c r="AA199">
        <v>13.17</v>
      </c>
      <c r="AB199">
        <v>11.15</v>
      </c>
      <c r="AC199">
        <v>1019.814</v>
      </c>
      <c r="AD199">
        <v>-4.0000000000000001E-3</v>
      </c>
      <c r="AE199">
        <v>0.17199999999999999</v>
      </c>
      <c r="AF199">
        <v>76.3</v>
      </c>
      <c r="AG199">
        <v>13.2</v>
      </c>
      <c r="AH199">
        <v>3.3000000000000002E-2</v>
      </c>
      <c r="AI199">
        <v>2.25</v>
      </c>
      <c r="AJ199">
        <v>0.14280000000000001</v>
      </c>
      <c r="AK199" t="s">
        <v>45</v>
      </c>
      <c r="AL199">
        <v>0</v>
      </c>
      <c r="AM199">
        <f t="shared" si="21"/>
        <v>1.2388862567877836</v>
      </c>
      <c r="AN199">
        <f t="shared" si="22"/>
        <v>9.7265309008635864E-2</v>
      </c>
      <c r="AO199">
        <f t="shared" si="23"/>
        <v>94.814880344090938</v>
      </c>
      <c r="AP199" s="1">
        <f t="shared" si="24"/>
        <v>0.33000000000000007</v>
      </c>
      <c r="AQ199">
        <f t="shared" si="25"/>
        <v>-4.3320385034468121</v>
      </c>
      <c r="AR199">
        <f t="shared" si="26"/>
        <v>1043.5383444444444</v>
      </c>
      <c r="AS199" s="3">
        <f t="shared" si="27"/>
        <v>1039.7693444444444</v>
      </c>
    </row>
    <row r="200" spans="1:45" x14ac:dyDescent="0.25">
      <c r="A200" s="4">
        <v>45865.75</v>
      </c>
      <c r="M200">
        <v>11.07</v>
      </c>
      <c r="N200">
        <v>12.24</v>
      </c>
      <c r="O200">
        <v>2.4350000000000001</v>
      </c>
      <c r="P200">
        <v>12.72</v>
      </c>
      <c r="Q200">
        <v>12.72</v>
      </c>
      <c r="R200">
        <v>0.34300000000000003</v>
      </c>
      <c r="S200">
        <v>0.39900000000000002</v>
      </c>
      <c r="T200">
        <v>9</v>
      </c>
      <c r="U200">
        <v>0</v>
      </c>
      <c r="V200">
        <v>0</v>
      </c>
      <c r="W200">
        <v>0</v>
      </c>
      <c r="X200">
        <v>0.45800000000000002</v>
      </c>
      <c r="Y200">
        <v>116.3</v>
      </c>
      <c r="Z200">
        <v>1.46</v>
      </c>
      <c r="AA200">
        <v>12.35</v>
      </c>
      <c r="AB200">
        <v>11.43333</v>
      </c>
      <c r="AC200">
        <v>1020.231</v>
      </c>
      <c r="AD200">
        <v>8.0000000000000002E-3</v>
      </c>
      <c r="AE200">
        <v>0</v>
      </c>
      <c r="AF200">
        <v>81.3</v>
      </c>
      <c r="AG200">
        <v>12</v>
      </c>
      <c r="AH200">
        <v>3.3000000000000002E-2</v>
      </c>
      <c r="AI200">
        <v>2.2829999999999999</v>
      </c>
      <c r="AJ200">
        <v>3.2399999999999998E-2</v>
      </c>
      <c r="AK200" t="s">
        <v>45</v>
      </c>
      <c r="AL200">
        <v>0</v>
      </c>
      <c r="AM200">
        <f t="shared" si="21"/>
        <v>1.2429525622477728</v>
      </c>
      <c r="AN200">
        <f t="shared" si="22"/>
        <v>4.9662777620908843E-2</v>
      </c>
      <c r="AO200">
        <f t="shared" si="23"/>
        <v>185.69639228962785</v>
      </c>
      <c r="AP200" s="1">
        <f t="shared" si="24"/>
        <v>1.2799999999999994</v>
      </c>
      <c r="AQ200">
        <f t="shared" si="25"/>
        <v>-8.6076478557549247</v>
      </c>
      <c r="AR200">
        <f t="shared" si="26"/>
        <v>939.11106666666683</v>
      </c>
      <c r="AS200" s="3">
        <f t="shared" si="27"/>
        <v>936.67606666666688</v>
      </c>
    </row>
    <row r="201" spans="1:45" x14ac:dyDescent="0.25">
      <c r="A201" s="4">
        <v>45865.791666666664</v>
      </c>
      <c r="M201">
        <v>9.73</v>
      </c>
      <c r="N201">
        <v>11.13</v>
      </c>
      <c r="O201">
        <v>0.89900000000000002</v>
      </c>
      <c r="P201">
        <v>11.32</v>
      </c>
      <c r="Q201">
        <v>11.32</v>
      </c>
      <c r="R201">
        <v>0.34300000000000003</v>
      </c>
      <c r="S201">
        <v>0.39800000000000002</v>
      </c>
      <c r="T201">
        <v>0.16700000000000001</v>
      </c>
      <c r="U201">
        <v>0</v>
      </c>
      <c r="V201">
        <v>0</v>
      </c>
      <c r="W201">
        <v>0</v>
      </c>
      <c r="X201">
        <v>0.24</v>
      </c>
      <c r="Y201">
        <v>159.4</v>
      </c>
      <c r="Z201">
        <v>0.71499999999999997</v>
      </c>
      <c r="AA201">
        <v>11.27</v>
      </c>
      <c r="AB201">
        <v>11.25</v>
      </c>
      <c r="AC201">
        <v>1021.081</v>
      </c>
      <c r="AD201">
        <v>2E-3</v>
      </c>
      <c r="AE201">
        <v>0</v>
      </c>
      <c r="AF201">
        <v>86.7</v>
      </c>
      <c r="AG201">
        <v>10.8</v>
      </c>
      <c r="AH201">
        <v>0.13300000000000001</v>
      </c>
      <c r="AI201">
        <v>2.3330000000000002</v>
      </c>
      <c r="AJ201">
        <v>5.9999999999999995E-4</v>
      </c>
      <c r="AK201" t="s">
        <v>45</v>
      </c>
      <c r="AL201">
        <v>0</v>
      </c>
      <c r="AM201">
        <f t="shared" si="21"/>
        <v>1.2487117948655237</v>
      </c>
      <c r="AN201">
        <f t="shared" si="22"/>
        <v>2.6024162945454413E-2</v>
      </c>
      <c r="AO201">
        <f t="shared" si="23"/>
        <v>354.37061528603988</v>
      </c>
      <c r="AP201" s="1">
        <f t="shared" si="24"/>
        <v>1.5399999999999991</v>
      </c>
      <c r="AQ201">
        <f t="shared" si="25"/>
        <v>-5.4519098543759217</v>
      </c>
      <c r="AR201">
        <f t="shared" si="26"/>
        <v>834.48178888888901</v>
      </c>
      <c r="AS201" s="3">
        <f t="shared" si="27"/>
        <v>833.58278888888901</v>
      </c>
    </row>
    <row r="202" spans="1:45" x14ac:dyDescent="0.25">
      <c r="A202" s="4">
        <v>45865.833333333336</v>
      </c>
      <c r="M202">
        <v>9.06</v>
      </c>
      <c r="N202">
        <v>10.53</v>
      </c>
      <c r="O202">
        <v>-0.48899999999999999</v>
      </c>
      <c r="P202">
        <v>10.25</v>
      </c>
      <c r="Q202">
        <v>10.25</v>
      </c>
      <c r="R202">
        <v>0.34300000000000003</v>
      </c>
      <c r="S202">
        <v>0.39800000000000002</v>
      </c>
      <c r="T202">
        <v>0</v>
      </c>
      <c r="U202">
        <v>0</v>
      </c>
      <c r="V202">
        <v>0</v>
      </c>
      <c r="W202">
        <v>0</v>
      </c>
      <c r="X202">
        <v>0.34200000000000003</v>
      </c>
      <c r="Y202">
        <v>303.3</v>
      </c>
      <c r="Z202">
        <v>0.85199999999999998</v>
      </c>
      <c r="AA202">
        <v>10.72</v>
      </c>
      <c r="AB202">
        <v>11.3</v>
      </c>
      <c r="AC202">
        <v>1021.2809999999999</v>
      </c>
      <c r="AD202">
        <v>2E-3</v>
      </c>
      <c r="AE202">
        <v>0</v>
      </c>
      <c r="AF202">
        <v>87.4</v>
      </c>
      <c r="AG202">
        <v>10.4</v>
      </c>
      <c r="AH202">
        <v>6.7000000000000004E-2</v>
      </c>
      <c r="AI202">
        <v>2.2999999999999998</v>
      </c>
      <c r="AJ202">
        <v>0</v>
      </c>
      <c r="AK202" t="s">
        <v>45</v>
      </c>
      <c r="AL202">
        <v>0</v>
      </c>
      <c r="AM202">
        <f t="shared" si="21"/>
        <v>1.2513762423399566</v>
      </c>
      <c r="AN202">
        <f t="shared" si="22"/>
        <v>3.7084432197272539E-2</v>
      </c>
      <c r="AO202">
        <f t="shared" si="23"/>
        <v>248.68113353406306</v>
      </c>
      <c r="AP202" s="1">
        <f t="shared" si="24"/>
        <v>1.6600000000000001</v>
      </c>
      <c r="AQ202">
        <f t="shared" si="25"/>
        <v>-8.3922147672868448</v>
      </c>
      <c r="AR202">
        <f t="shared" si="26"/>
        <v>754.30106944444458</v>
      </c>
      <c r="AS202" s="3">
        <f t="shared" si="27"/>
        <v>754.79006944444461</v>
      </c>
    </row>
    <row r="203" spans="1:45" x14ac:dyDescent="0.25">
      <c r="A203" s="4">
        <v>45865.875</v>
      </c>
      <c r="M203">
        <v>9.07</v>
      </c>
      <c r="N203">
        <v>10.75</v>
      </c>
      <c r="O203">
        <v>-1.4930000000000001</v>
      </c>
      <c r="P203">
        <v>10.02</v>
      </c>
      <c r="Q203">
        <v>10.02</v>
      </c>
      <c r="R203">
        <v>0.34300000000000003</v>
      </c>
      <c r="S203">
        <v>0.39800000000000002</v>
      </c>
      <c r="T203">
        <v>0</v>
      </c>
      <c r="U203">
        <v>0</v>
      </c>
      <c r="V203">
        <v>0</v>
      </c>
      <c r="W203">
        <v>0</v>
      </c>
      <c r="X203">
        <v>0.59499999999999997</v>
      </c>
      <c r="Y203">
        <v>313.39999999999998</v>
      </c>
      <c r="Z203">
        <v>1.3420000000000001</v>
      </c>
      <c r="AA203">
        <v>11.07</v>
      </c>
      <c r="AB203">
        <v>11.283329999999999</v>
      </c>
      <c r="AC203">
        <v>1021.5309999999999</v>
      </c>
      <c r="AD203">
        <v>4.0000000000000001E-3</v>
      </c>
      <c r="AE203">
        <v>0</v>
      </c>
      <c r="AF203">
        <v>86.3</v>
      </c>
      <c r="AG203">
        <v>10.7</v>
      </c>
      <c r="AH203">
        <v>0.1</v>
      </c>
      <c r="AI203">
        <v>2.2669999999999999</v>
      </c>
      <c r="AJ203">
        <v>0</v>
      </c>
      <c r="AK203" t="s">
        <v>45</v>
      </c>
      <c r="AL203">
        <v>0</v>
      </c>
      <c r="AM203">
        <f t="shared" si="21"/>
        <v>1.2501411949714398</v>
      </c>
      <c r="AN203">
        <f t="shared" si="22"/>
        <v>6.4518237302272394E-2</v>
      </c>
      <c r="AO203">
        <f t="shared" si="23"/>
        <v>142.93940784646989</v>
      </c>
      <c r="AP203" s="1">
        <f t="shared" si="24"/>
        <v>2</v>
      </c>
      <c r="AQ203">
        <f t="shared" si="25"/>
        <v>-17.57359112192481</v>
      </c>
      <c r="AR203">
        <f t="shared" si="26"/>
        <v>736.36031666666656</v>
      </c>
      <c r="AS203" s="3">
        <f t="shared" si="27"/>
        <v>737.85331666666661</v>
      </c>
    </row>
    <row r="204" spans="1:45" x14ac:dyDescent="0.25">
      <c r="A204" s="4">
        <v>45865.916666666664</v>
      </c>
      <c r="M204">
        <v>8.39</v>
      </c>
      <c r="N204">
        <v>10.15</v>
      </c>
      <c r="O204">
        <v>-2.1389999999999998</v>
      </c>
      <c r="P204">
        <v>9.7899999999999991</v>
      </c>
      <c r="Q204">
        <v>9.7899999999999991</v>
      </c>
      <c r="R204">
        <v>0.34200000000000003</v>
      </c>
      <c r="S204">
        <v>0.39800000000000002</v>
      </c>
      <c r="T204">
        <v>0</v>
      </c>
      <c r="U204">
        <v>0</v>
      </c>
      <c r="V204">
        <v>0</v>
      </c>
      <c r="W204">
        <v>0</v>
      </c>
      <c r="X204">
        <v>0.42299999999999999</v>
      </c>
      <c r="Y204">
        <v>114.6</v>
      </c>
      <c r="Z204">
        <v>1.1120000000000001</v>
      </c>
      <c r="AA204">
        <v>10.47</v>
      </c>
      <c r="AB204">
        <v>10.98333</v>
      </c>
      <c r="AC204">
        <v>1021.114</v>
      </c>
      <c r="AD204">
        <v>3.0000000000000001E-3</v>
      </c>
      <c r="AE204">
        <v>0</v>
      </c>
      <c r="AF204">
        <v>90</v>
      </c>
      <c r="AG204">
        <v>10.1</v>
      </c>
      <c r="AH204">
        <v>0.1</v>
      </c>
      <c r="AI204">
        <v>2.25</v>
      </c>
      <c r="AJ204">
        <v>0</v>
      </c>
      <c r="AK204" t="s">
        <v>45</v>
      </c>
      <c r="AL204">
        <v>0</v>
      </c>
      <c r="AM204">
        <f t="shared" si="21"/>
        <v>1.2522744762588032</v>
      </c>
      <c r="AN204">
        <f t="shared" si="22"/>
        <v>4.5867587191363406E-2</v>
      </c>
      <c r="AO204">
        <f t="shared" si="23"/>
        <v>201.06134200626377</v>
      </c>
      <c r="AP204" s="1">
        <f t="shared" si="24"/>
        <v>2.08</v>
      </c>
      <c r="AQ204">
        <f t="shared" si="25"/>
        <v>-13.015406034091688</v>
      </c>
      <c r="AR204">
        <f t="shared" si="26"/>
        <v>717.63811666666663</v>
      </c>
      <c r="AS204" s="3">
        <f t="shared" si="27"/>
        <v>719.77711666666664</v>
      </c>
    </row>
    <row r="205" spans="1:45" x14ac:dyDescent="0.25">
      <c r="A205" s="4">
        <v>45865.958333333336</v>
      </c>
      <c r="M205">
        <v>7.4850000000000003</v>
      </c>
      <c r="N205">
        <v>8.9600000000000009</v>
      </c>
      <c r="O205">
        <v>-2.8540000000000001</v>
      </c>
      <c r="P205">
        <v>8.89</v>
      </c>
      <c r="Q205">
        <v>8.89</v>
      </c>
      <c r="R205">
        <v>0.34200000000000003</v>
      </c>
      <c r="S205">
        <v>0.39800000000000002</v>
      </c>
      <c r="T205">
        <v>0</v>
      </c>
      <c r="U205">
        <v>0</v>
      </c>
      <c r="V205">
        <v>0</v>
      </c>
      <c r="W205">
        <v>0</v>
      </c>
      <c r="X205">
        <v>0.28499999999999998</v>
      </c>
      <c r="Y205">
        <v>175.2</v>
      </c>
      <c r="Z205">
        <v>0.65200000000000002</v>
      </c>
      <c r="AA205">
        <v>9.4</v>
      </c>
      <c r="AB205">
        <v>10.8</v>
      </c>
      <c r="AC205">
        <v>1020.748</v>
      </c>
      <c r="AD205">
        <v>1E-3</v>
      </c>
      <c r="AE205">
        <v>0</v>
      </c>
      <c r="AF205">
        <v>91.7</v>
      </c>
      <c r="AG205">
        <v>9</v>
      </c>
      <c r="AH205">
        <v>0</v>
      </c>
      <c r="AI205">
        <v>2.3170000000000002</v>
      </c>
      <c r="AJ205">
        <v>0</v>
      </c>
      <c r="AK205" t="s">
        <v>45</v>
      </c>
      <c r="AL205">
        <v>0</v>
      </c>
      <c r="AM205">
        <f t="shared" si="21"/>
        <v>1.2565662099051345</v>
      </c>
      <c r="AN205">
        <f t="shared" si="22"/>
        <v>3.0903693497727112E-2</v>
      </c>
      <c r="AO205">
        <f t="shared" si="23"/>
        <v>298.41736024087572</v>
      </c>
      <c r="AP205" s="1">
        <f t="shared" si="24"/>
        <v>1.915</v>
      </c>
      <c r="AQ205">
        <f t="shared" si="25"/>
        <v>-8.1012774339281854</v>
      </c>
      <c r="AR205">
        <f t="shared" si="26"/>
        <v>650.75361666666674</v>
      </c>
      <c r="AS205" s="3">
        <f t="shared" si="27"/>
        <v>653.60761666666679</v>
      </c>
    </row>
    <row r="206" spans="1:45" x14ac:dyDescent="0.25">
      <c r="A206" s="4">
        <v>45866</v>
      </c>
      <c r="M206">
        <v>7.6619999999999999</v>
      </c>
      <c r="N206">
        <v>9.14</v>
      </c>
      <c r="O206">
        <v>-3.605</v>
      </c>
      <c r="P206">
        <v>8.4499999999999993</v>
      </c>
      <c r="Q206">
        <v>8.4499999999999993</v>
      </c>
      <c r="R206">
        <v>0.34200000000000003</v>
      </c>
      <c r="S206">
        <v>0.39800000000000002</v>
      </c>
      <c r="T206">
        <v>0</v>
      </c>
      <c r="U206">
        <v>0</v>
      </c>
      <c r="V206">
        <v>0</v>
      </c>
      <c r="W206">
        <v>0</v>
      </c>
      <c r="X206">
        <v>0.44500000000000001</v>
      </c>
      <c r="Y206">
        <v>14.6</v>
      </c>
      <c r="Z206">
        <v>0.91700000000000004</v>
      </c>
      <c r="AA206">
        <v>9.58</v>
      </c>
      <c r="AB206">
        <v>10.83333</v>
      </c>
      <c r="AC206">
        <v>1020.631</v>
      </c>
      <c r="AD206">
        <v>2E-3</v>
      </c>
      <c r="AE206">
        <v>0</v>
      </c>
      <c r="AF206">
        <v>92</v>
      </c>
      <c r="AG206">
        <v>9.4</v>
      </c>
      <c r="AH206">
        <v>6.7000000000000004E-2</v>
      </c>
      <c r="AI206">
        <v>2.2829999999999999</v>
      </c>
      <c r="AJ206">
        <v>0</v>
      </c>
      <c r="AK206" t="s">
        <v>45</v>
      </c>
      <c r="AL206">
        <v>0</v>
      </c>
      <c r="AM206">
        <f t="shared" si="21"/>
        <v>1.25562227905253</v>
      </c>
      <c r="AN206">
        <f t="shared" si="22"/>
        <v>4.8253135461363394E-2</v>
      </c>
      <c r="AO206">
        <f t="shared" si="23"/>
        <v>191.12123071606644</v>
      </c>
      <c r="AP206" s="1">
        <f t="shared" si="24"/>
        <v>1.9180000000000001</v>
      </c>
      <c r="AQ206">
        <f t="shared" si="25"/>
        <v>-12.659662174884517</v>
      </c>
      <c r="AR206">
        <f t="shared" si="26"/>
        <v>617.65308333333326</v>
      </c>
      <c r="AS206" s="3">
        <f t="shared" si="27"/>
        <v>621.25808333333327</v>
      </c>
    </row>
    <row r="207" spans="1:45" x14ac:dyDescent="0.25">
      <c r="A207" s="4">
        <v>45866.041666666664</v>
      </c>
      <c r="M207">
        <v>7.08</v>
      </c>
      <c r="N207">
        <v>8.59</v>
      </c>
      <c r="O207">
        <v>-4.0250000000000004</v>
      </c>
      <c r="P207">
        <v>8.2100000000000009</v>
      </c>
      <c r="Q207">
        <v>8.2100000000000009</v>
      </c>
      <c r="R207">
        <v>0.34200000000000003</v>
      </c>
      <c r="S207">
        <v>0.39800000000000002</v>
      </c>
      <c r="T207">
        <v>0</v>
      </c>
      <c r="U207">
        <v>0</v>
      </c>
      <c r="V207">
        <v>0</v>
      </c>
      <c r="W207">
        <v>0</v>
      </c>
      <c r="X207">
        <v>0.24</v>
      </c>
      <c r="Y207">
        <v>147.30000000000001</v>
      </c>
      <c r="Z207">
        <v>0.51700000000000002</v>
      </c>
      <c r="AA207">
        <v>8.82</v>
      </c>
      <c r="AB207">
        <v>10.7</v>
      </c>
      <c r="AC207">
        <v>1020.7140000000001</v>
      </c>
      <c r="AD207">
        <v>0</v>
      </c>
      <c r="AE207">
        <v>0</v>
      </c>
      <c r="AF207">
        <v>95.6</v>
      </c>
      <c r="AG207">
        <v>8.4</v>
      </c>
      <c r="AH207">
        <v>6.7000000000000004E-2</v>
      </c>
      <c r="AI207">
        <v>2.3330000000000002</v>
      </c>
      <c r="AJ207">
        <v>0</v>
      </c>
      <c r="AK207" t="s">
        <v>45</v>
      </c>
      <c r="AL207">
        <v>0</v>
      </c>
      <c r="AM207">
        <f t="shared" si="21"/>
        <v>1.2591089708895955</v>
      </c>
      <c r="AN207">
        <f t="shared" si="22"/>
        <v>2.6024162945454413E-2</v>
      </c>
      <c r="AO207">
        <f t="shared" si="23"/>
        <v>354.37061528603988</v>
      </c>
      <c r="AP207" s="1">
        <f t="shared" si="24"/>
        <v>1.7400000000000002</v>
      </c>
      <c r="AQ207">
        <f t="shared" si="25"/>
        <v>-6.2112398209058295</v>
      </c>
      <c r="AR207">
        <f t="shared" si="26"/>
        <v>599.58788333333348</v>
      </c>
      <c r="AS207" s="3">
        <f t="shared" si="27"/>
        <v>603.61288333333346</v>
      </c>
    </row>
    <row r="208" spans="1:45" x14ac:dyDescent="0.25">
      <c r="A208" s="4">
        <v>45866.083333333336</v>
      </c>
      <c r="M208">
        <v>6.9610000000000003</v>
      </c>
      <c r="N208">
        <v>8.07</v>
      </c>
      <c r="O208">
        <v>-4.4960000000000004</v>
      </c>
      <c r="P208">
        <v>7.6740000000000004</v>
      </c>
      <c r="Q208">
        <v>7.6740000000000004</v>
      </c>
      <c r="R208">
        <v>0.34100000000000003</v>
      </c>
      <c r="S208">
        <v>0.39800000000000002</v>
      </c>
      <c r="T208">
        <v>0</v>
      </c>
      <c r="U208">
        <v>0</v>
      </c>
      <c r="V208">
        <v>0</v>
      </c>
      <c r="W208">
        <v>0</v>
      </c>
      <c r="X208">
        <v>0.313</v>
      </c>
      <c r="Y208">
        <v>269.8</v>
      </c>
      <c r="Z208">
        <v>0.71</v>
      </c>
      <c r="AA208">
        <v>8.52</v>
      </c>
      <c r="AB208">
        <v>10.6</v>
      </c>
      <c r="AC208">
        <v>1020.131</v>
      </c>
      <c r="AD208">
        <v>0</v>
      </c>
      <c r="AE208">
        <v>0</v>
      </c>
      <c r="AF208">
        <v>93.3</v>
      </c>
      <c r="AG208">
        <v>8.1999999999999993</v>
      </c>
      <c r="AH208">
        <v>0.05</v>
      </c>
      <c r="AI208">
        <v>2.2999999999999998</v>
      </c>
      <c r="AJ208">
        <v>0</v>
      </c>
      <c r="AK208" t="s">
        <v>45</v>
      </c>
      <c r="AL208">
        <v>0</v>
      </c>
      <c r="AM208">
        <f t="shared" si="21"/>
        <v>1.259730088092603</v>
      </c>
      <c r="AN208">
        <f t="shared" si="22"/>
        <v>3.3939845841363461E-2</v>
      </c>
      <c r="AO208">
        <f t="shared" si="23"/>
        <v>271.72187753562167</v>
      </c>
      <c r="AP208" s="1">
        <f t="shared" si="24"/>
        <v>1.5589999999999993</v>
      </c>
      <c r="AQ208">
        <f t="shared" si="25"/>
        <v>-7.2614348462830831</v>
      </c>
      <c r="AR208">
        <f t="shared" si="26"/>
        <v>558.8161016666669</v>
      </c>
      <c r="AS208" s="3">
        <f t="shared" si="27"/>
        <v>563.31210166666688</v>
      </c>
    </row>
    <row r="209" spans="1:45" x14ac:dyDescent="0.25">
      <c r="A209" s="4">
        <v>45866.125</v>
      </c>
      <c r="M209">
        <v>6.8540000000000001</v>
      </c>
      <c r="N209">
        <v>8.39</v>
      </c>
      <c r="O209">
        <v>-4.8979999999999997</v>
      </c>
      <c r="P209">
        <v>7.7</v>
      </c>
      <c r="Q209">
        <v>7.7</v>
      </c>
      <c r="R209">
        <v>0.34100000000000003</v>
      </c>
      <c r="S209">
        <v>0.39800000000000002</v>
      </c>
      <c r="T209">
        <v>0</v>
      </c>
      <c r="U209">
        <v>0</v>
      </c>
      <c r="V209">
        <v>0</v>
      </c>
      <c r="W209">
        <v>0</v>
      </c>
      <c r="X209">
        <v>0.41799999999999998</v>
      </c>
      <c r="Y209">
        <v>143.9</v>
      </c>
      <c r="Z209">
        <v>0.85</v>
      </c>
      <c r="AA209">
        <v>8.9</v>
      </c>
      <c r="AB209">
        <v>10.7</v>
      </c>
      <c r="AC209">
        <v>1019.698</v>
      </c>
      <c r="AD209">
        <v>1E-3</v>
      </c>
      <c r="AE209">
        <v>0</v>
      </c>
      <c r="AF209">
        <v>96.2</v>
      </c>
      <c r="AG209">
        <v>8.4</v>
      </c>
      <c r="AH209">
        <v>0.05</v>
      </c>
      <c r="AI209">
        <v>2.2330000000000001</v>
      </c>
      <c r="AJ209">
        <v>0</v>
      </c>
      <c r="AK209" t="s">
        <v>45</v>
      </c>
      <c r="AL209">
        <v>0</v>
      </c>
      <c r="AM209">
        <f t="shared" si="21"/>
        <v>1.2574989016748497</v>
      </c>
      <c r="AN209">
        <f t="shared" si="22"/>
        <v>4.5325417129999775E-2</v>
      </c>
      <c r="AO209">
        <f t="shared" si="23"/>
        <v>203.46638198241521</v>
      </c>
      <c r="AP209" s="1">
        <f t="shared" si="24"/>
        <v>2.0460000000000003</v>
      </c>
      <c r="AQ209">
        <f t="shared" si="25"/>
        <v>-12.704103269039514</v>
      </c>
      <c r="AR209">
        <f t="shared" si="26"/>
        <v>560.32263888888895</v>
      </c>
      <c r="AS209" s="3">
        <f t="shared" si="27"/>
        <v>565.22063888888897</v>
      </c>
    </row>
    <row r="210" spans="1:45" x14ac:dyDescent="0.25">
      <c r="A210" s="4">
        <v>45866.166666666664</v>
      </c>
      <c r="M210">
        <v>7.1109999999999998</v>
      </c>
      <c r="N210">
        <v>8.27</v>
      </c>
      <c r="O210">
        <v>-5.1340000000000003</v>
      </c>
      <c r="P210">
        <v>7.6150000000000002</v>
      </c>
      <c r="Q210">
        <v>7.6150000000000002</v>
      </c>
      <c r="R210">
        <v>0.34100000000000003</v>
      </c>
      <c r="S210">
        <v>0.39800000000000002</v>
      </c>
      <c r="T210">
        <v>0</v>
      </c>
      <c r="U210">
        <v>0</v>
      </c>
      <c r="V210">
        <v>0</v>
      </c>
      <c r="W210">
        <v>0</v>
      </c>
      <c r="X210">
        <v>0.30199999999999999</v>
      </c>
      <c r="Y210">
        <v>148.30000000000001</v>
      </c>
      <c r="Z210">
        <v>0.77800000000000002</v>
      </c>
      <c r="AA210">
        <v>8.3699999999999992</v>
      </c>
      <c r="AB210">
        <v>10.6</v>
      </c>
      <c r="AC210">
        <v>1019.581</v>
      </c>
      <c r="AD210">
        <v>0</v>
      </c>
      <c r="AE210">
        <v>0</v>
      </c>
      <c r="AF210">
        <v>95.8</v>
      </c>
      <c r="AG210">
        <v>8.1999999999999993</v>
      </c>
      <c r="AH210">
        <v>0</v>
      </c>
      <c r="AI210">
        <v>2.2999999999999998</v>
      </c>
      <c r="AJ210">
        <v>0</v>
      </c>
      <c r="AK210" t="s">
        <v>45</v>
      </c>
      <c r="AL210">
        <v>0</v>
      </c>
      <c r="AM210">
        <f t="shared" si="21"/>
        <v>1.2597217588988967</v>
      </c>
      <c r="AN210">
        <f t="shared" si="22"/>
        <v>3.274707170636347E-2</v>
      </c>
      <c r="AO210">
        <f t="shared" si="23"/>
        <v>281.61903201539593</v>
      </c>
      <c r="AP210" s="1">
        <f t="shared" si="24"/>
        <v>1.2589999999999995</v>
      </c>
      <c r="AQ210">
        <f t="shared" si="25"/>
        <v>-5.6579850265222804</v>
      </c>
      <c r="AR210">
        <f t="shared" si="26"/>
        <v>553.84719027777783</v>
      </c>
      <c r="AS210" s="3">
        <f t="shared" si="27"/>
        <v>558.98119027777784</v>
      </c>
    </row>
    <row r="211" spans="1:45" x14ac:dyDescent="0.25">
      <c r="A211" s="4">
        <v>45866.208333333336</v>
      </c>
      <c r="M211">
        <v>7.2089999999999996</v>
      </c>
      <c r="N211">
        <v>8.5500000000000007</v>
      </c>
      <c r="O211">
        <v>-5.1859999999999999</v>
      </c>
      <c r="P211">
        <v>7.6920000000000002</v>
      </c>
      <c r="Q211">
        <v>7.6920000000000002</v>
      </c>
      <c r="R211">
        <v>0.34100000000000003</v>
      </c>
      <c r="S211">
        <v>0.39800000000000002</v>
      </c>
      <c r="T211">
        <v>0</v>
      </c>
      <c r="U211">
        <v>0</v>
      </c>
      <c r="V211">
        <v>0</v>
      </c>
      <c r="W211">
        <v>0</v>
      </c>
      <c r="X211">
        <v>0.36299999999999999</v>
      </c>
      <c r="Y211">
        <v>317.7</v>
      </c>
      <c r="Z211">
        <v>0.75</v>
      </c>
      <c r="AA211">
        <v>8.5299999999999994</v>
      </c>
      <c r="AB211">
        <v>10.68333</v>
      </c>
      <c r="AC211">
        <v>1019.731</v>
      </c>
      <c r="AD211">
        <v>0</v>
      </c>
      <c r="AE211">
        <v>0</v>
      </c>
      <c r="AF211">
        <v>95.1</v>
      </c>
      <c r="AG211">
        <v>8.4</v>
      </c>
      <c r="AH211">
        <v>8.3000000000000004E-2</v>
      </c>
      <c r="AI211">
        <v>2.383</v>
      </c>
      <c r="AJ211">
        <v>0</v>
      </c>
      <c r="AK211" t="s">
        <v>45</v>
      </c>
      <c r="AL211">
        <v>0</v>
      </c>
      <c r="AM211">
        <f t="shared" si="21"/>
        <v>1.2591914352394951</v>
      </c>
      <c r="AN211">
        <f t="shared" si="22"/>
        <v>3.9361546454999799E-2</v>
      </c>
      <c r="AO211">
        <f t="shared" si="23"/>
        <v>234.2946216767206</v>
      </c>
      <c r="AP211" s="1">
        <f t="shared" si="24"/>
        <v>1.3209999999999997</v>
      </c>
      <c r="AQ211">
        <f t="shared" si="25"/>
        <v>-7.1327285026825313</v>
      </c>
      <c r="AR211">
        <f t="shared" si="26"/>
        <v>559.44739666666669</v>
      </c>
      <c r="AS211" s="3">
        <f t="shared" si="27"/>
        <v>564.63339666666673</v>
      </c>
    </row>
    <row r="212" spans="1:45" x14ac:dyDescent="0.25">
      <c r="A212" s="4">
        <v>45866.25</v>
      </c>
      <c r="M212">
        <v>7.1260000000000003</v>
      </c>
      <c r="N212">
        <v>8.6999999999999993</v>
      </c>
      <c r="O212">
        <v>-5.2119999999999997</v>
      </c>
      <c r="P212">
        <v>7.968</v>
      </c>
      <c r="Q212">
        <v>7.968</v>
      </c>
      <c r="R212">
        <v>0.34100000000000003</v>
      </c>
      <c r="S212">
        <v>0.39800000000000002</v>
      </c>
      <c r="T212">
        <v>0</v>
      </c>
      <c r="U212">
        <v>0</v>
      </c>
      <c r="V212">
        <v>0</v>
      </c>
      <c r="W212">
        <v>0</v>
      </c>
      <c r="X212">
        <v>1.262</v>
      </c>
      <c r="Y212">
        <v>279.89999999999998</v>
      </c>
      <c r="Z212">
        <v>2.5529999999999999</v>
      </c>
      <c r="AA212">
        <v>8.93</v>
      </c>
      <c r="AB212">
        <v>10.66667</v>
      </c>
      <c r="AC212">
        <v>1019.914</v>
      </c>
      <c r="AD212">
        <v>3.0000000000000001E-3</v>
      </c>
      <c r="AE212">
        <v>0</v>
      </c>
      <c r="AF212">
        <v>93.1</v>
      </c>
      <c r="AG212">
        <v>8.6999999999999993</v>
      </c>
      <c r="AH212">
        <v>-3.3000000000000002E-2</v>
      </c>
      <c r="AI212">
        <v>2.2669999999999999</v>
      </c>
      <c r="AJ212">
        <v>0</v>
      </c>
      <c r="AK212" t="s">
        <v>45</v>
      </c>
      <c r="AL212">
        <v>0</v>
      </c>
      <c r="AM212">
        <f t="shared" si="21"/>
        <v>1.2576315075587561</v>
      </c>
      <c r="AN212">
        <f t="shared" si="22"/>
        <v>0.13684372348818113</v>
      </c>
      <c r="AO212">
        <f t="shared" si="23"/>
        <v>67.392193081338803</v>
      </c>
      <c r="AP212" s="1">
        <f t="shared" si="24"/>
        <v>1.8039999999999994</v>
      </c>
      <c r="AQ212">
        <f t="shared" si="25"/>
        <v>-33.822350608089366</v>
      </c>
      <c r="AR212">
        <f t="shared" si="26"/>
        <v>579.68125333333353</v>
      </c>
      <c r="AS212" s="3">
        <f t="shared" si="27"/>
        <v>584.89325333333352</v>
      </c>
    </row>
    <row r="213" spans="1:45" x14ac:dyDescent="0.25">
      <c r="A213" s="4">
        <v>45866.291666666664</v>
      </c>
      <c r="M213">
        <v>6.0430000000000001</v>
      </c>
      <c r="N213">
        <v>8.0500000000000007</v>
      </c>
      <c r="O213">
        <v>-5.3170000000000002</v>
      </c>
      <c r="P213">
        <v>7.8250000000000002</v>
      </c>
      <c r="Q213">
        <v>7.8250000000000002</v>
      </c>
      <c r="R213">
        <v>0.34100000000000003</v>
      </c>
      <c r="S213">
        <v>0.39800000000000002</v>
      </c>
      <c r="T213">
        <v>0</v>
      </c>
      <c r="U213">
        <v>0</v>
      </c>
      <c r="V213">
        <v>0</v>
      </c>
      <c r="W213">
        <v>0</v>
      </c>
      <c r="X213">
        <v>0.46500000000000002</v>
      </c>
      <c r="Y213">
        <v>146.5</v>
      </c>
      <c r="Z213">
        <v>1.0049999999999999</v>
      </c>
      <c r="AA213">
        <v>8.4</v>
      </c>
      <c r="AB213">
        <v>10.43333</v>
      </c>
      <c r="AC213">
        <v>1020.364</v>
      </c>
      <c r="AD213">
        <v>1E-3</v>
      </c>
      <c r="AE213">
        <v>0</v>
      </c>
      <c r="AF213">
        <v>97.2</v>
      </c>
      <c r="AG213">
        <v>7.8</v>
      </c>
      <c r="AH213">
        <v>6.7000000000000004E-2</v>
      </c>
      <c r="AI213">
        <v>2.2999999999999998</v>
      </c>
      <c r="AJ213">
        <v>0</v>
      </c>
      <c r="AK213" t="s">
        <v>45</v>
      </c>
      <c r="AL213">
        <v>0</v>
      </c>
      <c r="AM213">
        <f t="shared" si="21"/>
        <v>1.2605548477758992</v>
      </c>
      <c r="AN213">
        <f t="shared" si="22"/>
        <v>5.0421815706817932E-2</v>
      </c>
      <c r="AO213">
        <f t="shared" si="23"/>
        <v>182.90096272827864</v>
      </c>
      <c r="AP213" s="1">
        <f t="shared" si="24"/>
        <v>2.3570000000000002</v>
      </c>
      <c r="AQ213">
        <f t="shared" si="25"/>
        <v>-16.320323843003852</v>
      </c>
      <c r="AR213">
        <f t="shared" si="26"/>
        <v>569.0792986111112</v>
      </c>
      <c r="AS213" s="3">
        <f t="shared" si="27"/>
        <v>574.39629861111121</v>
      </c>
    </row>
    <row r="214" spans="1:45" x14ac:dyDescent="0.25">
      <c r="A214" s="4">
        <v>45866.333333333336</v>
      </c>
      <c r="M214">
        <v>3.839</v>
      </c>
      <c r="N214">
        <v>6.7</v>
      </c>
      <c r="O214">
        <v>-5.9279999999999999</v>
      </c>
      <c r="P214">
        <v>6.5010000000000003</v>
      </c>
      <c r="Q214">
        <v>6.5010000000000003</v>
      </c>
      <c r="R214">
        <v>0.34</v>
      </c>
      <c r="S214">
        <v>0.39800000000000002</v>
      </c>
      <c r="T214">
        <v>3.3330000000000002</v>
      </c>
      <c r="U214">
        <v>0</v>
      </c>
      <c r="V214">
        <v>0</v>
      </c>
      <c r="W214">
        <v>0</v>
      </c>
      <c r="X214">
        <v>0.25</v>
      </c>
      <c r="Y214">
        <v>99.9</v>
      </c>
      <c r="Z214">
        <v>0.56299999999999994</v>
      </c>
      <c r="AA214">
        <v>7.0170000000000003</v>
      </c>
      <c r="AB214">
        <v>9.8333329999999997</v>
      </c>
      <c r="AC214">
        <v>1020.098</v>
      </c>
      <c r="AD214">
        <v>3.0000000000000001E-3</v>
      </c>
      <c r="AE214">
        <v>0.39100000000000001</v>
      </c>
      <c r="AF214">
        <v>99</v>
      </c>
      <c r="AG214">
        <v>6.3</v>
      </c>
      <c r="AH214">
        <v>0.05</v>
      </c>
      <c r="AI214">
        <v>2.2669999999999999</v>
      </c>
      <c r="AJ214">
        <v>1.2E-2</v>
      </c>
      <c r="AK214" t="s">
        <v>45</v>
      </c>
      <c r="AL214">
        <v>0</v>
      </c>
      <c r="AM214">
        <f t="shared" si="21"/>
        <v>1.2664471392140184</v>
      </c>
      <c r="AN214">
        <f t="shared" si="22"/>
        <v>2.7108503068181682E-2</v>
      </c>
      <c r="AO214">
        <f t="shared" si="23"/>
        <v>340.19579067459824</v>
      </c>
      <c r="AP214" s="1">
        <f t="shared" si="24"/>
        <v>3.1780000000000004</v>
      </c>
      <c r="AQ214">
        <f t="shared" si="25"/>
        <v>-11.885992685780188</v>
      </c>
      <c r="AR214">
        <f t="shared" si="26"/>
        <v>470.52306666666681</v>
      </c>
      <c r="AS214" s="3">
        <f t="shared" si="27"/>
        <v>476.4510666666668</v>
      </c>
    </row>
    <row r="215" spans="1:45" x14ac:dyDescent="0.25">
      <c r="A215" s="4">
        <v>45866.375</v>
      </c>
      <c r="M215">
        <v>5.6079999999999997</v>
      </c>
      <c r="N215">
        <v>6.8330000000000002</v>
      </c>
      <c r="O215">
        <v>-7.1689999999999996</v>
      </c>
      <c r="P215">
        <v>5.7309999999999999</v>
      </c>
      <c r="Q215">
        <v>5.7290000000000001</v>
      </c>
      <c r="R215">
        <v>0.34</v>
      </c>
      <c r="S215">
        <v>0.39900000000000002</v>
      </c>
      <c r="T215">
        <v>26.5</v>
      </c>
      <c r="U215">
        <v>0</v>
      </c>
      <c r="V215">
        <v>0</v>
      </c>
      <c r="W215">
        <v>0</v>
      </c>
      <c r="X215">
        <v>0.38</v>
      </c>
      <c r="Y215">
        <v>88.8</v>
      </c>
      <c r="Z215">
        <v>0.79200000000000004</v>
      </c>
      <c r="AA215">
        <v>7.117</v>
      </c>
      <c r="AB215">
        <v>9.7333339999999993</v>
      </c>
      <c r="AC215">
        <v>1019.914</v>
      </c>
      <c r="AD215">
        <v>1.4999999999999999E-2</v>
      </c>
      <c r="AE215">
        <v>1.018</v>
      </c>
      <c r="AF215">
        <v>98.7</v>
      </c>
      <c r="AG215">
        <v>7.1</v>
      </c>
      <c r="AH215">
        <v>3.3000000000000002E-2</v>
      </c>
      <c r="AI215">
        <v>2.4</v>
      </c>
      <c r="AJ215">
        <v>9.5399999999999999E-2</v>
      </c>
      <c r="AK215" t="s">
        <v>45</v>
      </c>
      <c r="AL215">
        <v>0</v>
      </c>
      <c r="AM215">
        <f t="shared" si="21"/>
        <v>1.2657669138791721</v>
      </c>
      <c r="AN215">
        <f t="shared" si="22"/>
        <v>4.1204924663636157E-2</v>
      </c>
      <c r="AO215">
        <f t="shared" si="23"/>
        <v>223.81302018065674</v>
      </c>
      <c r="AP215" s="1">
        <f t="shared" si="24"/>
        <v>1.5090000000000003</v>
      </c>
      <c r="AQ215">
        <f t="shared" si="25"/>
        <v>-8.5739523505372599</v>
      </c>
      <c r="AR215">
        <f t="shared" si="26"/>
        <v>412.84962222222231</v>
      </c>
      <c r="AS215" s="3">
        <f t="shared" si="27"/>
        <v>420.01862222222229</v>
      </c>
    </row>
    <row r="216" spans="1:45" x14ac:dyDescent="0.25">
      <c r="A216" s="4">
        <v>45866.416666666664</v>
      </c>
      <c r="M216">
        <v>13.55</v>
      </c>
      <c r="N216">
        <v>11.74</v>
      </c>
      <c r="O216">
        <v>-6.4950000000000001</v>
      </c>
      <c r="P216">
        <v>11.33</v>
      </c>
      <c r="Q216">
        <v>11.33</v>
      </c>
      <c r="R216">
        <v>0.34</v>
      </c>
      <c r="S216">
        <v>0.39900000000000002</v>
      </c>
      <c r="T216">
        <v>157.80000000000001</v>
      </c>
      <c r="U216">
        <v>0</v>
      </c>
      <c r="V216">
        <v>0</v>
      </c>
      <c r="W216">
        <v>0</v>
      </c>
      <c r="X216">
        <v>0.39700000000000002</v>
      </c>
      <c r="Y216">
        <v>260.8</v>
      </c>
      <c r="Z216">
        <v>0.86</v>
      </c>
      <c r="AA216">
        <v>9.77</v>
      </c>
      <c r="AB216">
        <v>11.466670000000001</v>
      </c>
      <c r="AC216">
        <v>1019.864</v>
      </c>
      <c r="AD216">
        <v>8.1000000000000003E-2</v>
      </c>
      <c r="AE216">
        <v>1.548</v>
      </c>
      <c r="AF216">
        <v>89.1</v>
      </c>
      <c r="AG216">
        <v>12.1</v>
      </c>
      <c r="AH216">
        <v>0.2</v>
      </c>
      <c r="AI216">
        <v>2.3170000000000002</v>
      </c>
      <c r="AJ216">
        <v>0.56820000000000004</v>
      </c>
      <c r="AK216" t="s">
        <v>45</v>
      </c>
      <c r="AL216">
        <v>0</v>
      </c>
      <c r="AM216">
        <f t="shared" si="21"/>
        <v>1.2538360821003329</v>
      </c>
      <c r="AN216">
        <f t="shared" si="22"/>
        <v>4.3048302872272515E-2</v>
      </c>
      <c r="AO216">
        <f t="shared" si="23"/>
        <v>214.22908732657319</v>
      </c>
      <c r="AP216" s="1">
        <f t="shared" si="24"/>
        <v>-3.7800000000000011</v>
      </c>
      <c r="AQ216">
        <f t="shared" si="25"/>
        <v>22.226831643564147</v>
      </c>
      <c r="AR216">
        <f t="shared" si="26"/>
        <v>823.86811111111115</v>
      </c>
      <c r="AS216" s="3">
        <f t="shared" si="27"/>
        <v>830.36311111111115</v>
      </c>
    </row>
    <row r="217" spans="1:45" x14ac:dyDescent="0.25">
      <c r="A217" s="4">
        <v>45866.458333333336</v>
      </c>
      <c r="M217">
        <v>20.39</v>
      </c>
      <c r="N217">
        <v>15.97</v>
      </c>
      <c r="O217">
        <v>-2.173</v>
      </c>
      <c r="P217">
        <v>18.52</v>
      </c>
      <c r="Q217">
        <v>18.52</v>
      </c>
      <c r="R217">
        <v>0.34</v>
      </c>
      <c r="S217">
        <v>0.39900000000000002</v>
      </c>
      <c r="T217">
        <v>298.3</v>
      </c>
      <c r="U217">
        <v>0</v>
      </c>
      <c r="V217">
        <v>0</v>
      </c>
      <c r="W217">
        <v>0</v>
      </c>
      <c r="X217">
        <v>0.71499999999999997</v>
      </c>
      <c r="Y217">
        <v>288.5</v>
      </c>
      <c r="Z217">
        <v>1.6719999999999999</v>
      </c>
      <c r="AA217">
        <v>13.17</v>
      </c>
      <c r="AB217">
        <v>12.033329999999999</v>
      </c>
      <c r="AC217">
        <v>1019.731</v>
      </c>
      <c r="AD217">
        <v>0.16200000000000001</v>
      </c>
      <c r="AE217">
        <v>1.921</v>
      </c>
      <c r="AF217">
        <v>72.099999999999994</v>
      </c>
      <c r="AG217">
        <v>16.899999999999999</v>
      </c>
      <c r="AH217">
        <v>0.2</v>
      </c>
      <c r="AI217">
        <v>2.383</v>
      </c>
      <c r="AJ217">
        <v>1.0740000000000001</v>
      </c>
      <c r="AK217" t="s">
        <v>45</v>
      </c>
      <c r="AL217">
        <v>0</v>
      </c>
      <c r="AM217">
        <f t="shared" si="21"/>
        <v>1.2387854270685279</v>
      </c>
      <c r="AN217">
        <f t="shared" si="22"/>
        <v>7.7530318774999593E-2</v>
      </c>
      <c r="AO217">
        <f t="shared" si="23"/>
        <v>118.94957715895048</v>
      </c>
      <c r="AP217" s="1">
        <f t="shared" si="24"/>
        <v>-7.2200000000000006</v>
      </c>
      <c r="AQ217">
        <f t="shared" si="25"/>
        <v>75.54292854009752</v>
      </c>
      <c r="AR217">
        <f t="shared" si="26"/>
        <v>1355.1372222222226</v>
      </c>
      <c r="AS217" s="3">
        <f t="shared" si="27"/>
        <v>1357.3102222222226</v>
      </c>
    </row>
    <row r="218" spans="1:45" x14ac:dyDescent="0.25">
      <c r="A218" s="4">
        <v>45866.5</v>
      </c>
      <c r="M218">
        <v>24.63</v>
      </c>
      <c r="N218">
        <v>18.809999999999999</v>
      </c>
      <c r="O218">
        <v>3.61</v>
      </c>
      <c r="P218">
        <v>23.37</v>
      </c>
      <c r="Q218">
        <v>23.37</v>
      </c>
      <c r="R218">
        <v>0.34100000000000003</v>
      </c>
      <c r="S218">
        <v>0.39900000000000002</v>
      </c>
      <c r="T218">
        <v>377</v>
      </c>
      <c r="U218">
        <v>0</v>
      </c>
      <c r="V218">
        <v>0</v>
      </c>
      <c r="W218">
        <v>0</v>
      </c>
      <c r="X218">
        <v>0.85299999999999998</v>
      </c>
      <c r="Y218">
        <v>336</v>
      </c>
      <c r="Z218">
        <v>2.2530000000000001</v>
      </c>
      <c r="AA218">
        <v>15.78</v>
      </c>
      <c r="AB218">
        <v>11.58333</v>
      </c>
      <c r="AC218">
        <v>1019.514</v>
      </c>
      <c r="AD218">
        <v>0.222</v>
      </c>
      <c r="AE218">
        <v>2.1019999999999999</v>
      </c>
      <c r="AF218">
        <v>60.5</v>
      </c>
      <c r="AG218">
        <v>19.5</v>
      </c>
      <c r="AH218">
        <v>0.16700000000000001</v>
      </c>
      <c r="AI218">
        <v>2.2669999999999999</v>
      </c>
      <c r="AJ218">
        <v>1.3572</v>
      </c>
      <c r="AK218" t="s">
        <v>45</v>
      </c>
      <c r="AL218">
        <v>0</v>
      </c>
      <c r="AM218">
        <f t="shared" si="21"/>
        <v>1.2273338359373944</v>
      </c>
      <c r="AN218">
        <f t="shared" si="22"/>
        <v>9.2494212468635886E-2</v>
      </c>
      <c r="AO218">
        <f t="shared" si="23"/>
        <v>99.705683081652495</v>
      </c>
      <c r="AP218" s="1">
        <f t="shared" si="24"/>
        <v>-8.85</v>
      </c>
      <c r="AQ218">
        <f t="shared" si="25"/>
        <v>109.44842063698192</v>
      </c>
      <c r="AR218">
        <f t="shared" si="26"/>
        <v>1719.0913416666669</v>
      </c>
      <c r="AS218" s="3">
        <f t="shared" si="27"/>
        <v>1715.481341666667</v>
      </c>
    </row>
    <row r="219" spans="1:45" x14ac:dyDescent="0.25">
      <c r="A219" s="4">
        <v>45866.541666666664</v>
      </c>
      <c r="M219">
        <v>27.72</v>
      </c>
      <c r="N219">
        <v>20.96</v>
      </c>
      <c r="O219">
        <v>9.17</v>
      </c>
      <c r="P219">
        <v>26.01</v>
      </c>
      <c r="Q219">
        <v>26.01</v>
      </c>
      <c r="R219">
        <v>0.34200000000000003</v>
      </c>
      <c r="S219">
        <v>0.39800000000000002</v>
      </c>
      <c r="T219">
        <v>418.3</v>
      </c>
      <c r="U219">
        <v>0</v>
      </c>
      <c r="V219">
        <v>0</v>
      </c>
      <c r="W219">
        <v>0</v>
      </c>
      <c r="X219">
        <v>0.74299999999999999</v>
      </c>
      <c r="Y219">
        <v>38.6</v>
      </c>
      <c r="Z219">
        <v>1.82</v>
      </c>
      <c r="AA219">
        <v>18.57</v>
      </c>
      <c r="AB219">
        <v>11.51667</v>
      </c>
      <c r="AC219">
        <v>1018.948</v>
      </c>
      <c r="AD219">
        <v>0.25800000000000001</v>
      </c>
      <c r="AE219">
        <v>2.0619999999999998</v>
      </c>
      <c r="AF219">
        <v>50.1</v>
      </c>
      <c r="AG219">
        <v>22.5</v>
      </c>
      <c r="AH219">
        <v>0.2</v>
      </c>
      <c r="AI219">
        <v>2.2330000000000001</v>
      </c>
      <c r="AJ219">
        <v>1.506</v>
      </c>
      <c r="AK219" t="s">
        <v>45</v>
      </c>
      <c r="AL219">
        <v>0</v>
      </c>
      <c r="AM219">
        <f t="shared" si="21"/>
        <v>1.2149207995755313</v>
      </c>
      <c r="AN219">
        <f t="shared" si="22"/>
        <v>8.0566471118635963E-2</v>
      </c>
      <c r="AO219">
        <f t="shared" si="23"/>
        <v>114.46695513950142</v>
      </c>
      <c r="AP219" s="1">
        <f t="shared" si="24"/>
        <v>-9.1499999999999986</v>
      </c>
      <c r="AQ219">
        <f t="shared" si="25"/>
        <v>97.569114822101625</v>
      </c>
      <c r="AR219">
        <f t="shared" si="26"/>
        <v>1921.4685500000005</v>
      </c>
      <c r="AS219" s="3">
        <f t="shared" si="27"/>
        <v>1912.2985500000004</v>
      </c>
    </row>
    <row r="220" spans="1:45" x14ac:dyDescent="0.25">
      <c r="A220" s="4">
        <v>45866.583333333336</v>
      </c>
      <c r="M220">
        <v>29.39</v>
      </c>
      <c r="N220">
        <v>24.02</v>
      </c>
      <c r="O220">
        <v>13.73</v>
      </c>
      <c r="P220">
        <v>28.04</v>
      </c>
      <c r="Q220">
        <v>28.05</v>
      </c>
      <c r="R220">
        <v>0.34300000000000003</v>
      </c>
      <c r="S220">
        <v>0.39800000000000002</v>
      </c>
      <c r="T220">
        <v>413.8</v>
      </c>
      <c r="U220">
        <v>0</v>
      </c>
      <c r="V220">
        <v>0</v>
      </c>
      <c r="W220">
        <v>0</v>
      </c>
      <c r="X220">
        <v>0.627</v>
      </c>
      <c r="Y220">
        <v>66.900000000000006</v>
      </c>
      <c r="Z220">
        <v>1.5169999999999999</v>
      </c>
      <c r="AA220">
        <v>20.9</v>
      </c>
      <c r="AB220">
        <v>10.283329999999999</v>
      </c>
      <c r="AC220">
        <v>1018.148</v>
      </c>
      <c r="AD220">
        <v>0.25800000000000001</v>
      </c>
      <c r="AE220">
        <v>1.819</v>
      </c>
      <c r="AF220">
        <v>37.6</v>
      </c>
      <c r="AG220">
        <v>24.5</v>
      </c>
      <c r="AH220">
        <v>0.23300000000000001</v>
      </c>
      <c r="AI220">
        <v>2.2829999999999999</v>
      </c>
      <c r="AJ220">
        <v>1.4898</v>
      </c>
      <c r="AK220" t="s">
        <v>45</v>
      </c>
      <c r="AL220">
        <v>0</v>
      </c>
      <c r="AM220">
        <f t="shared" si="21"/>
        <v>1.2043476782268621</v>
      </c>
      <c r="AN220">
        <f t="shared" si="22"/>
        <v>6.7988125694999665E-2</v>
      </c>
      <c r="AO220">
        <f t="shared" si="23"/>
        <v>135.64425465494347</v>
      </c>
      <c r="AP220" s="1">
        <f t="shared" si="24"/>
        <v>-8.490000000000002</v>
      </c>
      <c r="AQ220">
        <f t="shared" si="25"/>
        <v>75.732379173217893</v>
      </c>
      <c r="AR220">
        <f t="shared" si="26"/>
        <v>2078.5410777777779</v>
      </c>
      <c r="AS220" s="3">
        <f t="shared" si="27"/>
        <v>2064.8110777777779</v>
      </c>
    </row>
    <row r="221" spans="1:45" x14ac:dyDescent="0.25">
      <c r="A221" s="4">
        <v>45866.625</v>
      </c>
      <c r="M221">
        <v>27.56</v>
      </c>
      <c r="N221">
        <v>24.91</v>
      </c>
      <c r="O221">
        <v>15.35</v>
      </c>
      <c r="P221">
        <v>29.34</v>
      </c>
      <c r="Q221">
        <v>29.34</v>
      </c>
      <c r="R221">
        <v>0.34399999999999997</v>
      </c>
      <c r="S221">
        <v>0.39800000000000002</v>
      </c>
      <c r="T221">
        <v>379.7</v>
      </c>
      <c r="U221">
        <v>0</v>
      </c>
      <c r="V221">
        <v>0</v>
      </c>
      <c r="W221">
        <v>0</v>
      </c>
      <c r="X221">
        <v>0.875</v>
      </c>
      <c r="Y221">
        <v>289.8</v>
      </c>
      <c r="Z221">
        <v>2.1480000000000001</v>
      </c>
      <c r="AA221">
        <v>22.23</v>
      </c>
      <c r="AB221">
        <v>9.5333330000000007</v>
      </c>
      <c r="AC221">
        <v>1017.381</v>
      </c>
      <c r="AD221">
        <v>0.23200000000000001</v>
      </c>
      <c r="AE221">
        <v>1.3779999999999999</v>
      </c>
      <c r="AF221">
        <v>36.700000000000003</v>
      </c>
      <c r="AG221">
        <v>25.1</v>
      </c>
      <c r="AH221">
        <v>0.36699999999999999</v>
      </c>
      <c r="AI221">
        <v>2.1829999999999998</v>
      </c>
      <c r="AJ221">
        <v>1.3668</v>
      </c>
      <c r="AK221" t="s">
        <v>45</v>
      </c>
      <c r="AL221">
        <v>0</v>
      </c>
      <c r="AM221">
        <f t="shared" si="21"/>
        <v>1.1980217082196256</v>
      </c>
      <c r="AN221">
        <f t="shared" si="22"/>
        <v>9.4879760738635882E-2</v>
      </c>
      <c r="AO221">
        <f t="shared" si="23"/>
        <v>97.198797335599508</v>
      </c>
      <c r="AP221" s="1">
        <f t="shared" si="24"/>
        <v>-5.3299999999999983</v>
      </c>
      <c r="AQ221">
        <f t="shared" si="25"/>
        <v>66.001596303727553</v>
      </c>
      <c r="AR221">
        <f t="shared" si="26"/>
        <v>2179.3054000000002</v>
      </c>
      <c r="AS221" s="3">
        <f t="shared" si="27"/>
        <v>2163.9554000000003</v>
      </c>
    </row>
    <row r="222" spans="1:45" x14ac:dyDescent="0.25">
      <c r="A222" s="4">
        <v>45866.666666666664</v>
      </c>
      <c r="M222">
        <v>24.48</v>
      </c>
      <c r="N222">
        <v>24.62</v>
      </c>
      <c r="O222">
        <v>13.23</v>
      </c>
      <c r="P222">
        <v>28.53</v>
      </c>
      <c r="Q222">
        <v>28.53</v>
      </c>
      <c r="R222">
        <v>0.34499999999999997</v>
      </c>
      <c r="S222">
        <v>0.39800000000000002</v>
      </c>
      <c r="T222">
        <v>292.5</v>
      </c>
      <c r="U222">
        <v>0</v>
      </c>
      <c r="V222">
        <v>0</v>
      </c>
      <c r="W222">
        <v>0</v>
      </c>
      <c r="X222">
        <v>0.71499999999999997</v>
      </c>
      <c r="Y222">
        <v>139.9</v>
      </c>
      <c r="Z222">
        <v>2.0430000000000001</v>
      </c>
      <c r="AA222">
        <v>22.68</v>
      </c>
      <c r="AB222">
        <v>9.4166670000000003</v>
      </c>
      <c r="AC222">
        <v>1017.298</v>
      </c>
      <c r="AD222">
        <v>0.16500000000000001</v>
      </c>
      <c r="AE222">
        <v>0.79100000000000004</v>
      </c>
      <c r="AF222">
        <v>32.799999999999997</v>
      </c>
      <c r="AG222">
        <v>25.1</v>
      </c>
      <c r="AH222">
        <v>0.28299999999999997</v>
      </c>
      <c r="AI222">
        <v>2.1669999999999998</v>
      </c>
      <c r="AJ222">
        <v>1.0529999999999999</v>
      </c>
      <c r="AK222" t="s">
        <v>45</v>
      </c>
      <c r="AL222">
        <v>0</v>
      </c>
      <c r="AM222">
        <f t="shared" si="21"/>
        <v>1.196101756443551</v>
      </c>
      <c r="AN222">
        <f t="shared" si="22"/>
        <v>7.7530318774999593E-2</v>
      </c>
      <c r="AO222">
        <f t="shared" si="23"/>
        <v>118.94957715895048</v>
      </c>
      <c r="AP222" s="1">
        <f t="shared" si="24"/>
        <v>-1.8000000000000007</v>
      </c>
      <c r="AQ222">
        <f t="shared" si="25"/>
        <v>18.184491652901155</v>
      </c>
      <c r="AR222">
        <f t="shared" si="26"/>
        <v>2120.7648750000003</v>
      </c>
      <c r="AS222" s="3">
        <f t="shared" si="27"/>
        <v>2107.5348750000003</v>
      </c>
    </row>
    <row r="223" spans="1:45" x14ac:dyDescent="0.25">
      <c r="A223" s="4">
        <v>45866.708333333336</v>
      </c>
      <c r="M223">
        <v>18.77</v>
      </c>
      <c r="N223">
        <v>24.07</v>
      </c>
      <c r="O223">
        <v>12.52</v>
      </c>
      <c r="P223">
        <v>25.31</v>
      </c>
      <c r="Q223">
        <v>25.31</v>
      </c>
      <c r="R223">
        <v>0.34499999999999997</v>
      </c>
      <c r="S223">
        <v>0.39800000000000002</v>
      </c>
      <c r="T223">
        <v>147.80000000000001</v>
      </c>
      <c r="U223">
        <v>0</v>
      </c>
      <c r="V223">
        <v>0</v>
      </c>
      <c r="W223">
        <v>0</v>
      </c>
      <c r="X223">
        <v>0.435</v>
      </c>
      <c r="Y223">
        <v>26.6</v>
      </c>
      <c r="Z223">
        <v>0.998</v>
      </c>
      <c r="AA223">
        <v>22.63</v>
      </c>
      <c r="AB223">
        <v>9.3333329999999997</v>
      </c>
      <c r="AC223">
        <v>1017.081</v>
      </c>
      <c r="AD223">
        <v>4.8000000000000001E-2</v>
      </c>
      <c r="AE223">
        <v>0.18</v>
      </c>
      <c r="AF223">
        <v>39.6</v>
      </c>
      <c r="AG223">
        <v>23.6</v>
      </c>
      <c r="AH223">
        <v>0.317</v>
      </c>
      <c r="AI223">
        <v>2.0830000000000002</v>
      </c>
      <c r="AJ223">
        <v>0.53220000000000001</v>
      </c>
      <c r="AK223" t="s">
        <v>45</v>
      </c>
      <c r="AL223">
        <v>0</v>
      </c>
      <c r="AM223">
        <f t="shared" si="21"/>
        <v>1.1960487671506734</v>
      </c>
      <c r="AN223">
        <f t="shared" si="22"/>
        <v>4.7168795338636126E-2</v>
      </c>
      <c r="AO223">
        <f t="shared" si="23"/>
        <v>195.51482222678058</v>
      </c>
      <c r="AP223" s="1">
        <f t="shared" si="24"/>
        <v>3.8599999999999994</v>
      </c>
      <c r="AQ223">
        <f t="shared" si="25"/>
        <v>-23.723564293800528</v>
      </c>
      <c r="AR223">
        <f t="shared" si="26"/>
        <v>1882.1907916666667</v>
      </c>
      <c r="AS223" s="3">
        <f t="shared" si="27"/>
        <v>1869.6707916666667</v>
      </c>
    </row>
    <row r="224" spans="1:45" x14ac:dyDescent="0.25">
      <c r="A224" s="4">
        <v>45866.75</v>
      </c>
      <c r="M224">
        <v>10.75</v>
      </c>
      <c r="N224">
        <v>16.440000000000001</v>
      </c>
      <c r="O224">
        <v>9.44</v>
      </c>
      <c r="P224">
        <v>18.329999999999998</v>
      </c>
      <c r="Q224">
        <v>18.329999999999998</v>
      </c>
      <c r="R224">
        <v>0.34599999999999997</v>
      </c>
      <c r="S224">
        <v>0.39700000000000002</v>
      </c>
      <c r="T224">
        <v>20.329999999999998</v>
      </c>
      <c r="U224">
        <v>0</v>
      </c>
      <c r="V224">
        <v>0</v>
      </c>
      <c r="W224">
        <v>0</v>
      </c>
      <c r="X224">
        <v>0.17299999999999999</v>
      </c>
      <c r="Y224">
        <v>54.2</v>
      </c>
      <c r="Z224">
        <v>0.42</v>
      </c>
      <c r="AA224">
        <v>17.22</v>
      </c>
      <c r="AB224">
        <v>10.633330000000001</v>
      </c>
      <c r="AC224">
        <v>1017.164</v>
      </c>
      <c r="AD224">
        <v>-2.3E-2</v>
      </c>
      <c r="AE224">
        <v>0</v>
      </c>
      <c r="AF224">
        <v>62.1</v>
      </c>
      <c r="AG224">
        <v>15.9</v>
      </c>
      <c r="AH224">
        <v>8.3000000000000004E-2</v>
      </c>
      <c r="AI224">
        <v>2.25</v>
      </c>
      <c r="AJ224">
        <v>7.3200000000000001E-2</v>
      </c>
      <c r="AK224" t="s">
        <v>45</v>
      </c>
      <c r="AL224">
        <v>0</v>
      </c>
      <c r="AM224">
        <f t="shared" si="21"/>
        <v>1.2184322550988169</v>
      </c>
      <c r="AN224">
        <f t="shared" si="22"/>
        <v>1.8759084123181721E-2</v>
      </c>
      <c r="AO224">
        <f t="shared" si="23"/>
        <v>491.61241426965074</v>
      </c>
      <c r="AP224" s="1">
        <f t="shared" si="24"/>
        <v>6.4699999999999989</v>
      </c>
      <c r="AQ224">
        <f t="shared" si="25"/>
        <v>-16.110397681881459</v>
      </c>
      <c r="AR224">
        <f t="shared" si="26"/>
        <v>1365.6257833333334</v>
      </c>
      <c r="AS224" s="3">
        <f t="shared" si="27"/>
        <v>1356.1857833333333</v>
      </c>
    </row>
    <row r="225" spans="1:45" x14ac:dyDescent="0.25">
      <c r="A225" s="4">
        <v>45866.791666666664</v>
      </c>
      <c r="M225">
        <v>7.6210000000000004</v>
      </c>
      <c r="N225">
        <v>12.19</v>
      </c>
      <c r="O225">
        <v>4.415</v>
      </c>
      <c r="P225">
        <v>12.56</v>
      </c>
      <c r="Q225">
        <v>12.57</v>
      </c>
      <c r="R225">
        <v>0.34499999999999997</v>
      </c>
      <c r="S225">
        <v>0.39700000000000002</v>
      </c>
      <c r="T225">
        <v>0.16700000000000001</v>
      </c>
      <c r="U225">
        <v>0</v>
      </c>
      <c r="V225">
        <v>0</v>
      </c>
      <c r="W225">
        <v>0</v>
      </c>
      <c r="X225">
        <v>0.26800000000000002</v>
      </c>
      <c r="Y225">
        <v>129.6</v>
      </c>
      <c r="Z225">
        <v>0.57799999999999996</v>
      </c>
      <c r="AA225">
        <v>13.03</v>
      </c>
      <c r="AB225">
        <v>9.9499999999999993</v>
      </c>
      <c r="AC225">
        <v>1017.314</v>
      </c>
      <c r="AD225">
        <v>-2.5000000000000001E-2</v>
      </c>
      <c r="AE225">
        <v>0</v>
      </c>
      <c r="AF225">
        <v>65.8</v>
      </c>
      <c r="AG225">
        <v>11.9</v>
      </c>
      <c r="AH225">
        <v>0.13300000000000001</v>
      </c>
      <c r="AI225">
        <v>2.2669999999999999</v>
      </c>
      <c r="AJ225">
        <v>5.9999999999999995E-4</v>
      </c>
      <c r="AK225" t="s">
        <v>45</v>
      </c>
      <c r="AL225">
        <v>0</v>
      </c>
      <c r="AM225">
        <f t="shared" si="21"/>
        <v>1.2364537977010517</v>
      </c>
      <c r="AN225">
        <f t="shared" si="22"/>
        <v>2.9060315289090765E-2</v>
      </c>
      <c r="AO225">
        <f t="shared" si="23"/>
        <v>317.34681965914018</v>
      </c>
      <c r="AP225" s="1">
        <f t="shared" si="24"/>
        <v>5.4089999999999989</v>
      </c>
      <c r="AQ225">
        <f t="shared" si="25"/>
        <v>-21.1730858339957</v>
      </c>
      <c r="AR225">
        <f t="shared" si="26"/>
        <v>932.23266666666677</v>
      </c>
      <c r="AS225" s="3">
        <f t="shared" si="27"/>
        <v>927.81766666666681</v>
      </c>
    </row>
    <row r="226" spans="1:45" x14ac:dyDescent="0.25">
      <c r="A226" s="4">
        <v>45866.833333333336</v>
      </c>
      <c r="M226">
        <v>5.742</v>
      </c>
      <c r="N226">
        <v>10.48</v>
      </c>
      <c r="O226">
        <v>0.54100000000000004</v>
      </c>
      <c r="P226">
        <v>9.61</v>
      </c>
      <c r="Q226">
        <v>9.61</v>
      </c>
      <c r="R226">
        <v>0.34499999999999997</v>
      </c>
      <c r="S226">
        <v>0.39800000000000002</v>
      </c>
      <c r="T226">
        <v>0</v>
      </c>
      <c r="U226">
        <v>0</v>
      </c>
      <c r="V226">
        <v>0</v>
      </c>
      <c r="W226">
        <v>0</v>
      </c>
      <c r="X226">
        <v>0.17799999999999999</v>
      </c>
      <c r="Y226">
        <v>112.7</v>
      </c>
      <c r="Z226">
        <v>0.42299999999999999</v>
      </c>
      <c r="AA226">
        <v>11.25</v>
      </c>
      <c r="AB226">
        <v>9.6833329999999993</v>
      </c>
      <c r="AC226">
        <v>1017.298</v>
      </c>
      <c r="AD226">
        <v>-2.7E-2</v>
      </c>
      <c r="AE226">
        <v>0</v>
      </c>
      <c r="AF226">
        <v>78.900000000000006</v>
      </c>
      <c r="AG226">
        <v>10</v>
      </c>
      <c r="AH226">
        <v>0.13300000000000001</v>
      </c>
      <c r="AI226">
        <v>2.2170000000000001</v>
      </c>
      <c r="AJ226">
        <v>0</v>
      </c>
      <c r="AK226" t="s">
        <v>45</v>
      </c>
      <c r="AL226">
        <v>0</v>
      </c>
      <c r="AM226">
        <f t="shared" si="21"/>
        <v>1.2441729346297317</v>
      </c>
      <c r="AN226">
        <f t="shared" si="22"/>
        <v>1.9301254184545355E-2</v>
      </c>
      <c r="AO226">
        <f t="shared" si="23"/>
        <v>477.80307679016619</v>
      </c>
      <c r="AP226" s="1">
        <f t="shared" si="24"/>
        <v>5.508</v>
      </c>
      <c r="AQ226">
        <f t="shared" si="25"/>
        <v>-14.409508691989791</v>
      </c>
      <c r="AR226">
        <f t="shared" si="26"/>
        <v>710.43970833333333</v>
      </c>
      <c r="AS226" s="3">
        <f t="shared" si="27"/>
        <v>709.89870833333327</v>
      </c>
    </row>
    <row r="227" spans="1:45" x14ac:dyDescent="0.25">
      <c r="A227" s="4">
        <v>45866.875</v>
      </c>
      <c r="M227">
        <v>6.194</v>
      </c>
      <c r="N227">
        <v>9.93</v>
      </c>
      <c r="O227">
        <v>-2.1560000000000001</v>
      </c>
      <c r="P227">
        <v>8.1999999999999993</v>
      </c>
      <c r="Q227">
        <v>8.1999999999999993</v>
      </c>
      <c r="R227">
        <v>0.34399999999999997</v>
      </c>
      <c r="S227">
        <v>0.39700000000000002</v>
      </c>
      <c r="T227">
        <v>0</v>
      </c>
      <c r="U227">
        <v>0</v>
      </c>
      <c r="V227">
        <v>0</v>
      </c>
      <c r="W227">
        <v>0</v>
      </c>
      <c r="X227">
        <v>0.38800000000000001</v>
      </c>
      <c r="Y227">
        <v>353.8</v>
      </c>
      <c r="Z227">
        <v>0.755</v>
      </c>
      <c r="AA227">
        <v>11.17</v>
      </c>
      <c r="AB227">
        <v>9.7333339999999993</v>
      </c>
      <c r="AC227">
        <v>1017.131</v>
      </c>
      <c r="AD227">
        <v>-2.1999999999999999E-2</v>
      </c>
      <c r="AE227">
        <v>0</v>
      </c>
      <c r="AF227">
        <v>71.2</v>
      </c>
      <c r="AG227">
        <v>10.6</v>
      </c>
      <c r="AH227">
        <v>0.183</v>
      </c>
      <c r="AI227">
        <v>2.2669999999999999</v>
      </c>
      <c r="AJ227">
        <v>0</v>
      </c>
      <c r="AK227" t="s">
        <v>45</v>
      </c>
      <c r="AL227">
        <v>0</v>
      </c>
      <c r="AM227">
        <f t="shared" si="21"/>
        <v>1.2443187100878372</v>
      </c>
      <c r="AN227">
        <f t="shared" si="22"/>
        <v>4.2072396761817968E-2</v>
      </c>
      <c r="AO227">
        <f t="shared" si="23"/>
        <v>219.1983187336329</v>
      </c>
      <c r="AP227" s="1">
        <f t="shared" si="24"/>
        <v>4.976</v>
      </c>
      <c r="AQ227">
        <f t="shared" si="25"/>
        <v>-28.379073872349601</v>
      </c>
      <c r="AR227">
        <f t="shared" si="26"/>
        <v>602.63044444444449</v>
      </c>
      <c r="AS227" s="3">
        <f t="shared" si="27"/>
        <v>604.78644444444444</v>
      </c>
    </row>
    <row r="228" spans="1:45" x14ac:dyDescent="0.25">
      <c r="A228" s="4">
        <v>45866.916666666664</v>
      </c>
      <c r="M228">
        <v>4.2240000000000002</v>
      </c>
      <c r="N228">
        <v>8.64</v>
      </c>
      <c r="O228">
        <v>-3.7890000000000001</v>
      </c>
      <c r="P228">
        <v>7.5540000000000003</v>
      </c>
      <c r="Q228">
        <v>7.5540000000000003</v>
      </c>
      <c r="R228">
        <v>0.34399999999999997</v>
      </c>
      <c r="S228">
        <v>0.39700000000000002</v>
      </c>
      <c r="T228">
        <v>0</v>
      </c>
      <c r="U228">
        <v>0</v>
      </c>
      <c r="V228">
        <v>0</v>
      </c>
      <c r="W228">
        <v>0</v>
      </c>
      <c r="X228">
        <v>0.22800000000000001</v>
      </c>
      <c r="Y228">
        <v>340.5</v>
      </c>
      <c r="Z228">
        <v>0.497</v>
      </c>
      <c r="AA228">
        <v>9.35</v>
      </c>
      <c r="AB228">
        <v>9.7666660000000007</v>
      </c>
      <c r="AC228">
        <v>1017.331</v>
      </c>
      <c r="AD228">
        <v>-2.5000000000000001E-2</v>
      </c>
      <c r="AE228">
        <v>0</v>
      </c>
      <c r="AF228">
        <v>85</v>
      </c>
      <c r="AG228">
        <v>8.1999999999999993</v>
      </c>
      <c r="AH228">
        <v>0.13300000000000001</v>
      </c>
      <c r="AI228">
        <v>2.2330000000000001</v>
      </c>
      <c r="AJ228">
        <v>0</v>
      </c>
      <c r="AK228" t="s">
        <v>45</v>
      </c>
      <c r="AL228">
        <v>0</v>
      </c>
      <c r="AM228">
        <f t="shared" si="21"/>
        <v>1.2525814544055407</v>
      </c>
      <c r="AN228">
        <f t="shared" si="22"/>
        <v>2.4722954798181693E-2</v>
      </c>
      <c r="AO228">
        <f t="shared" si="23"/>
        <v>373.0217003010946</v>
      </c>
      <c r="AP228" s="1">
        <f t="shared" si="24"/>
        <v>5.1259999999999994</v>
      </c>
      <c r="AQ228">
        <f t="shared" si="25"/>
        <v>-17.293142331976128</v>
      </c>
      <c r="AR228">
        <f t="shared" si="26"/>
        <v>553.35207333333335</v>
      </c>
      <c r="AS228" s="3">
        <f t="shared" si="27"/>
        <v>557.14107333333334</v>
      </c>
    </row>
    <row r="229" spans="1:45" x14ac:dyDescent="0.25">
      <c r="A229" s="4">
        <v>45866.958333333336</v>
      </c>
      <c r="M229">
        <v>4.9169999999999998</v>
      </c>
      <c r="N229">
        <v>7.9210000000000003</v>
      </c>
      <c r="O229">
        <v>-5.3339999999999996</v>
      </c>
      <c r="P229">
        <v>6.5549999999999997</v>
      </c>
      <c r="Q229">
        <v>6.556</v>
      </c>
      <c r="R229">
        <v>0.34300000000000003</v>
      </c>
      <c r="S229">
        <v>0.39700000000000002</v>
      </c>
      <c r="T229">
        <v>0</v>
      </c>
      <c r="U229">
        <v>0</v>
      </c>
      <c r="V229">
        <v>0</v>
      </c>
      <c r="W229">
        <v>0</v>
      </c>
      <c r="X229">
        <v>0.33200000000000002</v>
      </c>
      <c r="Y229">
        <v>149.4</v>
      </c>
      <c r="Z229">
        <v>0.71199999999999997</v>
      </c>
      <c r="AA229">
        <v>9.17</v>
      </c>
      <c r="AB229">
        <v>9.5833329999999997</v>
      </c>
      <c r="AC229">
        <v>1016.998</v>
      </c>
      <c r="AD229">
        <v>-2.3E-2</v>
      </c>
      <c r="AE229">
        <v>0</v>
      </c>
      <c r="AF229">
        <v>87.2</v>
      </c>
      <c r="AG229">
        <v>8.1999999999999993</v>
      </c>
      <c r="AH229">
        <v>1.7000000000000001E-2</v>
      </c>
      <c r="AI229">
        <v>2.2330000000000001</v>
      </c>
      <c r="AJ229">
        <v>0</v>
      </c>
      <c r="AK229" t="s">
        <v>45</v>
      </c>
      <c r="AL229">
        <v>0</v>
      </c>
      <c r="AM229">
        <f t="shared" si="21"/>
        <v>1.2529698029987557</v>
      </c>
      <c r="AN229">
        <f t="shared" si="22"/>
        <v>3.600009207454527E-2</v>
      </c>
      <c r="AO229">
        <f t="shared" si="23"/>
        <v>256.17152912243847</v>
      </c>
      <c r="AP229" s="1">
        <f t="shared" si="24"/>
        <v>4.2530000000000001</v>
      </c>
      <c r="AQ229">
        <f t="shared" si="25"/>
        <v>-20.899147000316365</v>
      </c>
      <c r="AR229">
        <f t="shared" si="26"/>
        <v>477.36345416666666</v>
      </c>
      <c r="AS229" s="3">
        <f t="shared" si="27"/>
        <v>482.69745416666666</v>
      </c>
    </row>
    <row r="230" spans="1:45" x14ac:dyDescent="0.25">
      <c r="A230" s="4">
        <v>45867</v>
      </c>
      <c r="M230">
        <v>6.0720000000000001</v>
      </c>
      <c r="N230">
        <v>8.77</v>
      </c>
      <c r="O230">
        <v>-6.1109999999999998</v>
      </c>
      <c r="P230">
        <v>6.9189999999999996</v>
      </c>
      <c r="Q230">
        <v>6.9189999999999996</v>
      </c>
      <c r="R230">
        <v>0.34200000000000003</v>
      </c>
      <c r="S230">
        <v>0.39700000000000002</v>
      </c>
      <c r="T230">
        <v>0</v>
      </c>
      <c r="U230">
        <v>0</v>
      </c>
      <c r="V230">
        <v>0</v>
      </c>
      <c r="W230">
        <v>0</v>
      </c>
      <c r="X230">
        <v>0.55700000000000005</v>
      </c>
      <c r="Y230">
        <v>216.3</v>
      </c>
      <c r="Z230">
        <v>1.1779999999999999</v>
      </c>
      <c r="AA230">
        <v>9.3699999999999992</v>
      </c>
      <c r="AB230">
        <v>9.5666670000000007</v>
      </c>
      <c r="AC230">
        <v>1016.548</v>
      </c>
      <c r="AD230">
        <v>-1.9E-2</v>
      </c>
      <c r="AE230">
        <v>0</v>
      </c>
      <c r="AF230">
        <v>83</v>
      </c>
      <c r="AG230">
        <v>9.1</v>
      </c>
      <c r="AH230">
        <v>1.7000000000000001E-2</v>
      </c>
      <c r="AI230">
        <v>2.2330000000000001</v>
      </c>
      <c r="AJ230">
        <v>0</v>
      </c>
      <c r="AK230" t="s">
        <v>45</v>
      </c>
      <c r="AL230">
        <v>0</v>
      </c>
      <c r="AM230">
        <f t="shared" si="21"/>
        <v>1.2515287874963834</v>
      </c>
      <c r="AN230">
        <f t="shared" si="22"/>
        <v>6.039774483590879E-2</v>
      </c>
      <c r="AO230">
        <f t="shared" si="23"/>
        <v>152.69110892037622</v>
      </c>
      <c r="AP230" s="1">
        <f t="shared" si="24"/>
        <v>3.2979999999999992</v>
      </c>
      <c r="AQ230">
        <f t="shared" si="25"/>
        <v>-27.158212363175263</v>
      </c>
      <c r="AR230">
        <f t="shared" si="26"/>
        <v>502.58541166666669</v>
      </c>
      <c r="AS230" s="3">
        <f t="shared" si="27"/>
        <v>508.69641166666668</v>
      </c>
    </row>
    <row r="231" spans="1:45" x14ac:dyDescent="0.25">
      <c r="A231" s="4">
        <v>45867.041666666664</v>
      </c>
      <c r="M231">
        <v>5.44</v>
      </c>
      <c r="N231">
        <v>8.94</v>
      </c>
      <c r="O231">
        <v>-6.2249999999999996</v>
      </c>
      <c r="P231">
        <v>7.2279999999999998</v>
      </c>
      <c r="Q231">
        <v>7.2279999999999998</v>
      </c>
      <c r="R231">
        <v>0.34200000000000003</v>
      </c>
      <c r="S231">
        <v>0.39700000000000002</v>
      </c>
      <c r="T231">
        <v>0</v>
      </c>
      <c r="U231">
        <v>0</v>
      </c>
      <c r="V231">
        <v>0</v>
      </c>
      <c r="W231">
        <v>0</v>
      </c>
      <c r="X231">
        <v>0.56799999999999995</v>
      </c>
      <c r="Y231">
        <v>168</v>
      </c>
      <c r="Z231">
        <v>1.1970000000000001</v>
      </c>
      <c r="AA231">
        <v>9.3000000000000007</v>
      </c>
      <c r="AB231">
        <v>9.3333329999999997</v>
      </c>
      <c r="AC231">
        <v>1016.414</v>
      </c>
      <c r="AD231">
        <v>-1.7999999999999999E-2</v>
      </c>
      <c r="AE231">
        <v>0</v>
      </c>
      <c r="AF231">
        <v>79.7</v>
      </c>
      <c r="AG231">
        <v>8.6</v>
      </c>
      <c r="AH231">
        <v>0.16700000000000001</v>
      </c>
      <c r="AI231">
        <v>2.3330000000000002</v>
      </c>
      <c r="AJ231">
        <v>0</v>
      </c>
      <c r="AK231" t="s">
        <v>45</v>
      </c>
      <c r="AL231">
        <v>0</v>
      </c>
      <c r="AM231">
        <f t="shared" si="21"/>
        <v>1.2516739399816819</v>
      </c>
      <c r="AN231">
        <f t="shared" si="22"/>
        <v>6.1590518970908774E-2</v>
      </c>
      <c r="AO231">
        <f t="shared" si="23"/>
        <v>149.73406279691827</v>
      </c>
      <c r="AP231" s="1">
        <f t="shared" si="24"/>
        <v>3.8600000000000003</v>
      </c>
      <c r="AQ231">
        <f t="shared" si="25"/>
        <v>-32.417635923561491</v>
      </c>
      <c r="AR231">
        <f t="shared" si="26"/>
        <v>525.18960666666669</v>
      </c>
      <c r="AS231" s="3">
        <f t="shared" si="27"/>
        <v>531.41460666666671</v>
      </c>
    </row>
    <row r="232" spans="1:45" x14ac:dyDescent="0.25">
      <c r="A232" s="4">
        <v>45867.083333333336</v>
      </c>
      <c r="M232">
        <v>6.9630000000000001</v>
      </c>
      <c r="N232">
        <v>9.08</v>
      </c>
      <c r="O232">
        <v>-6.5039999999999996</v>
      </c>
      <c r="P232">
        <v>7.524</v>
      </c>
      <c r="Q232">
        <v>7.524</v>
      </c>
      <c r="R232">
        <v>0.34200000000000003</v>
      </c>
      <c r="S232">
        <v>0.39700000000000002</v>
      </c>
      <c r="T232">
        <v>0</v>
      </c>
      <c r="U232">
        <v>0</v>
      </c>
      <c r="V232">
        <v>0</v>
      </c>
      <c r="W232">
        <v>0</v>
      </c>
      <c r="X232">
        <v>0.318</v>
      </c>
      <c r="Y232">
        <v>185</v>
      </c>
      <c r="Z232">
        <v>0.63700000000000001</v>
      </c>
      <c r="AA232">
        <v>9</v>
      </c>
      <c r="AB232">
        <v>9.6333330000000004</v>
      </c>
      <c r="AC232">
        <v>1016.114</v>
      </c>
      <c r="AD232">
        <v>-2.3E-2</v>
      </c>
      <c r="AE232">
        <v>0</v>
      </c>
      <c r="AF232">
        <v>84.6</v>
      </c>
      <c r="AG232">
        <v>8.8000000000000007</v>
      </c>
      <c r="AH232">
        <v>0.11700000000000001</v>
      </c>
      <c r="AI232">
        <v>2.2330000000000001</v>
      </c>
      <c r="AJ232">
        <v>0</v>
      </c>
      <c r="AK232" t="s">
        <v>45</v>
      </c>
      <c r="AL232">
        <v>0</v>
      </c>
      <c r="AM232">
        <f t="shared" si="21"/>
        <v>1.252634969065175</v>
      </c>
      <c r="AN232">
        <f t="shared" si="22"/>
        <v>3.4482015902727099E-2</v>
      </c>
      <c r="AO232">
        <f t="shared" si="23"/>
        <v>267.4495209705961</v>
      </c>
      <c r="AP232" s="1">
        <f t="shared" si="24"/>
        <v>2.0369999999999999</v>
      </c>
      <c r="AQ232">
        <f t="shared" si="25"/>
        <v>-9.5851115234376305</v>
      </c>
      <c r="AR232">
        <f t="shared" si="26"/>
        <v>546.67302000000007</v>
      </c>
      <c r="AS232" s="3">
        <f t="shared" si="27"/>
        <v>553.17702000000008</v>
      </c>
    </row>
    <row r="233" spans="1:45" x14ac:dyDescent="0.25">
      <c r="A233" s="4">
        <v>45867.125</v>
      </c>
      <c r="M233">
        <v>7.7210000000000001</v>
      </c>
      <c r="N233">
        <v>9.2799999999999994</v>
      </c>
      <c r="O233">
        <v>-6.085</v>
      </c>
      <c r="P233">
        <v>8.06</v>
      </c>
      <c r="Q233">
        <v>8.06</v>
      </c>
      <c r="R233">
        <v>0.34100000000000003</v>
      </c>
      <c r="S233">
        <v>0.39700000000000002</v>
      </c>
      <c r="T233">
        <v>0</v>
      </c>
      <c r="U233">
        <v>0</v>
      </c>
      <c r="V233">
        <v>0</v>
      </c>
      <c r="W233">
        <v>0</v>
      </c>
      <c r="X233">
        <v>0.63500000000000001</v>
      </c>
      <c r="Y233">
        <v>160</v>
      </c>
      <c r="Z233">
        <v>1.5349999999999999</v>
      </c>
      <c r="AA233">
        <v>9.6999999999999993</v>
      </c>
      <c r="AB233">
        <v>9.5</v>
      </c>
      <c r="AC233">
        <v>1015.614</v>
      </c>
      <c r="AD233">
        <v>-1.7000000000000001E-2</v>
      </c>
      <c r="AE233">
        <v>0</v>
      </c>
      <c r="AF233">
        <v>75.099999999999994</v>
      </c>
      <c r="AG233">
        <v>9.8000000000000007</v>
      </c>
      <c r="AH233">
        <v>0</v>
      </c>
      <c r="AI233">
        <v>2.2829999999999999</v>
      </c>
      <c r="AJ233">
        <v>0</v>
      </c>
      <c r="AK233" t="s">
        <v>45</v>
      </c>
      <c r="AL233">
        <v>0</v>
      </c>
      <c r="AM233">
        <f t="shared" si="21"/>
        <v>1.2489200759351633</v>
      </c>
      <c r="AN233">
        <f t="shared" si="22"/>
        <v>6.8855597793181469E-2</v>
      </c>
      <c r="AO233">
        <f t="shared" si="23"/>
        <v>133.93535065929066</v>
      </c>
      <c r="AP233" s="1">
        <f t="shared" si="24"/>
        <v>1.9789999999999992</v>
      </c>
      <c r="AQ233">
        <f t="shared" si="25"/>
        <v>-18.53995416422816</v>
      </c>
      <c r="AR233">
        <f t="shared" si="26"/>
        <v>585.56153888888889</v>
      </c>
      <c r="AS233" s="3">
        <f t="shared" si="27"/>
        <v>591.64653888888893</v>
      </c>
    </row>
    <row r="234" spans="1:45" x14ac:dyDescent="0.25">
      <c r="A234" s="4">
        <v>45867.166666666664</v>
      </c>
      <c r="M234">
        <v>8.6199999999999992</v>
      </c>
      <c r="N234">
        <v>10.49</v>
      </c>
      <c r="O234">
        <v>-5.6829999999999998</v>
      </c>
      <c r="P234">
        <v>9.1999999999999993</v>
      </c>
      <c r="Q234">
        <v>9.1999999999999993</v>
      </c>
      <c r="R234">
        <v>0.34100000000000003</v>
      </c>
      <c r="S234">
        <v>0.39800000000000002</v>
      </c>
      <c r="T234">
        <v>0</v>
      </c>
      <c r="U234">
        <v>0</v>
      </c>
      <c r="V234">
        <v>0</v>
      </c>
      <c r="W234">
        <v>0</v>
      </c>
      <c r="X234">
        <v>0.71699999999999997</v>
      </c>
      <c r="Y234">
        <v>145.80000000000001</v>
      </c>
      <c r="Z234">
        <v>1.9530000000000001</v>
      </c>
      <c r="AA234">
        <v>10.45</v>
      </c>
      <c r="AB234">
        <v>9.6166669999999996</v>
      </c>
      <c r="AC234">
        <v>1015.881</v>
      </c>
      <c r="AD234">
        <v>-1.4999999999999999E-2</v>
      </c>
      <c r="AE234">
        <v>0</v>
      </c>
      <c r="AF234">
        <v>75.5</v>
      </c>
      <c r="AG234">
        <v>10.4</v>
      </c>
      <c r="AH234">
        <v>0.183</v>
      </c>
      <c r="AI234">
        <v>2.35</v>
      </c>
      <c r="AJ234">
        <v>0</v>
      </c>
      <c r="AK234" t="s">
        <v>45</v>
      </c>
      <c r="AL234">
        <v>0</v>
      </c>
      <c r="AM234">
        <f t="shared" si="21"/>
        <v>1.2459446863310235</v>
      </c>
      <c r="AN234">
        <f t="shared" si="22"/>
        <v>7.7747186799545051E-2</v>
      </c>
      <c r="AO234">
        <f t="shared" si="23"/>
        <v>118.61777917524348</v>
      </c>
      <c r="AP234" s="1">
        <f t="shared" si="24"/>
        <v>1.83</v>
      </c>
      <c r="AQ234">
        <f t="shared" si="25"/>
        <v>-19.311833013543051</v>
      </c>
      <c r="AR234">
        <f t="shared" si="26"/>
        <v>669.64555555555569</v>
      </c>
      <c r="AS234" s="3">
        <f t="shared" si="27"/>
        <v>675.32855555555568</v>
      </c>
    </row>
    <row r="235" spans="1:45" x14ac:dyDescent="0.25">
      <c r="A235" s="4">
        <v>45867.208333333336</v>
      </c>
      <c r="M235">
        <v>8.51</v>
      </c>
      <c r="N235">
        <v>10.42</v>
      </c>
      <c r="O235">
        <v>-5.2809999999999997</v>
      </c>
      <c r="P235">
        <v>9.6</v>
      </c>
      <c r="Q235">
        <v>9.6</v>
      </c>
      <c r="R235">
        <v>0.34100000000000003</v>
      </c>
      <c r="S235">
        <v>0.39800000000000002</v>
      </c>
      <c r="T235">
        <v>0</v>
      </c>
      <c r="U235">
        <v>0</v>
      </c>
      <c r="V235">
        <v>0</v>
      </c>
      <c r="W235">
        <v>0</v>
      </c>
      <c r="X235">
        <v>0.91</v>
      </c>
      <c r="Y235">
        <v>282.89999999999998</v>
      </c>
      <c r="Z235">
        <v>2.157</v>
      </c>
      <c r="AA235">
        <v>10.62</v>
      </c>
      <c r="AB235">
        <v>9.4499999999999993</v>
      </c>
      <c r="AC235">
        <v>1015.948</v>
      </c>
      <c r="AD235">
        <v>-1.2E-2</v>
      </c>
      <c r="AE235">
        <v>0</v>
      </c>
      <c r="AF235">
        <v>73.3</v>
      </c>
      <c r="AG235">
        <v>10.4</v>
      </c>
      <c r="AH235">
        <v>0.13300000000000001</v>
      </c>
      <c r="AI235">
        <v>2.25</v>
      </c>
      <c r="AJ235">
        <v>0</v>
      </c>
      <c r="AK235" t="s">
        <v>45</v>
      </c>
      <c r="AL235">
        <v>0</v>
      </c>
      <c r="AM235">
        <f t="shared" si="21"/>
        <v>1.2452803939503978</v>
      </c>
      <c r="AN235">
        <f t="shared" si="22"/>
        <v>9.8674951168181327E-2</v>
      </c>
      <c r="AO235">
        <f t="shared" si="23"/>
        <v>93.460382053461046</v>
      </c>
      <c r="AP235" s="1">
        <f t="shared" si="24"/>
        <v>2.1099999999999994</v>
      </c>
      <c r="AQ235">
        <f t="shared" si="25"/>
        <v>-28.245254220587146</v>
      </c>
      <c r="AR235">
        <f t="shared" si="26"/>
        <v>699.40966666666679</v>
      </c>
      <c r="AS235" s="3">
        <f t="shared" si="27"/>
        <v>704.69066666666674</v>
      </c>
    </row>
    <row r="236" spans="1:45" x14ac:dyDescent="0.25">
      <c r="A236" s="4">
        <v>45867.25</v>
      </c>
      <c r="M236">
        <v>7.5190000000000001</v>
      </c>
      <c r="N236">
        <v>9.82</v>
      </c>
      <c r="O236">
        <v>-5.1420000000000003</v>
      </c>
      <c r="P236">
        <v>9.5</v>
      </c>
      <c r="Q236">
        <v>9.5</v>
      </c>
      <c r="R236">
        <v>0.34100000000000003</v>
      </c>
      <c r="S236">
        <v>0.39800000000000002</v>
      </c>
      <c r="T236">
        <v>0</v>
      </c>
      <c r="U236">
        <v>0</v>
      </c>
      <c r="V236">
        <v>0</v>
      </c>
      <c r="W236">
        <v>0</v>
      </c>
      <c r="X236">
        <v>1.135</v>
      </c>
      <c r="Y236">
        <v>215.6</v>
      </c>
      <c r="Z236">
        <v>2.41</v>
      </c>
      <c r="AA236">
        <v>10.02</v>
      </c>
      <c r="AB236">
        <v>8.9166670000000003</v>
      </c>
      <c r="AC236">
        <v>1015.848</v>
      </c>
      <c r="AD236">
        <v>-8.0000000000000002E-3</v>
      </c>
      <c r="AE236">
        <v>0</v>
      </c>
      <c r="AF236">
        <v>73.400000000000006</v>
      </c>
      <c r="AG236">
        <v>9.8000000000000007</v>
      </c>
      <c r="AH236">
        <v>0.13300000000000001</v>
      </c>
      <c r="AI236">
        <v>2.2829999999999999</v>
      </c>
      <c r="AJ236">
        <v>0</v>
      </c>
      <c r="AK236" t="s">
        <v>45</v>
      </c>
      <c r="AL236">
        <v>0</v>
      </c>
      <c r="AM236">
        <f t="shared" si="21"/>
        <v>1.2477961464230276</v>
      </c>
      <c r="AN236">
        <f t="shared" si="22"/>
        <v>0.12307260392954483</v>
      </c>
      <c r="AO236">
        <f t="shared" si="23"/>
        <v>74.932993540660419</v>
      </c>
      <c r="AP236" s="1">
        <f t="shared" si="24"/>
        <v>2.5009999999999994</v>
      </c>
      <c r="AQ236">
        <f t="shared" si="25"/>
        <v>-41.841542173544553</v>
      </c>
      <c r="AR236">
        <f t="shared" si="26"/>
        <v>692.20813888888881</v>
      </c>
      <c r="AS236" s="3">
        <f t="shared" si="27"/>
        <v>697.35013888888886</v>
      </c>
    </row>
    <row r="237" spans="1:45" x14ac:dyDescent="0.25">
      <c r="A237" s="4">
        <v>45867.291666666664</v>
      </c>
      <c r="M237">
        <v>7.694</v>
      </c>
      <c r="N237">
        <v>9.7799999999999994</v>
      </c>
      <c r="O237">
        <v>-5.4210000000000003</v>
      </c>
      <c r="P237">
        <v>9.01</v>
      </c>
      <c r="Q237">
        <v>9.01</v>
      </c>
      <c r="R237">
        <v>0.34100000000000003</v>
      </c>
      <c r="S237">
        <v>0.39800000000000002</v>
      </c>
      <c r="T237">
        <v>0</v>
      </c>
      <c r="U237">
        <v>0</v>
      </c>
      <c r="V237">
        <v>0</v>
      </c>
      <c r="W237">
        <v>0</v>
      </c>
      <c r="X237">
        <v>0.41499999999999998</v>
      </c>
      <c r="Y237">
        <v>135.4</v>
      </c>
      <c r="Z237">
        <v>0.89200000000000002</v>
      </c>
      <c r="AA237">
        <v>10.18</v>
      </c>
      <c r="AB237">
        <v>8.9</v>
      </c>
      <c r="AC237">
        <v>1015.248</v>
      </c>
      <c r="AD237">
        <v>-0.02</v>
      </c>
      <c r="AE237">
        <v>0</v>
      </c>
      <c r="AF237">
        <v>77.5</v>
      </c>
      <c r="AG237">
        <v>9.6999999999999993</v>
      </c>
      <c r="AH237">
        <v>-1.7000000000000001E-2</v>
      </c>
      <c r="AI237">
        <v>2.2330000000000001</v>
      </c>
      <c r="AJ237">
        <v>0</v>
      </c>
      <c r="AK237" t="s">
        <v>45</v>
      </c>
      <c r="AL237">
        <v>0</v>
      </c>
      <c r="AM237">
        <f t="shared" si="21"/>
        <v>1.2463549187535199</v>
      </c>
      <c r="AN237">
        <f t="shared" si="22"/>
        <v>4.5000115093181588E-2</v>
      </c>
      <c r="AO237">
        <f t="shared" si="23"/>
        <v>204.93722329795079</v>
      </c>
      <c r="AP237" s="1">
        <f t="shared" si="24"/>
        <v>2.4859999999999998</v>
      </c>
      <c r="AQ237">
        <f t="shared" si="25"/>
        <v>-15.189568712402066</v>
      </c>
      <c r="AR237">
        <f t="shared" si="26"/>
        <v>655.96055277777782</v>
      </c>
      <c r="AS237" s="3">
        <f t="shared" si="27"/>
        <v>661.38155277777787</v>
      </c>
    </row>
    <row r="238" spans="1:45" x14ac:dyDescent="0.25">
      <c r="A238" s="4">
        <v>45867.333333333336</v>
      </c>
      <c r="M238">
        <v>7.2859999999999996</v>
      </c>
      <c r="N238">
        <v>8.98</v>
      </c>
      <c r="O238">
        <v>-5.5</v>
      </c>
      <c r="P238">
        <v>8.49</v>
      </c>
      <c r="Q238">
        <v>8.49</v>
      </c>
      <c r="R238">
        <v>0.34100000000000003</v>
      </c>
      <c r="S238">
        <v>0.39800000000000002</v>
      </c>
      <c r="T238">
        <v>4</v>
      </c>
      <c r="U238">
        <v>0</v>
      </c>
      <c r="V238">
        <v>0</v>
      </c>
      <c r="W238">
        <v>0</v>
      </c>
      <c r="X238">
        <v>0.34799999999999998</v>
      </c>
      <c r="Y238">
        <v>218.9</v>
      </c>
      <c r="Z238">
        <v>0.65300000000000002</v>
      </c>
      <c r="AA238">
        <v>9.1999999999999993</v>
      </c>
      <c r="AB238">
        <v>9.1666670000000003</v>
      </c>
      <c r="AC238">
        <v>1014.431</v>
      </c>
      <c r="AD238">
        <v>7.0000000000000001E-3</v>
      </c>
      <c r="AE238">
        <v>0.40100000000000002</v>
      </c>
      <c r="AF238">
        <v>78.5</v>
      </c>
      <c r="AG238">
        <v>8.8000000000000007</v>
      </c>
      <c r="AH238">
        <v>1.7000000000000001E-2</v>
      </c>
      <c r="AI238">
        <v>2.2170000000000001</v>
      </c>
      <c r="AJ238">
        <v>1.44E-2</v>
      </c>
      <c r="AK238" t="s">
        <v>45</v>
      </c>
      <c r="AL238">
        <v>0</v>
      </c>
      <c r="AM238">
        <f t="shared" si="21"/>
        <v>1.2496743942532014</v>
      </c>
      <c r="AN238">
        <f t="shared" si="22"/>
        <v>3.7735036270908892E-2</v>
      </c>
      <c r="AO238">
        <f t="shared" si="23"/>
        <v>244.39352778347583</v>
      </c>
      <c r="AP238" s="1">
        <f t="shared" si="24"/>
        <v>1.9139999999999997</v>
      </c>
      <c r="AQ238">
        <f t="shared" si="25"/>
        <v>-9.8326943311761834</v>
      </c>
      <c r="AR238">
        <f t="shared" si="26"/>
        <v>617.71080833333349</v>
      </c>
      <c r="AS238" s="3">
        <f t="shared" si="27"/>
        <v>623.21080833333349</v>
      </c>
    </row>
    <row r="239" spans="1:45" x14ac:dyDescent="0.25">
      <c r="A239" s="4">
        <v>45867.375</v>
      </c>
      <c r="M239">
        <v>9.98</v>
      </c>
      <c r="N239">
        <v>10.35</v>
      </c>
      <c r="O239">
        <v>-5.43</v>
      </c>
      <c r="P239">
        <v>9.06</v>
      </c>
      <c r="Q239">
        <v>9.06</v>
      </c>
      <c r="R239">
        <v>0.34100000000000003</v>
      </c>
      <c r="S239">
        <v>0.39800000000000002</v>
      </c>
      <c r="T239">
        <v>33</v>
      </c>
      <c r="U239">
        <v>0</v>
      </c>
      <c r="V239">
        <v>0</v>
      </c>
      <c r="W239">
        <v>0</v>
      </c>
      <c r="X239">
        <v>0.39200000000000002</v>
      </c>
      <c r="Y239">
        <v>127.3</v>
      </c>
      <c r="Z239">
        <v>0.95299999999999996</v>
      </c>
      <c r="AA239">
        <v>10.220000000000001</v>
      </c>
      <c r="AB239">
        <v>9.533334</v>
      </c>
      <c r="AC239">
        <v>1014.2809999999999</v>
      </c>
      <c r="AD239">
        <v>2.5000000000000001E-2</v>
      </c>
      <c r="AE239">
        <v>1.0309999999999999</v>
      </c>
      <c r="AF239">
        <v>72.8</v>
      </c>
      <c r="AG239">
        <v>10.6</v>
      </c>
      <c r="AH239">
        <v>1.7000000000000001E-2</v>
      </c>
      <c r="AI239">
        <v>2.2669999999999999</v>
      </c>
      <c r="AJ239">
        <v>0.1188</v>
      </c>
      <c r="AK239" t="s">
        <v>45</v>
      </c>
      <c r="AL239">
        <v>0</v>
      </c>
      <c r="AM239">
        <f t="shared" si="21"/>
        <v>1.244992029164512</v>
      </c>
      <c r="AN239">
        <f t="shared" si="22"/>
        <v>4.2506132810908877E-2</v>
      </c>
      <c r="AO239">
        <f t="shared" si="23"/>
        <v>216.9616011955346</v>
      </c>
      <c r="AP239" s="1">
        <f t="shared" si="24"/>
        <v>0.24000000000000021</v>
      </c>
      <c r="AQ239">
        <f t="shared" si="25"/>
        <v>-1.3836249014184965</v>
      </c>
      <c r="AR239">
        <f t="shared" si="26"/>
        <v>659.62181666666686</v>
      </c>
      <c r="AS239" s="3">
        <f t="shared" si="27"/>
        <v>665.05181666666681</v>
      </c>
    </row>
    <row r="240" spans="1:45" x14ac:dyDescent="0.25">
      <c r="A240" s="4">
        <v>45867.416666666664</v>
      </c>
      <c r="M240">
        <v>15.05</v>
      </c>
      <c r="N240">
        <v>13.58</v>
      </c>
      <c r="O240">
        <v>-3.9710000000000001</v>
      </c>
      <c r="P240">
        <v>12.26</v>
      </c>
      <c r="Q240">
        <v>12.26</v>
      </c>
      <c r="R240">
        <v>0.34100000000000003</v>
      </c>
      <c r="S240">
        <v>0.39800000000000002</v>
      </c>
      <c r="T240">
        <v>115.2</v>
      </c>
      <c r="U240">
        <v>0</v>
      </c>
      <c r="V240">
        <v>0</v>
      </c>
      <c r="W240">
        <v>0</v>
      </c>
      <c r="X240">
        <v>0.57999999999999996</v>
      </c>
      <c r="Y240">
        <v>275.10000000000002</v>
      </c>
      <c r="Z240">
        <v>1.41</v>
      </c>
      <c r="AA240">
        <v>12.93</v>
      </c>
      <c r="AB240">
        <v>9.7666660000000007</v>
      </c>
      <c r="AC240">
        <v>1014.264</v>
      </c>
      <c r="AD240">
        <v>8.1000000000000003E-2</v>
      </c>
      <c r="AE240">
        <v>1.575</v>
      </c>
      <c r="AF240">
        <v>58.5</v>
      </c>
      <c r="AG240">
        <v>14.5</v>
      </c>
      <c r="AH240">
        <v>3.3000000000000002E-2</v>
      </c>
      <c r="AI240">
        <v>2.2999999999999998</v>
      </c>
      <c r="AJ240">
        <v>0.41460000000000002</v>
      </c>
      <c r="AK240" t="s">
        <v>45</v>
      </c>
      <c r="AL240">
        <v>0</v>
      </c>
      <c r="AM240">
        <f t="shared" si="21"/>
        <v>1.233177706448789</v>
      </c>
      <c r="AN240">
        <f t="shared" si="22"/>
        <v>6.2891727118181487E-2</v>
      </c>
      <c r="AO240">
        <f t="shared" si="23"/>
        <v>146.6361166700855</v>
      </c>
      <c r="AP240" s="1">
        <f t="shared" si="24"/>
        <v>-2.120000000000001</v>
      </c>
      <c r="AQ240">
        <f t="shared" si="25"/>
        <v>17.911997056944617</v>
      </c>
      <c r="AR240">
        <f t="shared" si="26"/>
        <v>895.97770555555564</v>
      </c>
      <c r="AS240" s="3">
        <f t="shared" si="27"/>
        <v>899.94870555555565</v>
      </c>
    </row>
    <row r="241" spans="1:45" x14ac:dyDescent="0.25">
      <c r="A241" s="4">
        <v>45867.458333333336</v>
      </c>
      <c r="M241">
        <v>17.62</v>
      </c>
      <c r="N241">
        <v>15.7</v>
      </c>
      <c r="O241">
        <v>-0.89</v>
      </c>
      <c r="P241">
        <v>16.510000000000002</v>
      </c>
      <c r="Q241">
        <v>16.510000000000002</v>
      </c>
      <c r="R241">
        <v>0.34100000000000003</v>
      </c>
      <c r="S241">
        <v>0.39800000000000002</v>
      </c>
      <c r="T241">
        <v>171.8</v>
      </c>
      <c r="U241">
        <v>0</v>
      </c>
      <c r="V241">
        <v>0</v>
      </c>
      <c r="W241">
        <v>0</v>
      </c>
      <c r="X241">
        <v>0.88500000000000001</v>
      </c>
      <c r="Y241">
        <v>152.6</v>
      </c>
      <c r="Z241">
        <v>2.1120000000000001</v>
      </c>
      <c r="AA241">
        <v>14.73</v>
      </c>
      <c r="AB241">
        <v>9.5333330000000007</v>
      </c>
      <c r="AC241">
        <v>1014.064</v>
      </c>
      <c r="AD241">
        <v>0.124</v>
      </c>
      <c r="AE241">
        <v>1.9590000000000001</v>
      </c>
      <c r="AF241">
        <v>56.5</v>
      </c>
      <c r="AG241">
        <v>16.2</v>
      </c>
      <c r="AH241">
        <v>8.3000000000000004E-2</v>
      </c>
      <c r="AI241">
        <v>2.15</v>
      </c>
      <c r="AJ241">
        <v>0.61860000000000004</v>
      </c>
      <c r="AK241" t="s">
        <v>45</v>
      </c>
      <c r="AL241">
        <v>0</v>
      </c>
      <c r="AM241">
        <f t="shared" si="21"/>
        <v>1.2252254864647709</v>
      </c>
      <c r="AN241">
        <f t="shared" si="22"/>
        <v>9.5964100861363158E-2</v>
      </c>
      <c r="AO241">
        <f t="shared" si="23"/>
        <v>96.100505840281983</v>
      </c>
      <c r="AP241" s="1">
        <f t="shared" si="24"/>
        <v>-2.8900000000000006</v>
      </c>
      <c r="AQ241">
        <f t="shared" si="25"/>
        <v>37.01788700809324</v>
      </c>
      <c r="AR241">
        <f t="shared" si="26"/>
        <v>1211.0311361111112</v>
      </c>
      <c r="AS241" s="3">
        <f t="shared" si="27"/>
        <v>1211.9211361111113</v>
      </c>
    </row>
    <row r="242" spans="1:45" x14ac:dyDescent="0.25">
      <c r="A242" s="4">
        <v>45867.5</v>
      </c>
      <c r="M242">
        <v>24.31</v>
      </c>
      <c r="N242">
        <v>18.510000000000002</v>
      </c>
      <c r="O242">
        <v>2.242</v>
      </c>
      <c r="P242">
        <v>19.940000000000001</v>
      </c>
      <c r="Q242">
        <v>19.940000000000001</v>
      </c>
      <c r="R242">
        <v>0.34100000000000003</v>
      </c>
      <c r="S242">
        <v>0.39800000000000002</v>
      </c>
      <c r="T242">
        <v>308.5</v>
      </c>
      <c r="U242">
        <v>0</v>
      </c>
      <c r="V242">
        <v>0</v>
      </c>
      <c r="W242">
        <v>0</v>
      </c>
      <c r="X242">
        <v>0.61</v>
      </c>
      <c r="Y242">
        <v>147.9</v>
      </c>
      <c r="Z242">
        <v>1.595</v>
      </c>
      <c r="AA242">
        <v>17.170000000000002</v>
      </c>
      <c r="AB242">
        <v>9.9</v>
      </c>
      <c r="AC242">
        <v>1013.448</v>
      </c>
      <c r="AD242">
        <v>0.19700000000000001</v>
      </c>
      <c r="AE242">
        <v>2.133</v>
      </c>
      <c r="AF242">
        <v>45.8</v>
      </c>
      <c r="AG242">
        <v>20.399999999999999</v>
      </c>
      <c r="AH242">
        <v>8.3000000000000004E-2</v>
      </c>
      <c r="AI242">
        <v>2.25</v>
      </c>
      <c r="AJ242">
        <v>1.1106</v>
      </c>
      <c r="AK242" t="s">
        <v>45</v>
      </c>
      <c r="AL242">
        <v>0</v>
      </c>
      <c r="AM242">
        <f t="shared" si="21"/>
        <v>1.2141900391771598</v>
      </c>
      <c r="AN242">
        <f t="shared" si="22"/>
        <v>6.6144747486363301E-2</v>
      </c>
      <c r="AO242">
        <f t="shared" si="23"/>
        <v>139.42450437483535</v>
      </c>
      <c r="AP242" s="1">
        <f t="shared" si="24"/>
        <v>-7.139999999999997</v>
      </c>
      <c r="AQ242">
        <f t="shared" si="25"/>
        <v>62.469668646892892</v>
      </c>
      <c r="AR242">
        <f t="shared" si="26"/>
        <v>1465.943238888889</v>
      </c>
      <c r="AS242" s="3">
        <f t="shared" si="27"/>
        <v>1463.7012388888891</v>
      </c>
    </row>
    <row r="243" spans="1:45" x14ac:dyDescent="0.25">
      <c r="A243" s="4">
        <v>45867.541666666664</v>
      </c>
      <c r="M243">
        <v>28.96</v>
      </c>
      <c r="N243">
        <v>22.74</v>
      </c>
      <c r="O243">
        <v>7.7089999999999996</v>
      </c>
      <c r="P243">
        <v>26.71</v>
      </c>
      <c r="Q243">
        <v>26.71</v>
      </c>
      <c r="R243">
        <v>0.34200000000000003</v>
      </c>
      <c r="S243">
        <v>0.39800000000000002</v>
      </c>
      <c r="T243">
        <v>416.7</v>
      </c>
      <c r="U243">
        <v>0</v>
      </c>
      <c r="V243">
        <v>0</v>
      </c>
      <c r="W243">
        <v>0</v>
      </c>
      <c r="X243">
        <v>0.91200000000000003</v>
      </c>
      <c r="Y243">
        <v>151.4</v>
      </c>
      <c r="Z243">
        <v>2.2330000000000001</v>
      </c>
      <c r="AA243">
        <v>21.33</v>
      </c>
      <c r="AB243">
        <v>9.6500009999999996</v>
      </c>
      <c r="AC243">
        <v>1012.731</v>
      </c>
      <c r="AD243">
        <v>0.28299999999999997</v>
      </c>
      <c r="AE243">
        <v>2.0950000000000002</v>
      </c>
      <c r="AF243">
        <v>35.4</v>
      </c>
      <c r="AG243">
        <v>24.4</v>
      </c>
      <c r="AH243">
        <v>0.23300000000000001</v>
      </c>
      <c r="AI243">
        <v>2.2669999999999999</v>
      </c>
      <c r="AJ243">
        <v>1.5</v>
      </c>
      <c r="AK243" t="s">
        <v>45</v>
      </c>
      <c r="AL243">
        <v>0</v>
      </c>
      <c r="AM243">
        <f t="shared" si="21"/>
        <v>1.1961907799156659</v>
      </c>
      <c r="AN243">
        <f t="shared" si="22"/>
        <v>9.8891819192726771E-2</v>
      </c>
      <c r="AO243">
        <f t="shared" si="23"/>
        <v>93.255425075273649</v>
      </c>
      <c r="AP243" s="1">
        <f t="shared" si="24"/>
        <v>-7.6300000000000026</v>
      </c>
      <c r="AQ243">
        <f t="shared" si="25"/>
        <v>98.327345919490568</v>
      </c>
      <c r="AR243">
        <f t="shared" si="26"/>
        <v>1971.4727166666669</v>
      </c>
      <c r="AS243" s="3">
        <f t="shared" si="27"/>
        <v>1963.7637166666668</v>
      </c>
    </row>
    <row r="244" spans="1:45" x14ac:dyDescent="0.25">
      <c r="A244" s="4">
        <v>45867.583333333336</v>
      </c>
      <c r="M244">
        <v>27.1</v>
      </c>
      <c r="N244">
        <v>23.52</v>
      </c>
      <c r="O244">
        <v>12.32</v>
      </c>
      <c r="P244">
        <v>27.75</v>
      </c>
      <c r="Q244">
        <v>27.75</v>
      </c>
      <c r="R244">
        <v>0.34300000000000003</v>
      </c>
      <c r="S244">
        <v>0.39700000000000002</v>
      </c>
      <c r="T244">
        <v>277.8</v>
      </c>
      <c r="U244">
        <v>0</v>
      </c>
      <c r="V244">
        <v>0</v>
      </c>
      <c r="W244">
        <v>0</v>
      </c>
      <c r="X244">
        <v>1.0169999999999999</v>
      </c>
      <c r="Y244">
        <v>168.5</v>
      </c>
      <c r="Z244">
        <v>2.2949999999999999</v>
      </c>
      <c r="AA244">
        <v>22.57</v>
      </c>
      <c r="AB244">
        <v>9.4833339999999993</v>
      </c>
      <c r="AC244">
        <v>1012.048</v>
      </c>
      <c r="AD244">
        <v>0.217</v>
      </c>
      <c r="AE244">
        <v>1.84</v>
      </c>
      <c r="AF244">
        <v>32.700000000000003</v>
      </c>
      <c r="AG244">
        <v>24.6</v>
      </c>
      <c r="AH244">
        <v>0.28299999999999997</v>
      </c>
      <c r="AI244">
        <v>2.2000000000000002</v>
      </c>
      <c r="AJ244">
        <v>1.0002</v>
      </c>
      <c r="AK244" t="s">
        <v>45</v>
      </c>
      <c r="AL244">
        <v>0</v>
      </c>
      <c r="AM244">
        <f t="shared" si="21"/>
        <v>1.1903716206282091</v>
      </c>
      <c r="AN244">
        <f t="shared" si="22"/>
        <v>0.11027739048136308</v>
      </c>
      <c r="AO244">
        <f t="shared" si="23"/>
        <v>83.627283843313236</v>
      </c>
      <c r="AP244" s="1">
        <f t="shared" si="24"/>
        <v>-4.5300000000000011</v>
      </c>
      <c r="AQ244">
        <f t="shared" si="25"/>
        <v>64.782277064837672</v>
      </c>
      <c r="AR244">
        <f t="shared" si="26"/>
        <v>2055.776041666667</v>
      </c>
      <c r="AS244" s="3">
        <f t="shared" si="27"/>
        <v>2043.456041666667</v>
      </c>
    </row>
    <row r="245" spans="1:45" x14ac:dyDescent="0.25">
      <c r="A245" s="4">
        <v>45867.625</v>
      </c>
      <c r="M245">
        <v>25.14</v>
      </c>
      <c r="N245">
        <v>23.73</v>
      </c>
      <c r="O245">
        <v>13.13</v>
      </c>
      <c r="P245">
        <v>26.55</v>
      </c>
      <c r="Q245">
        <v>26.55</v>
      </c>
      <c r="R245">
        <v>0.34399999999999997</v>
      </c>
      <c r="S245">
        <v>0.39700000000000002</v>
      </c>
      <c r="T245">
        <v>180</v>
      </c>
      <c r="U245">
        <v>0</v>
      </c>
      <c r="V245">
        <v>0</v>
      </c>
      <c r="W245">
        <v>0</v>
      </c>
      <c r="X245">
        <v>0.52500000000000002</v>
      </c>
      <c r="Y245">
        <v>311.7</v>
      </c>
      <c r="Z245">
        <v>1.393</v>
      </c>
      <c r="AA245">
        <v>22.63</v>
      </c>
      <c r="AB245">
        <v>8.6666670000000003</v>
      </c>
      <c r="AC245">
        <v>1011.498</v>
      </c>
      <c r="AD245">
        <v>0.13600000000000001</v>
      </c>
      <c r="AE245">
        <v>1.3979999999999999</v>
      </c>
      <c r="AF245">
        <v>33.200000000000003</v>
      </c>
      <c r="AG245">
        <v>24.1</v>
      </c>
      <c r="AH245">
        <v>0.36699999999999999</v>
      </c>
      <c r="AI245">
        <v>2.1829999999999998</v>
      </c>
      <c r="AJ245">
        <v>0.64800000000000002</v>
      </c>
      <c r="AK245" t="s">
        <v>45</v>
      </c>
      <c r="AL245">
        <v>0</v>
      </c>
      <c r="AM245">
        <f t="shared" si="21"/>
        <v>1.18948337042514</v>
      </c>
      <c r="AN245">
        <f t="shared" si="22"/>
        <v>5.6927856443181532E-2</v>
      </c>
      <c r="AO245">
        <f t="shared" si="23"/>
        <v>161.99799555933251</v>
      </c>
      <c r="AP245" s="1">
        <f t="shared" si="24"/>
        <v>-2.5100000000000016</v>
      </c>
      <c r="AQ245">
        <f t="shared" si="25"/>
        <v>18.515945315456808</v>
      </c>
      <c r="AR245">
        <f t="shared" si="26"/>
        <v>1971.3105000000003</v>
      </c>
      <c r="AS245" s="3">
        <f t="shared" si="27"/>
        <v>1958.1805000000002</v>
      </c>
    </row>
    <row r="246" spans="1:45" x14ac:dyDescent="0.25">
      <c r="A246" s="4">
        <v>45867.666666666664</v>
      </c>
      <c r="M246">
        <v>22.26</v>
      </c>
      <c r="N246">
        <v>22.04</v>
      </c>
      <c r="O246">
        <v>12.61</v>
      </c>
      <c r="P246">
        <v>24.43</v>
      </c>
      <c r="Q246">
        <v>24.43</v>
      </c>
      <c r="R246">
        <v>0.34499999999999997</v>
      </c>
      <c r="S246">
        <v>0.39700000000000002</v>
      </c>
      <c r="T246">
        <v>124.8</v>
      </c>
      <c r="U246">
        <v>0</v>
      </c>
      <c r="V246">
        <v>0</v>
      </c>
      <c r="W246">
        <v>0</v>
      </c>
      <c r="X246">
        <v>0.747</v>
      </c>
      <c r="Y246">
        <v>299.39999999999998</v>
      </c>
      <c r="Z246">
        <v>1.948</v>
      </c>
      <c r="AA246">
        <v>21.37</v>
      </c>
      <c r="AB246">
        <v>9.9166670000000003</v>
      </c>
      <c r="AC246">
        <v>1011.5309999999999</v>
      </c>
      <c r="AD246">
        <v>9.1999999999999998E-2</v>
      </c>
      <c r="AE246">
        <v>0.79900000000000004</v>
      </c>
      <c r="AF246">
        <v>39.6</v>
      </c>
      <c r="AG246">
        <v>22</v>
      </c>
      <c r="AH246">
        <v>0.317</v>
      </c>
      <c r="AI246">
        <v>2.1669999999999998</v>
      </c>
      <c r="AJ246">
        <v>0.44940000000000002</v>
      </c>
      <c r="AK246" t="s">
        <v>45</v>
      </c>
      <c r="AL246">
        <v>0</v>
      </c>
      <c r="AM246">
        <f t="shared" si="21"/>
        <v>1.1946111284979539</v>
      </c>
      <c r="AN246">
        <f t="shared" si="22"/>
        <v>8.1000207167726865E-2</v>
      </c>
      <c r="AO246">
        <f t="shared" si="23"/>
        <v>113.85401294330597</v>
      </c>
      <c r="AP246" s="1">
        <f t="shared" si="24"/>
        <v>-0.89000000000000057</v>
      </c>
      <c r="AQ246">
        <f t="shared" si="25"/>
        <v>9.3819184671905624</v>
      </c>
      <c r="AR246">
        <f t="shared" si="26"/>
        <v>1817.2744583333331</v>
      </c>
      <c r="AS246" s="3">
        <f t="shared" si="27"/>
        <v>1804.6644583333332</v>
      </c>
    </row>
    <row r="247" spans="1:45" x14ac:dyDescent="0.25">
      <c r="A247" s="4">
        <v>45867.708333333336</v>
      </c>
      <c r="M247">
        <v>17.899999999999999</v>
      </c>
      <c r="N247">
        <v>20.3</v>
      </c>
      <c r="O247">
        <v>11.24</v>
      </c>
      <c r="P247">
        <v>21.87</v>
      </c>
      <c r="Q247">
        <v>21.87</v>
      </c>
      <c r="R247">
        <v>0.34499999999999997</v>
      </c>
      <c r="S247">
        <v>0.39700000000000002</v>
      </c>
      <c r="T247">
        <v>47.17</v>
      </c>
      <c r="U247">
        <v>0</v>
      </c>
      <c r="V247">
        <v>0</v>
      </c>
      <c r="W247">
        <v>0</v>
      </c>
      <c r="X247">
        <v>0.35299999999999998</v>
      </c>
      <c r="Y247">
        <v>113.8</v>
      </c>
      <c r="Z247">
        <v>0.84799999999999998</v>
      </c>
      <c r="AA247">
        <v>20</v>
      </c>
      <c r="AB247">
        <v>10.43333</v>
      </c>
      <c r="AC247">
        <v>1011.814</v>
      </c>
      <c r="AD247">
        <v>-1.7000000000000001E-2</v>
      </c>
      <c r="AE247">
        <v>0.186</v>
      </c>
      <c r="AF247">
        <v>53.2</v>
      </c>
      <c r="AG247">
        <v>19.600000000000001</v>
      </c>
      <c r="AH247">
        <v>0.2</v>
      </c>
      <c r="AI247">
        <v>2.2669999999999999</v>
      </c>
      <c r="AJ247">
        <v>0.16980000000000001</v>
      </c>
      <c r="AK247" t="s">
        <v>45</v>
      </c>
      <c r="AL247">
        <v>0</v>
      </c>
      <c r="AM247">
        <f t="shared" si="21"/>
        <v>1.2005297777514108</v>
      </c>
      <c r="AN247">
        <f t="shared" si="22"/>
        <v>3.827720633227253E-2</v>
      </c>
      <c r="AO247">
        <f t="shared" si="23"/>
        <v>240.93186308399314</v>
      </c>
      <c r="AP247" s="1">
        <f t="shared" si="24"/>
        <v>2.1000000000000014</v>
      </c>
      <c r="AQ247">
        <f t="shared" si="25"/>
        <v>-10.512873209822658</v>
      </c>
      <c r="AR247">
        <f t="shared" si="26"/>
        <v>1626.7951250000001</v>
      </c>
      <c r="AS247" s="3">
        <f t="shared" si="27"/>
        <v>1615.5551250000001</v>
      </c>
    </row>
    <row r="248" spans="1:45" x14ac:dyDescent="0.25">
      <c r="A248" s="4">
        <v>45867.75</v>
      </c>
      <c r="M248">
        <v>13.85</v>
      </c>
      <c r="N248">
        <v>16.95</v>
      </c>
      <c r="O248">
        <v>8.41</v>
      </c>
      <c r="P248">
        <v>18.100000000000001</v>
      </c>
      <c r="Q248">
        <v>18.100000000000001</v>
      </c>
      <c r="R248">
        <v>0.34499999999999997</v>
      </c>
      <c r="S248">
        <v>0.39700000000000002</v>
      </c>
      <c r="T248">
        <v>14</v>
      </c>
      <c r="U248">
        <v>0</v>
      </c>
      <c r="V248">
        <v>0</v>
      </c>
      <c r="W248">
        <v>0</v>
      </c>
      <c r="X248">
        <v>0.14199999999999999</v>
      </c>
      <c r="Y248">
        <v>73.2</v>
      </c>
      <c r="Z248">
        <v>0.35699999999999998</v>
      </c>
      <c r="AA248">
        <v>17.25</v>
      </c>
      <c r="AB248">
        <v>11.9</v>
      </c>
      <c r="AC248">
        <v>1012.098</v>
      </c>
      <c r="AD248">
        <v>0</v>
      </c>
      <c r="AE248">
        <v>0</v>
      </c>
      <c r="AF248">
        <v>65.900000000000006</v>
      </c>
      <c r="AG248">
        <v>16.399999999999999</v>
      </c>
      <c r="AH248">
        <v>0.2</v>
      </c>
      <c r="AI248">
        <v>2.2829999999999999</v>
      </c>
      <c r="AJ248">
        <v>5.04E-2</v>
      </c>
      <c r="AK248" t="s">
        <v>45</v>
      </c>
      <c r="AL248">
        <v>0</v>
      </c>
      <c r="AM248">
        <f t="shared" si="21"/>
        <v>1.2122385914480776</v>
      </c>
      <c r="AN248">
        <f t="shared" si="22"/>
        <v>1.5397629742727193E-2</v>
      </c>
      <c r="AO248">
        <f t="shared" si="23"/>
        <v>598.93625118767307</v>
      </c>
      <c r="AP248" s="1">
        <f t="shared" si="24"/>
        <v>3.4000000000000004</v>
      </c>
      <c r="AQ248">
        <f t="shared" si="25"/>
        <v>-6.9136892733863977</v>
      </c>
      <c r="AR248">
        <f t="shared" si="26"/>
        <v>1345.4720833333338</v>
      </c>
      <c r="AS248" s="3">
        <f t="shared" si="27"/>
        <v>1337.0620833333337</v>
      </c>
    </row>
    <row r="249" spans="1:45" x14ac:dyDescent="0.25">
      <c r="A249" s="4">
        <v>45867.791666666664</v>
      </c>
      <c r="M249">
        <v>12.26</v>
      </c>
      <c r="N249">
        <v>14.66</v>
      </c>
      <c r="O249">
        <v>5.1740000000000004</v>
      </c>
      <c r="P249">
        <v>14.87</v>
      </c>
      <c r="Q249">
        <v>14.87</v>
      </c>
      <c r="R249">
        <v>0.34499999999999997</v>
      </c>
      <c r="S249">
        <v>0.39700000000000002</v>
      </c>
      <c r="T249">
        <v>0</v>
      </c>
      <c r="U249">
        <v>0</v>
      </c>
      <c r="V249">
        <v>0</v>
      </c>
      <c r="W249">
        <v>0</v>
      </c>
      <c r="X249">
        <v>0.25</v>
      </c>
      <c r="Y249">
        <v>351.5</v>
      </c>
      <c r="Z249">
        <v>0.65800000000000003</v>
      </c>
      <c r="AA249">
        <v>15.38</v>
      </c>
      <c r="AB249">
        <v>11.41667</v>
      </c>
      <c r="AC249">
        <v>1011.898</v>
      </c>
      <c r="AD249">
        <v>-3.0000000000000001E-3</v>
      </c>
      <c r="AE249">
        <v>0</v>
      </c>
      <c r="AF249">
        <v>58.7</v>
      </c>
      <c r="AG249">
        <v>14.9</v>
      </c>
      <c r="AH249">
        <v>0.11700000000000001</v>
      </c>
      <c r="AI249">
        <v>2.25</v>
      </c>
      <c r="AJ249">
        <v>0</v>
      </c>
      <c r="AK249" t="s">
        <v>45</v>
      </c>
      <c r="AL249">
        <v>0</v>
      </c>
      <c r="AM249">
        <f t="shared" si="21"/>
        <v>1.2198541633075608</v>
      </c>
      <c r="AN249">
        <f t="shared" si="22"/>
        <v>2.7108503068181682E-2</v>
      </c>
      <c r="AO249">
        <f t="shared" si="23"/>
        <v>340.19579067459824</v>
      </c>
      <c r="AP249" s="1">
        <f t="shared" si="24"/>
        <v>3.120000000000001</v>
      </c>
      <c r="AQ249">
        <f t="shared" si="25"/>
        <v>-11.239759154686556</v>
      </c>
      <c r="AR249">
        <f t="shared" si="26"/>
        <v>1103.6332916666665</v>
      </c>
      <c r="AS249" s="3">
        <f t="shared" si="27"/>
        <v>1098.4592916666666</v>
      </c>
    </row>
    <row r="250" spans="1:45" x14ac:dyDescent="0.25">
      <c r="A250" s="4">
        <v>45867.833333333336</v>
      </c>
      <c r="M250">
        <v>11.81</v>
      </c>
      <c r="N250">
        <v>14.78</v>
      </c>
      <c r="O250">
        <v>2.8359999999999999</v>
      </c>
      <c r="P250">
        <v>13.75</v>
      </c>
      <c r="Q250">
        <v>13.75</v>
      </c>
      <c r="R250">
        <v>0.34499999999999997</v>
      </c>
      <c r="S250">
        <v>0.39600000000000002</v>
      </c>
      <c r="T250">
        <v>0</v>
      </c>
      <c r="U250">
        <v>0</v>
      </c>
      <c r="V250">
        <v>0</v>
      </c>
      <c r="W250">
        <v>0</v>
      </c>
      <c r="X250">
        <v>0.25</v>
      </c>
      <c r="Y250">
        <v>341.5</v>
      </c>
      <c r="Z250">
        <v>0.66700000000000004</v>
      </c>
      <c r="AA250">
        <v>15.4</v>
      </c>
      <c r="AB250">
        <v>10.75</v>
      </c>
      <c r="AC250">
        <v>1011.881</v>
      </c>
      <c r="AD250">
        <v>-3.0000000000000001E-3</v>
      </c>
      <c r="AE250">
        <v>0</v>
      </c>
      <c r="AF250">
        <v>61.2</v>
      </c>
      <c r="AG250">
        <v>14.7</v>
      </c>
      <c r="AH250">
        <v>8.3000000000000004E-2</v>
      </c>
      <c r="AI250">
        <v>2.1829999999999998</v>
      </c>
      <c r="AJ250">
        <v>0</v>
      </c>
      <c r="AK250" t="s">
        <v>45</v>
      </c>
      <c r="AL250">
        <v>0</v>
      </c>
      <c r="AM250">
        <f t="shared" si="21"/>
        <v>1.2197491204146671</v>
      </c>
      <c r="AN250">
        <f t="shared" si="22"/>
        <v>2.7108503068181682E-2</v>
      </c>
      <c r="AO250">
        <f t="shared" si="23"/>
        <v>340.19579067459824</v>
      </c>
      <c r="AP250" s="1">
        <f t="shared" si="24"/>
        <v>3.59</v>
      </c>
      <c r="AQ250">
        <f t="shared" si="25"/>
        <v>-12.931814334014431</v>
      </c>
      <c r="AR250">
        <f t="shared" si="26"/>
        <v>1018.5599583333334</v>
      </c>
      <c r="AS250" s="3">
        <f t="shared" si="27"/>
        <v>1015.7239583333334</v>
      </c>
    </row>
    <row r="251" spans="1:45" x14ac:dyDescent="0.25">
      <c r="A251" s="4">
        <v>45867.875</v>
      </c>
      <c r="M251">
        <v>12.81</v>
      </c>
      <c r="N251">
        <v>15.4</v>
      </c>
      <c r="O251">
        <v>1.3620000000000001</v>
      </c>
      <c r="P251">
        <v>13.55</v>
      </c>
      <c r="Q251">
        <v>13.55</v>
      </c>
      <c r="R251">
        <v>0.34399999999999997</v>
      </c>
      <c r="S251">
        <v>0.39600000000000002</v>
      </c>
      <c r="T251">
        <v>0</v>
      </c>
      <c r="U251">
        <v>0</v>
      </c>
      <c r="V251">
        <v>0</v>
      </c>
      <c r="W251">
        <v>0</v>
      </c>
      <c r="X251">
        <v>0.66</v>
      </c>
      <c r="Y251">
        <v>128.69999999999999</v>
      </c>
      <c r="Z251">
        <v>1.788</v>
      </c>
      <c r="AA251">
        <v>15.37</v>
      </c>
      <c r="AB251">
        <v>10.65</v>
      </c>
      <c r="AC251">
        <v>1013.048</v>
      </c>
      <c r="AD251">
        <v>8.0000000000000002E-3</v>
      </c>
      <c r="AE251">
        <v>0</v>
      </c>
      <c r="AF251">
        <v>56.8</v>
      </c>
      <c r="AG251">
        <v>15.1</v>
      </c>
      <c r="AH251">
        <v>8.3000000000000004E-2</v>
      </c>
      <c r="AI251">
        <v>2.2999999999999998</v>
      </c>
      <c r="AJ251">
        <v>0</v>
      </c>
      <c r="AK251" t="s">
        <v>45</v>
      </c>
      <c r="AL251">
        <v>0</v>
      </c>
      <c r="AM251">
        <f t="shared" si="21"/>
        <v>1.2212828287090338</v>
      </c>
      <c r="AN251">
        <f t="shared" si="22"/>
        <v>7.1566448099999638E-2</v>
      </c>
      <c r="AO251">
        <f t="shared" si="23"/>
        <v>128.86204192219631</v>
      </c>
      <c r="AP251" s="1">
        <f t="shared" si="24"/>
        <v>2.5599999999999987</v>
      </c>
      <c r="AQ251">
        <f t="shared" si="25"/>
        <v>-24.375562230074046</v>
      </c>
      <c r="AR251">
        <f t="shared" si="26"/>
        <v>1000.7347222222224</v>
      </c>
      <c r="AS251" s="3">
        <f t="shared" si="27"/>
        <v>999.37272222222248</v>
      </c>
    </row>
    <row r="252" spans="1:45" x14ac:dyDescent="0.25">
      <c r="A252" s="4">
        <v>45867.916666666664</v>
      </c>
      <c r="M252">
        <v>12.92</v>
      </c>
      <c r="N252">
        <v>16.16</v>
      </c>
      <c r="O252">
        <v>0.78500000000000003</v>
      </c>
      <c r="P252">
        <v>14.52</v>
      </c>
      <c r="Q252">
        <v>14.52</v>
      </c>
      <c r="R252">
        <v>0.34399999999999997</v>
      </c>
      <c r="S252">
        <v>0.39600000000000002</v>
      </c>
      <c r="T252">
        <v>0</v>
      </c>
      <c r="U252">
        <v>0</v>
      </c>
      <c r="V252">
        <v>0</v>
      </c>
      <c r="W252">
        <v>0</v>
      </c>
      <c r="X252">
        <v>0.48199999999999998</v>
      </c>
      <c r="Y252">
        <v>56.7</v>
      </c>
      <c r="Z252">
        <v>1.4370000000000001</v>
      </c>
      <c r="AA252">
        <v>15.92</v>
      </c>
      <c r="AB252">
        <v>10.25</v>
      </c>
      <c r="AC252">
        <v>1012.7809999999999</v>
      </c>
      <c r="AD252">
        <v>5.0000000000000001E-3</v>
      </c>
      <c r="AE252">
        <v>0</v>
      </c>
      <c r="AF252">
        <v>57.7</v>
      </c>
      <c r="AG252">
        <v>15.2</v>
      </c>
      <c r="AH252">
        <v>0.217</v>
      </c>
      <c r="AI252">
        <v>2.2330000000000001</v>
      </c>
      <c r="AJ252">
        <v>0</v>
      </c>
      <c r="AK252" t="s">
        <v>45</v>
      </c>
      <c r="AL252">
        <v>0</v>
      </c>
      <c r="AM252">
        <f t="shared" si="21"/>
        <v>1.2186378806998754</v>
      </c>
      <c r="AN252">
        <f t="shared" si="22"/>
        <v>5.2265193915454276E-2</v>
      </c>
      <c r="AO252">
        <f t="shared" si="23"/>
        <v>176.45009889761323</v>
      </c>
      <c r="AP252" s="1">
        <f t="shared" si="24"/>
        <v>3</v>
      </c>
      <c r="AQ252">
        <f t="shared" si="25"/>
        <v>-20.816008501868367</v>
      </c>
      <c r="AR252">
        <f t="shared" si="26"/>
        <v>1071.6995333333334</v>
      </c>
      <c r="AS252" s="3">
        <f t="shared" si="27"/>
        <v>1070.9145333333333</v>
      </c>
    </row>
    <row r="253" spans="1:45" x14ac:dyDescent="0.25">
      <c r="A253" s="4">
        <v>45867.958333333336</v>
      </c>
      <c r="M253">
        <v>11.31</v>
      </c>
      <c r="N253">
        <v>15.1</v>
      </c>
      <c r="O253">
        <v>0.30499999999999999</v>
      </c>
      <c r="P253">
        <v>14.13</v>
      </c>
      <c r="Q253">
        <v>14.13</v>
      </c>
      <c r="R253">
        <v>0.34399999999999997</v>
      </c>
      <c r="S253">
        <v>0.39700000000000002</v>
      </c>
      <c r="T253">
        <v>0</v>
      </c>
      <c r="U253">
        <v>0</v>
      </c>
      <c r="V253">
        <v>0</v>
      </c>
      <c r="W253">
        <v>0</v>
      </c>
      <c r="X253">
        <v>0.76700000000000002</v>
      </c>
      <c r="Y253">
        <v>276</v>
      </c>
      <c r="Z253">
        <v>1.7929999999999999</v>
      </c>
      <c r="AA253">
        <v>15.33</v>
      </c>
      <c r="AB253">
        <v>10.33333</v>
      </c>
      <c r="AC253">
        <v>1012.864</v>
      </c>
      <c r="AD253">
        <v>1.0999999999999999E-2</v>
      </c>
      <c r="AE253">
        <v>0</v>
      </c>
      <c r="AF253">
        <v>62.9</v>
      </c>
      <c r="AG253">
        <v>14.5</v>
      </c>
      <c r="AH253">
        <v>0.1</v>
      </c>
      <c r="AI253">
        <v>2.2330000000000001</v>
      </c>
      <c r="AJ253">
        <v>0</v>
      </c>
      <c r="AK253" t="s">
        <v>45</v>
      </c>
      <c r="AL253">
        <v>0</v>
      </c>
      <c r="AM253">
        <f t="shared" si="21"/>
        <v>1.2212303166220553</v>
      </c>
      <c r="AN253">
        <f t="shared" si="22"/>
        <v>8.3168887413181403E-2</v>
      </c>
      <c r="AO253">
        <f t="shared" si="23"/>
        <v>110.88519904647923</v>
      </c>
      <c r="AP253" s="1">
        <f t="shared" si="24"/>
        <v>4.0199999999999996</v>
      </c>
      <c r="AQ253">
        <f t="shared" si="25"/>
        <v>-44.48089159292843</v>
      </c>
      <c r="AR253">
        <f t="shared" si="26"/>
        <v>1042.4553000000003</v>
      </c>
      <c r="AS253" s="3">
        <f t="shared" si="27"/>
        <v>1042.1503000000002</v>
      </c>
    </row>
    <row r="254" spans="1:45" x14ac:dyDescent="0.25">
      <c r="A254" s="4">
        <v>45868</v>
      </c>
      <c r="M254">
        <v>9.61</v>
      </c>
      <c r="N254">
        <v>13.27</v>
      </c>
      <c r="O254">
        <v>-0.51500000000000001</v>
      </c>
      <c r="P254">
        <v>13</v>
      </c>
      <c r="Q254">
        <v>13</v>
      </c>
      <c r="R254">
        <v>0.34399999999999997</v>
      </c>
      <c r="S254">
        <v>0.39600000000000002</v>
      </c>
      <c r="T254">
        <v>0</v>
      </c>
      <c r="U254">
        <v>0</v>
      </c>
      <c r="V254">
        <v>0</v>
      </c>
      <c r="W254">
        <v>0</v>
      </c>
      <c r="X254">
        <v>0.54</v>
      </c>
      <c r="Y254">
        <v>235.4</v>
      </c>
      <c r="Z254">
        <v>1.248</v>
      </c>
      <c r="AA254">
        <v>13.7</v>
      </c>
      <c r="AB254">
        <v>10.43333</v>
      </c>
      <c r="AC254">
        <v>1013.331</v>
      </c>
      <c r="AD254">
        <v>3.0000000000000001E-3</v>
      </c>
      <c r="AE254">
        <v>0</v>
      </c>
      <c r="AF254">
        <v>70.5</v>
      </c>
      <c r="AG254">
        <v>12.6</v>
      </c>
      <c r="AH254">
        <v>0.13300000000000001</v>
      </c>
      <c r="AI254">
        <v>2.2170000000000001</v>
      </c>
      <c r="AJ254">
        <v>0</v>
      </c>
      <c r="AK254" t="s">
        <v>45</v>
      </c>
      <c r="AL254">
        <v>0</v>
      </c>
      <c r="AM254">
        <f t="shared" si="21"/>
        <v>1.2287361217421622</v>
      </c>
      <c r="AN254">
        <f t="shared" si="22"/>
        <v>5.8554366627272432E-2</v>
      </c>
      <c r="AO254">
        <f t="shared" si="23"/>
        <v>157.49805123823995</v>
      </c>
      <c r="AP254" s="1">
        <f t="shared" si="24"/>
        <v>4.09</v>
      </c>
      <c r="AQ254">
        <f t="shared" si="25"/>
        <v>-32.057539295100021</v>
      </c>
      <c r="AR254">
        <f t="shared" si="26"/>
        <v>958.29277777777781</v>
      </c>
      <c r="AS254" s="3">
        <f t="shared" si="27"/>
        <v>958.8077777777778</v>
      </c>
    </row>
    <row r="255" spans="1:45" x14ac:dyDescent="0.25">
      <c r="A255" s="4">
        <v>45868.041666666664</v>
      </c>
      <c r="M255">
        <v>8.16</v>
      </c>
      <c r="N255">
        <v>11.37</v>
      </c>
      <c r="O255">
        <v>-1.7370000000000001</v>
      </c>
      <c r="P255">
        <v>10.97</v>
      </c>
      <c r="Q255">
        <v>10.97</v>
      </c>
      <c r="R255">
        <v>0.34300000000000003</v>
      </c>
      <c r="S255">
        <v>0.39700000000000002</v>
      </c>
      <c r="T255">
        <v>0</v>
      </c>
      <c r="U255">
        <v>0</v>
      </c>
      <c r="V255">
        <v>0</v>
      </c>
      <c r="W255">
        <v>0</v>
      </c>
      <c r="X255">
        <v>0.29199999999999998</v>
      </c>
      <c r="Y255">
        <v>5.5</v>
      </c>
      <c r="Z255">
        <v>0.60699999999999998</v>
      </c>
      <c r="AA255">
        <v>11.88</v>
      </c>
      <c r="AB255">
        <v>10.33333</v>
      </c>
      <c r="AC255">
        <v>1013.181</v>
      </c>
      <c r="AD255">
        <v>-3.0000000000000001E-3</v>
      </c>
      <c r="AE255">
        <v>0</v>
      </c>
      <c r="AF255">
        <v>77.400000000000006</v>
      </c>
      <c r="AG255">
        <v>11</v>
      </c>
      <c r="AH255">
        <v>8.3000000000000004E-2</v>
      </c>
      <c r="AI255">
        <v>2.2669999999999999</v>
      </c>
      <c r="AJ255">
        <v>0</v>
      </c>
      <c r="AK255" t="s">
        <v>45</v>
      </c>
      <c r="AL255">
        <v>0</v>
      </c>
      <c r="AM255">
        <f t="shared" si="21"/>
        <v>1.2363989145307361</v>
      </c>
      <c r="AN255">
        <f t="shared" si="22"/>
        <v>3.1662731583636201E-2</v>
      </c>
      <c r="AO255">
        <f t="shared" si="23"/>
        <v>291.26351941318347</v>
      </c>
      <c r="AP255" s="1">
        <f t="shared" si="24"/>
        <v>3.7200000000000006</v>
      </c>
      <c r="AQ255">
        <f t="shared" si="25"/>
        <v>-15.864956888068068</v>
      </c>
      <c r="AR255">
        <f t="shared" si="26"/>
        <v>806.07246944444466</v>
      </c>
      <c r="AS255" s="3">
        <f t="shared" si="27"/>
        <v>807.80946944444463</v>
      </c>
    </row>
    <row r="256" spans="1:45" x14ac:dyDescent="0.25">
      <c r="A256" s="4">
        <v>45868.083333333336</v>
      </c>
      <c r="M256">
        <v>7.8070000000000004</v>
      </c>
      <c r="N256">
        <v>10.16</v>
      </c>
      <c r="O256">
        <v>-2.9940000000000002</v>
      </c>
      <c r="P256">
        <v>9.48</v>
      </c>
      <c r="Q256">
        <v>9.48</v>
      </c>
      <c r="R256">
        <v>0.34300000000000003</v>
      </c>
      <c r="S256">
        <v>0.39700000000000002</v>
      </c>
      <c r="T256">
        <v>0</v>
      </c>
      <c r="U256">
        <v>0</v>
      </c>
      <c r="V256">
        <v>0</v>
      </c>
      <c r="W256">
        <v>0</v>
      </c>
      <c r="X256">
        <v>0.35</v>
      </c>
      <c r="Y256">
        <v>230.5</v>
      </c>
      <c r="Z256">
        <v>0.78</v>
      </c>
      <c r="AA256">
        <v>10.7</v>
      </c>
      <c r="AB256">
        <v>10.366669999999999</v>
      </c>
      <c r="AC256">
        <v>1012.948</v>
      </c>
      <c r="AD256">
        <v>-4.0000000000000001E-3</v>
      </c>
      <c r="AE256">
        <v>0</v>
      </c>
      <c r="AF256">
        <v>81.599999999999994</v>
      </c>
      <c r="AG256">
        <v>10.199999999999999</v>
      </c>
      <c r="AH256">
        <v>-1.7000000000000001E-2</v>
      </c>
      <c r="AI256">
        <v>2.2669999999999999</v>
      </c>
      <c r="AJ256">
        <v>0</v>
      </c>
      <c r="AK256" t="s">
        <v>45</v>
      </c>
      <c r="AL256">
        <v>0</v>
      </c>
      <c r="AM256">
        <f t="shared" si="21"/>
        <v>1.241253264507433</v>
      </c>
      <c r="AN256">
        <f t="shared" si="22"/>
        <v>3.795190429545435E-2</v>
      </c>
      <c r="AO256">
        <f t="shared" si="23"/>
        <v>242.99699333899878</v>
      </c>
      <c r="AP256" s="1">
        <f t="shared" si="24"/>
        <v>2.8929999999999989</v>
      </c>
      <c r="AQ256">
        <f t="shared" si="25"/>
        <v>-14.846749175941367</v>
      </c>
      <c r="AR256">
        <f t="shared" si="26"/>
        <v>695.0947666666666</v>
      </c>
      <c r="AS256" s="3">
        <f t="shared" si="27"/>
        <v>698.08876666666663</v>
      </c>
    </row>
    <row r="257" spans="1:45" x14ac:dyDescent="0.25">
      <c r="A257" s="4">
        <v>45868.125</v>
      </c>
      <c r="M257">
        <v>7.069</v>
      </c>
      <c r="N257">
        <v>9.5299999999999994</v>
      </c>
      <c r="O257">
        <v>-3.8319999999999999</v>
      </c>
      <c r="P257">
        <v>8.82</v>
      </c>
      <c r="Q257">
        <v>8.82</v>
      </c>
      <c r="R257">
        <v>0.34300000000000003</v>
      </c>
      <c r="S257">
        <v>0.39700000000000002</v>
      </c>
      <c r="T257">
        <v>0</v>
      </c>
      <c r="U257">
        <v>0</v>
      </c>
      <c r="V257">
        <v>0</v>
      </c>
      <c r="W257">
        <v>0</v>
      </c>
      <c r="X257">
        <v>0.34200000000000003</v>
      </c>
      <c r="Y257">
        <v>288.8</v>
      </c>
      <c r="Z257">
        <v>0.72499999999999998</v>
      </c>
      <c r="AA257">
        <v>10.08</v>
      </c>
      <c r="AB257">
        <v>10.283329999999999</v>
      </c>
      <c r="AC257">
        <v>1012.048</v>
      </c>
      <c r="AD257">
        <v>-4.0000000000000001E-3</v>
      </c>
      <c r="AE257">
        <v>0</v>
      </c>
      <c r="AF257">
        <v>81.2</v>
      </c>
      <c r="AG257">
        <v>9.4</v>
      </c>
      <c r="AH257">
        <v>3.3000000000000002E-2</v>
      </c>
      <c r="AI257">
        <v>2.2000000000000002</v>
      </c>
      <c r="AJ257">
        <v>0</v>
      </c>
      <c r="AK257" t="s">
        <v>45</v>
      </c>
      <c r="AL257">
        <v>0</v>
      </c>
      <c r="AM257">
        <f t="shared" si="21"/>
        <v>1.242865147237842</v>
      </c>
      <c r="AN257">
        <f t="shared" si="22"/>
        <v>3.7084432197272539E-2</v>
      </c>
      <c r="AO257">
        <f t="shared" si="23"/>
        <v>248.68113353406306</v>
      </c>
      <c r="AP257" s="1">
        <f t="shared" si="24"/>
        <v>3.0110000000000001</v>
      </c>
      <c r="AQ257">
        <f t="shared" si="25"/>
        <v>-15.118731733276293</v>
      </c>
      <c r="AR257">
        <f t="shared" si="26"/>
        <v>645.65565000000004</v>
      </c>
      <c r="AS257" s="3">
        <f t="shared" si="27"/>
        <v>649.48765000000003</v>
      </c>
    </row>
    <row r="258" spans="1:45" x14ac:dyDescent="0.25">
      <c r="A258" s="4">
        <v>45868.166666666664</v>
      </c>
      <c r="M258">
        <v>6.3659999999999997</v>
      </c>
      <c r="N258">
        <v>9.2899999999999991</v>
      </c>
      <c r="O258">
        <v>-4.6269999999999998</v>
      </c>
      <c r="P258">
        <v>8.3800000000000008</v>
      </c>
      <c r="Q258">
        <v>8.3800000000000008</v>
      </c>
      <c r="R258">
        <v>0.34200000000000003</v>
      </c>
      <c r="S258">
        <v>0.39700000000000002</v>
      </c>
      <c r="T258">
        <v>0</v>
      </c>
      <c r="U258">
        <v>0</v>
      </c>
      <c r="V258">
        <v>0</v>
      </c>
      <c r="W258">
        <v>0</v>
      </c>
      <c r="X258">
        <v>0.41199999999999998</v>
      </c>
      <c r="Y258">
        <v>64.3</v>
      </c>
      <c r="Z258">
        <v>0.82499999999999996</v>
      </c>
      <c r="AA258">
        <v>9.9499999999999993</v>
      </c>
      <c r="AB258">
        <v>10.23333</v>
      </c>
      <c r="AC258">
        <v>1011.698</v>
      </c>
      <c r="AD258">
        <v>-3.0000000000000001E-3</v>
      </c>
      <c r="AE258">
        <v>0</v>
      </c>
      <c r="AF258">
        <v>87.1</v>
      </c>
      <c r="AG258">
        <v>9</v>
      </c>
      <c r="AH258">
        <v>0.11700000000000001</v>
      </c>
      <c r="AI258">
        <v>2.1829999999999998</v>
      </c>
      <c r="AJ258">
        <v>0</v>
      </c>
      <c r="AK258" t="s">
        <v>45</v>
      </c>
      <c r="AL258">
        <v>0</v>
      </c>
      <c r="AM258">
        <f t="shared" si="21"/>
        <v>1.2430058513660869</v>
      </c>
      <c r="AN258">
        <f t="shared" si="22"/>
        <v>4.4674813056363408E-2</v>
      </c>
      <c r="AO258">
        <f t="shared" si="23"/>
        <v>206.4294846326446</v>
      </c>
      <c r="AP258" s="1">
        <f t="shared" si="24"/>
        <v>3.5839999999999996</v>
      </c>
      <c r="AQ258">
        <f t="shared" si="25"/>
        <v>-21.681677480505698</v>
      </c>
      <c r="AR258">
        <f t="shared" si="26"/>
        <v>611.48456666666675</v>
      </c>
      <c r="AS258" s="3">
        <f t="shared" si="27"/>
        <v>616.1115666666667</v>
      </c>
    </row>
    <row r="259" spans="1:45" x14ac:dyDescent="0.25">
      <c r="A259" s="4">
        <v>45868.208333333336</v>
      </c>
      <c r="M259">
        <v>7.41</v>
      </c>
      <c r="N259">
        <v>9.27</v>
      </c>
      <c r="O259">
        <v>-5.3869999999999996</v>
      </c>
      <c r="P259">
        <v>7.92</v>
      </c>
      <c r="Q259">
        <v>7.92</v>
      </c>
      <c r="R259">
        <v>0.34200000000000003</v>
      </c>
      <c r="S259">
        <v>0.39700000000000002</v>
      </c>
      <c r="T259">
        <v>0</v>
      </c>
      <c r="U259">
        <v>0</v>
      </c>
      <c r="V259">
        <v>0</v>
      </c>
      <c r="W259">
        <v>0</v>
      </c>
      <c r="X259">
        <v>0.47299999999999998</v>
      </c>
      <c r="Y259">
        <v>172.6</v>
      </c>
      <c r="Z259">
        <v>1.083</v>
      </c>
      <c r="AA259">
        <v>9.52</v>
      </c>
      <c r="AB259">
        <v>10.16667</v>
      </c>
      <c r="AC259">
        <v>1011.814</v>
      </c>
      <c r="AD259">
        <v>-3.0000000000000001E-3</v>
      </c>
      <c r="AE259">
        <v>0</v>
      </c>
      <c r="AF259">
        <v>84.7</v>
      </c>
      <c r="AG259">
        <v>9.1</v>
      </c>
      <c r="AH259">
        <v>6.7000000000000004E-2</v>
      </c>
      <c r="AI259">
        <v>2.2330000000000001</v>
      </c>
      <c r="AJ259">
        <v>0</v>
      </c>
      <c r="AK259" t="s">
        <v>45</v>
      </c>
      <c r="AL259">
        <v>0</v>
      </c>
      <c r="AM259">
        <f t="shared" ref="AM259:AM322" si="28">AC259*100/(287.5*(AA259+273.15))</f>
        <v>1.2450394606708393</v>
      </c>
      <c r="AN259">
        <f t="shared" ref="AN259:AN322" si="29">0.4*X259/(LN(2/0.05))</f>
        <v>5.1289287804999736E-2</v>
      </c>
      <c r="AO259">
        <f t="shared" ref="AO259:AO322" si="30">(LN(2/0.05))/(0.4*AN259)</f>
        <v>179.80750035655299</v>
      </c>
      <c r="AP259" s="1">
        <f t="shared" ref="AP259:AP322" si="31">AA259-M259</f>
        <v>2.1099999999999994</v>
      </c>
      <c r="AQ259">
        <f t="shared" ref="AQ259:AQ322" si="32">-AM259*1004.67*(AP259/AO259)</f>
        <v>-14.678483945972358</v>
      </c>
      <c r="AR259">
        <f t="shared" ref="AR259:AR322" si="33">O259+AS259</f>
        <v>576.90460000000007</v>
      </c>
      <c r="AS259" s="3">
        <f t="shared" si="27"/>
        <v>582.29160000000002</v>
      </c>
    </row>
    <row r="260" spans="1:45" x14ac:dyDescent="0.25">
      <c r="A260" s="4">
        <v>45868.25</v>
      </c>
      <c r="M260">
        <v>8.17</v>
      </c>
      <c r="N260">
        <v>10.18</v>
      </c>
      <c r="O260">
        <v>-5.4649999999999999</v>
      </c>
      <c r="P260">
        <v>8.66</v>
      </c>
      <c r="Q260">
        <v>8.66</v>
      </c>
      <c r="R260">
        <v>0.34200000000000003</v>
      </c>
      <c r="S260">
        <v>0.39700000000000002</v>
      </c>
      <c r="T260">
        <v>0</v>
      </c>
      <c r="U260">
        <v>0</v>
      </c>
      <c r="V260">
        <v>0</v>
      </c>
      <c r="W260">
        <v>0</v>
      </c>
      <c r="X260">
        <v>0.85299999999999998</v>
      </c>
      <c r="Y260">
        <v>287.89999999999998</v>
      </c>
      <c r="Z260">
        <v>1.867</v>
      </c>
      <c r="AA260">
        <v>10.62</v>
      </c>
      <c r="AB260">
        <v>10.23333</v>
      </c>
      <c r="AC260">
        <v>1011.331</v>
      </c>
      <c r="AD260">
        <v>2E-3</v>
      </c>
      <c r="AE260">
        <v>0</v>
      </c>
      <c r="AF260">
        <v>80.7</v>
      </c>
      <c r="AG260">
        <v>10.4</v>
      </c>
      <c r="AH260">
        <v>1.7000000000000001E-2</v>
      </c>
      <c r="AI260">
        <v>2.2669999999999999</v>
      </c>
      <c r="AJ260">
        <v>0</v>
      </c>
      <c r="AK260" t="s">
        <v>45</v>
      </c>
      <c r="AL260">
        <v>0</v>
      </c>
      <c r="AM260">
        <f t="shared" si="28"/>
        <v>1.2396211873976322</v>
      </c>
      <c r="AN260">
        <f t="shared" si="29"/>
        <v>9.2494212468635886E-2</v>
      </c>
      <c r="AO260">
        <f t="shared" si="30"/>
        <v>99.705683081652495</v>
      </c>
      <c r="AP260" s="1">
        <f t="shared" si="31"/>
        <v>2.4499999999999993</v>
      </c>
      <c r="AQ260">
        <f t="shared" si="32"/>
        <v>-30.602619034674557</v>
      </c>
      <c r="AR260">
        <f t="shared" si="33"/>
        <v>631.23263333333341</v>
      </c>
      <c r="AS260" s="3">
        <f t="shared" ref="AS260:AS323" si="34" xml:space="preserve"> 0.05*P260*(0.867*1.4 + 4.19*R260)*10^6/1800</f>
        <v>636.69763333333344</v>
      </c>
    </row>
    <row r="261" spans="1:45" x14ac:dyDescent="0.25">
      <c r="A261" s="4">
        <v>45868.291666666664</v>
      </c>
      <c r="M261">
        <v>7.74</v>
      </c>
      <c r="N261">
        <v>10.11</v>
      </c>
      <c r="O261">
        <v>-5.2290000000000001</v>
      </c>
      <c r="P261">
        <v>9.41</v>
      </c>
      <c r="Q261">
        <v>9.41</v>
      </c>
      <c r="R261">
        <v>0.34100000000000003</v>
      </c>
      <c r="S261">
        <v>0.39700000000000002</v>
      </c>
      <c r="T261">
        <v>0</v>
      </c>
      <c r="U261">
        <v>0</v>
      </c>
      <c r="V261">
        <v>0</v>
      </c>
      <c r="W261">
        <v>0</v>
      </c>
      <c r="X261">
        <v>0.76500000000000001</v>
      </c>
      <c r="Y261">
        <v>154.4</v>
      </c>
      <c r="Z261">
        <v>1.8129999999999999</v>
      </c>
      <c r="AA261">
        <v>10.42</v>
      </c>
      <c r="AB261">
        <v>10.15</v>
      </c>
      <c r="AC261">
        <v>1011.114</v>
      </c>
      <c r="AD261">
        <v>1E-3</v>
      </c>
      <c r="AE261">
        <v>0</v>
      </c>
      <c r="AF261">
        <v>83.5</v>
      </c>
      <c r="AG261">
        <v>9.9</v>
      </c>
      <c r="AH261">
        <v>8.3000000000000004E-2</v>
      </c>
      <c r="AI261">
        <v>2.25</v>
      </c>
      <c r="AJ261">
        <v>0</v>
      </c>
      <c r="AK261" t="s">
        <v>45</v>
      </c>
      <c r="AL261">
        <v>0</v>
      </c>
      <c r="AM261">
        <f t="shared" si="28"/>
        <v>1.2402293122931076</v>
      </c>
      <c r="AN261">
        <f t="shared" si="29"/>
        <v>8.2952019388635959E-2</v>
      </c>
      <c r="AO261">
        <f t="shared" si="30"/>
        <v>111.17509499169876</v>
      </c>
      <c r="AP261" s="1">
        <f t="shared" si="31"/>
        <v>2.6799999999999997</v>
      </c>
      <c r="AQ261">
        <f t="shared" si="32"/>
        <v>-30.036734137045762</v>
      </c>
      <c r="AR261">
        <f t="shared" si="33"/>
        <v>685.514663888889</v>
      </c>
      <c r="AS261" s="3">
        <f t="shared" si="34"/>
        <v>690.74366388888905</v>
      </c>
    </row>
    <row r="262" spans="1:45" x14ac:dyDescent="0.25">
      <c r="A262" s="4">
        <v>45868.333333333336</v>
      </c>
      <c r="M262">
        <v>7.3410000000000002</v>
      </c>
      <c r="N262">
        <v>9.0399999999999991</v>
      </c>
      <c r="O262">
        <v>-5.36</v>
      </c>
      <c r="P262">
        <v>8.5299999999999994</v>
      </c>
      <c r="Q262">
        <v>8.5299999999999994</v>
      </c>
      <c r="R262">
        <v>0.34100000000000003</v>
      </c>
      <c r="S262">
        <v>0.39700000000000002</v>
      </c>
      <c r="T262">
        <v>1</v>
      </c>
      <c r="U262">
        <v>0</v>
      </c>
      <c r="V262">
        <v>0</v>
      </c>
      <c r="W262">
        <v>0</v>
      </c>
      <c r="X262">
        <v>0.38800000000000001</v>
      </c>
      <c r="Y262">
        <v>137.1</v>
      </c>
      <c r="Z262">
        <v>0.94699999999999995</v>
      </c>
      <c r="AA262">
        <v>9.3000000000000007</v>
      </c>
      <c r="AB262">
        <v>10.033329999999999</v>
      </c>
      <c r="AC262">
        <v>1011.298</v>
      </c>
      <c r="AD262">
        <v>4.0000000000000001E-3</v>
      </c>
      <c r="AE262">
        <v>0.40899999999999997</v>
      </c>
      <c r="AF262">
        <v>84.6</v>
      </c>
      <c r="AG262">
        <v>8.9</v>
      </c>
      <c r="AH262">
        <v>3.3000000000000002E-2</v>
      </c>
      <c r="AI262">
        <v>2.2669999999999999</v>
      </c>
      <c r="AJ262">
        <v>3.5999999999999999E-3</v>
      </c>
      <c r="AK262" t="s">
        <v>45</v>
      </c>
      <c r="AL262">
        <v>0</v>
      </c>
      <c r="AM262">
        <f t="shared" si="28"/>
        <v>1.2453737868187522</v>
      </c>
      <c r="AN262">
        <f t="shared" si="29"/>
        <v>4.2072396761817968E-2</v>
      </c>
      <c r="AO262">
        <f t="shared" si="30"/>
        <v>219.1983187336329</v>
      </c>
      <c r="AP262" s="1">
        <f t="shared" si="31"/>
        <v>1.9590000000000005</v>
      </c>
      <c r="AQ262">
        <f t="shared" si="32"/>
        <v>-11.18202275450107</v>
      </c>
      <c r="AR262">
        <f t="shared" si="33"/>
        <v>620.78701944444447</v>
      </c>
      <c r="AS262" s="3">
        <f t="shared" si="34"/>
        <v>626.14701944444448</v>
      </c>
    </row>
    <row r="263" spans="1:45" x14ac:dyDescent="0.25">
      <c r="A263" s="4">
        <v>45868.375</v>
      </c>
      <c r="M263">
        <v>9.93</v>
      </c>
      <c r="N263">
        <v>11.15</v>
      </c>
      <c r="O263">
        <v>-5.4470000000000001</v>
      </c>
      <c r="P263">
        <v>9.31</v>
      </c>
      <c r="Q263">
        <v>9.31</v>
      </c>
      <c r="R263">
        <v>0.34100000000000003</v>
      </c>
      <c r="S263">
        <v>0.39700000000000002</v>
      </c>
      <c r="T263">
        <v>16.329999999999998</v>
      </c>
      <c r="U263">
        <v>0</v>
      </c>
      <c r="V263">
        <v>0</v>
      </c>
      <c r="W263">
        <v>0</v>
      </c>
      <c r="X263">
        <v>0.66500000000000004</v>
      </c>
      <c r="Y263">
        <v>110.9</v>
      </c>
      <c r="Z263">
        <v>1.61</v>
      </c>
      <c r="AA263">
        <v>11.03</v>
      </c>
      <c r="AB263">
        <v>10.383330000000001</v>
      </c>
      <c r="AC263">
        <v>1012.131</v>
      </c>
      <c r="AD263">
        <v>1.7999999999999999E-2</v>
      </c>
      <c r="AE263">
        <v>1.038</v>
      </c>
      <c r="AF263">
        <v>76</v>
      </c>
      <c r="AG263">
        <v>11.1</v>
      </c>
      <c r="AH263">
        <v>6.7000000000000004E-2</v>
      </c>
      <c r="AI263">
        <v>2.2669999999999999</v>
      </c>
      <c r="AJ263">
        <v>5.8799999999999998E-2</v>
      </c>
      <c r="AK263" t="s">
        <v>45</v>
      </c>
      <c r="AL263">
        <v>0</v>
      </c>
      <c r="AM263">
        <f t="shared" si="28"/>
        <v>1.2388118981539564</v>
      </c>
      <c r="AN263">
        <f t="shared" si="29"/>
        <v>7.2108618161363269E-2</v>
      </c>
      <c r="AO263">
        <f t="shared" si="30"/>
        <v>127.89315438894671</v>
      </c>
      <c r="AP263" s="1">
        <f t="shared" si="31"/>
        <v>1.0999999999999996</v>
      </c>
      <c r="AQ263">
        <f t="shared" si="32"/>
        <v>-10.704692297498688</v>
      </c>
      <c r="AR263">
        <f t="shared" si="33"/>
        <v>677.95613611111128</v>
      </c>
      <c r="AS263" s="3">
        <f t="shared" si="34"/>
        <v>683.40313611111128</v>
      </c>
    </row>
    <row r="264" spans="1:45" x14ac:dyDescent="0.25">
      <c r="A264" s="4">
        <v>45868.416666666664</v>
      </c>
      <c r="M264">
        <v>11.55</v>
      </c>
      <c r="N264">
        <v>12.7</v>
      </c>
      <c r="O264">
        <v>-4.5739999999999998</v>
      </c>
      <c r="P264">
        <v>11.33</v>
      </c>
      <c r="Q264">
        <v>11.33</v>
      </c>
      <c r="R264">
        <v>0.34100000000000003</v>
      </c>
      <c r="S264">
        <v>0.39700000000000002</v>
      </c>
      <c r="T264">
        <v>35.5</v>
      </c>
      <c r="U264">
        <v>0</v>
      </c>
      <c r="V264">
        <v>0</v>
      </c>
      <c r="W264">
        <v>0</v>
      </c>
      <c r="X264">
        <v>0.753</v>
      </c>
      <c r="Y264">
        <v>147.19999999999999</v>
      </c>
      <c r="Z264">
        <v>2.0619999999999998</v>
      </c>
      <c r="AA264">
        <v>12.48</v>
      </c>
      <c r="AB264">
        <v>10.65</v>
      </c>
      <c r="AC264">
        <v>1012.864</v>
      </c>
      <c r="AD264">
        <v>3.4000000000000002E-2</v>
      </c>
      <c r="AE264">
        <v>1.581</v>
      </c>
      <c r="AF264">
        <v>70.5</v>
      </c>
      <c r="AG264">
        <v>12.5</v>
      </c>
      <c r="AH264">
        <v>0.1</v>
      </c>
      <c r="AI264">
        <v>2.117</v>
      </c>
      <c r="AJ264">
        <v>0.1278</v>
      </c>
      <c r="AK264" t="s">
        <v>45</v>
      </c>
      <c r="AL264">
        <v>0</v>
      </c>
      <c r="AM264">
        <f t="shared" si="28"/>
        <v>1.2334156837136521</v>
      </c>
      <c r="AN264">
        <f t="shared" si="29"/>
        <v>8.1650811241363225E-2</v>
      </c>
      <c r="AO264">
        <f t="shared" si="30"/>
        <v>112.94680965292108</v>
      </c>
      <c r="AP264" s="1">
        <f t="shared" si="31"/>
        <v>0.92999999999999972</v>
      </c>
      <c r="AQ264">
        <f t="shared" si="32"/>
        <v>-10.203328779723776</v>
      </c>
      <c r="AR264">
        <f t="shared" si="33"/>
        <v>827.10779722222242</v>
      </c>
      <c r="AS264" s="3">
        <f t="shared" si="34"/>
        <v>831.68179722222237</v>
      </c>
    </row>
    <row r="265" spans="1:45" x14ac:dyDescent="0.25">
      <c r="A265" s="4">
        <v>45868.458333333336</v>
      </c>
      <c r="B265">
        <v>263</v>
      </c>
      <c r="C265">
        <v>13.17</v>
      </c>
      <c r="D265">
        <v>13.74</v>
      </c>
      <c r="E265">
        <v>75.89</v>
      </c>
      <c r="F265">
        <v>11.77</v>
      </c>
      <c r="G265">
        <v>345.8</v>
      </c>
      <c r="H265">
        <v>386.3</v>
      </c>
      <c r="I265">
        <v>64.17</v>
      </c>
      <c r="J265">
        <v>-39.94</v>
      </c>
      <c r="K265">
        <v>24.23</v>
      </c>
      <c r="L265">
        <v>0.156</v>
      </c>
      <c r="M265">
        <v>13.56</v>
      </c>
      <c r="N265">
        <v>13.75</v>
      </c>
      <c r="O265">
        <v>-3.3159999999999998</v>
      </c>
      <c r="P265">
        <v>13.08</v>
      </c>
      <c r="Q265">
        <v>13.08</v>
      </c>
      <c r="R265">
        <v>0.34100000000000003</v>
      </c>
      <c r="S265">
        <v>0.39700000000000002</v>
      </c>
      <c r="T265">
        <v>69.83</v>
      </c>
      <c r="U265">
        <v>0</v>
      </c>
      <c r="V265">
        <v>0</v>
      </c>
      <c r="W265">
        <v>0</v>
      </c>
      <c r="X265">
        <v>0.61</v>
      </c>
      <c r="Y265">
        <v>27.7</v>
      </c>
      <c r="Z265">
        <v>1.5880000000000001</v>
      </c>
      <c r="AA265">
        <v>13.45</v>
      </c>
      <c r="AB265">
        <v>10.65</v>
      </c>
      <c r="AC265">
        <v>1013.898</v>
      </c>
      <c r="AD265">
        <v>5.5E-2</v>
      </c>
      <c r="AE265">
        <v>1.962</v>
      </c>
      <c r="AF265">
        <v>69.8</v>
      </c>
      <c r="AG265">
        <v>13.9</v>
      </c>
      <c r="AH265">
        <v>0.16700000000000001</v>
      </c>
      <c r="AI265">
        <v>2.3170000000000002</v>
      </c>
      <c r="AJ265">
        <v>0.25140000000000001</v>
      </c>
      <c r="AK265" t="s">
        <v>45</v>
      </c>
      <c r="AL265">
        <v>0</v>
      </c>
      <c r="AM265">
        <f t="shared" si="28"/>
        <v>1.2304960708759369</v>
      </c>
      <c r="AN265">
        <f t="shared" si="29"/>
        <v>6.6144747486363301E-2</v>
      </c>
      <c r="AO265">
        <f t="shared" si="30"/>
        <v>139.42450437483535</v>
      </c>
      <c r="AP265" s="1">
        <f t="shared" si="31"/>
        <v>-0.11000000000000121</v>
      </c>
      <c r="AQ265">
        <f t="shared" si="32"/>
        <v>0.97534270778091192</v>
      </c>
      <c r="AR265">
        <f t="shared" si="33"/>
        <v>956.82503333333341</v>
      </c>
      <c r="AS265" s="3">
        <f t="shared" si="34"/>
        <v>960.14103333333344</v>
      </c>
    </row>
    <row r="266" spans="1:45" x14ac:dyDescent="0.25">
      <c r="A266" s="4">
        <v>45868.5</v>
      </c>
      <c r="B266">
        <v>264</v>
      </c>
      <c r="C266">
        <v>13.8</v>
      </c>
      <c r="D266">
        <v>15.53</v>
      </c>
      <c r="E266">
        <v>166.1</v>
      </c>
      <c r="F266">
        <v>26.61</v>
      </c>
      <c r="G266">
        <v>341.7</v>
      </c>
      <c r="H266">
        <v>398.1</v>
      </c>
      <c r="I266">
        <v>139.6</v>
      </c>
      <c r="J266">
        <v>-56.13</v>
      </c>
      <c r="K266">
        <v>83.4</v>
      </c>
      <c r="L266">
        <v>0.16</v>
      </c>
      <c r="M266">
        <v>15.63</v>
      </c>
      <c r="N266">
        <v>14.61</v>
      </c>
      <c r="O266">
        <v>-1.5620000000000001</v>
      </c>
      <c r="P266">
        <v>14.65</v>
      </c>
      <c r="Q266">
        <v>14.65</v>
      </c>
      <c r="R266">
        <v>0.34100000000000003</v>
      </c>
      <c r="S266">
        <v>0.39700000000000002</v>
      </c>
      <c r="T266">
        <v>116.7</v>
      </c>
      <c r="U266">
        <v>0</v>
      </c>
      <c r="V266">
        <v>0</v>
      </c>
      <c r="W266">
        <v>0</v>
      </c>
      <c r="X266">
        <v>0.53500000000000003</v>
      </c>
      <c r="Y266">
        <v>294.89999999999998</v>
      </c>
      <c r="Z266">
        <v>1.4419999999999999</v>
      </c>
      <c r="AA266">
        <v>13.85</v>
      </c>
      <c r="AB266">
        <v>10.81667</v>
      </c>
      <c r="AC266">
        <v>1015.181</v>
      </c>
      <c r="AD266">
        <v>8.2000000000000003E-2</v>
      </c>
      <c r="AE266">
        <v>2.1379999999999999</v>
      </c>
      <c r="AF266">
        <v>68.8</v>
      </c>
      <c r="AG266">
        <v>14.9</v>
      </c>
      <c r="AH266">
        <v>6.7000000000000004E-2</v>
      </c>
      <c r="AI266">
        <v>2.2330000000000001</v>
      </c>
      <c r="AJ266">
        <v>0.42</v>
      </c>
      <c r="AK266" t="s">
        <v>45</v>
      </c>
      <c r="AL266">
        <v>0</v>
      </c>
      <c r="AM266">
        <f t="shared" si="28"/>
        <v>1.2303360096955007</v>
      </c>
      <c r="AN266">
        <f t="shared" si="29"/>
        <v>5.8012196565908801E-2</v>
      </c>
      <c r="AO266">
        <f t="shared" si="30"/>
        <v>158.96999564233562</v>
      </c>
      <c r="AP266" s="1">
        <f t="shared" si="31"/>
        <v>-1.7800000000000011</v>
      </c>
      <c r="AQ266">
        <f t="shared" si="32"/>
        <v>13.840507320151435</v>
      </c>
      <c r="AR266">
        <f t="shared" si="33"/>
        <v>1073.8253194444446</v>
      </c>
      <c r="AS266" s="3">
        <f t="shared" si="34"/>
        <v>1075.3873194444445</v>
      </c>
    </row>
    <row r="267" spans="1:45" x14ac:dyDescent="0.25">
      <c r="A267" s="4">
        <v>45868.541666666664</v>
      </c>
      <c r="B267">
        <v>265</v>
      </c>
      <c r="C267">
        <v>13.72</v>
      </c>
      <c r="D267">
        <v>17.059999999999999</v>
      </c>
      <c r="E267">
        <v>192.9</v>
      </c>
      <c r="F267">
        <v>31.13</v>
      </c>
      <c r="G267">
        <v>340.4</v>
      </c>
      <c r="H267">
        <v>407.9</v>
      </c>
      <c r="I267">
        <v>161.69999999999999</v>
      </c>
      <c r="J267">
        <v>-66.98</v>
      </c>
      <c r="K267">
        <v>94.7</v>
      </c>
      <c r="L267">
        <v>0.16300000000000001</v>
      </c>
      <c r="M267">
        <v>18.38</v>
      </c>
      <c r="N267">
        <v>15.52</v>
      </c>
      <c r="O267">
        <v>0.69799999999999995</v>
      </c>
      <c r="P267">
        <v>16.52</v>
      </c>
      <c r="Q267">
        <v>16.52</v>
      </c>
      <c r="R267">
        <v>0.34200000000000003</v>
      </c>
      <c r="S267">
        <v>0.39700000000000002</v>
      </c>
      <c r="T267">
        <v>187.3</v>
      </c>
      <c r="U267">
        <v>0</v>
      </c>
      <c r="V267">
        <v>0</v>
      </c>
      <c r="W267">
        <v>0</v>
      </c>
      <c r="X267">
        <v>0.77300000000000002</v>
      </c>
      <c r="Y267">
        <v>272.60000000000002</v>
      </c>
      <c r="Z267">
        <v>1.782</v>
      </c>
      <c r="AA267">
        <v>14.37</v>
      </c>
      <c r="AB267">
        <v>11.2</v>
      </c>
      <c r="AC267">
        <v>1015.364</v>
      </c>
      <c r="AD267">
        <v>0.124</v>
      </c>
      <c r="AE267">
        <v>2.093</v>
      </c>
      <c r="AF267">
        <v>68.400000000000006</v>
      </c>
      <c r="AG267">
        <v>16</v>
      </c>
      <c r="AH267">
        <v>0.11700000000000001</v>
      </c>
      <c r="AI267">
        <v>2.2829999999999999</v>
      </c>
      <c r="AJ267">
        <v>0.6744</v>
      </c>
      <c r="AK267" t="s">
        <v>45</v>
      </c>
      <c r="AL267">
        <v>0</v>
      </c>
      <c r="AM267">
        <f t="shared" si="28"/>
        <v>1.2283322445621931</v>
      </c>
      <c r="AN267">
        <f t="shared" si="29"/>
        <v>8.3819491486817763E-2</v>
      </c>
      <c r="AO267">
        <f t="shared" si="30"/>
        <v>110.02451186112492</v>
      </c>
      <c r="AP267" s="1">
        <f t="shared" si="31"/>
        <v>-4.01</v>
      </c>
      <c r="AQ267">
        <f t="shared" si="32"/>
        <v>44.977385733688827</v>
      </c>
      <c r="AR267">
        <f t="shared" si="33"/>
        <v>1215.2759333333336</v>
      </c>
      <c r="AS267" s="3">
        <f t="shared" si="34"/>
        <v>1214.5779333333335</v>
      </c>
    </row>
    <row r="268" spans="1:45" x14ac:dyDescent="0.25">
      <c r="A268" s="4">
        <v>45868.583333333336</v>
      </c>
      <c r="B268">
        <v>266</v>
      </c>
      <c r="C268">
        <v>13.24</v>
      </c>
      <c r="D268">
        <v>15.85</v>
      </c>
      <c r="E268">
        <v>125</v>
      </c>
      <c r="F268">
        <v>19.88</v>
      </c>
      <c r="G268">
        <v>341.4</v>
      </c>
      <c r="H268">
        <v>403.2</v>
      </c>
      <c r="I268">
        <v>105</v>
      </c>
      <c r="J268">
        <v>-61.11</v>
      </c>
      <c r="K268">
        <v>43.88</v>
      </c>
      <c r="L268">
        <v>0.159</v>
      </c>
      <c r="M268">
        <v>18.23</v>
      </c>
      <c r="N268">
        <v>15.87</v>
      </c>
      <c r="O268">
        <v>3.1150000000000002</v>
      </c>
      <c r="P268">
        <v>17.690000000000001</v>
      </c>
      <c r="Q268">
        <v>17.690000000000001</v>
      </c>
      <c r="R268">
        <v>0.34200000000000003</v>
      </c>
      <c r="S268">
        <v>0.39700000000000002</v>
      </c>
      <c r="T268">
        <v>168.3</v>
      </c>
      <c r="U268">
        <v>0</v>
      </c>
      <c r="V268">
        <v>0</v>
      </c>
      <c r="W268">
        <v>0</v>
      </c>
      <c r="X268">
        <v>0.92300000000000004</v>
      </c>
      <c r="Y268">
        <v>320.10000000000002</v>
      </c>
      <c r="Z268">
        <v>2.508</v>
      </c>
      <c r="AA268">
        <v>14.83</v>
      </c>
      <c r="AB268">
        <v>11.366669999999999</v>
      </c>
      <c r="AC268">
        <v>1013.664</v>
      </c>
      <c r="AD268">
        <v>0.11600000000000001</v>
      </c>
      <c r="AE268">
        <v>1.837</v>
      </c>
      <c r="AF268">
        <v>66.099999999999994</v>
      </c>
      <c r="AG268">
        <v>16.2</v>
      </c>
      <c r="AH268">
        <v>0.11700000000000001</v>
      </c>
      <c r="AI268">
        <v>2.2999999999999998</v>
      </c>
      <c r="AJ268">
        <v>0.60599999999999998</v>
      </c>
      <c r="AK268" t="s">
        <v>45</v>
      </c>
      <c r="AL268">
        <v>0</v>
      </c>
      <c r="AM268">
        <f t="shared" si="28"/>
        <v>1.2243169060653367</v>
      </c>
      <c r="AN268">
        <f t="shared" si="29"/>
        <v>0.10008459332772676</v>
      </c>
      <c r="AO268">
        <f t="shared" si="30"/>
        <v>92.144038644257392</v>
      </c>
      <c r="AP268" s="1">
        <f t="shared" si="31"/>
        <v>-3.4000000000000004</v>
      </c>
      <c r="AQ268">
        <f t="shared" si="32"/>
        <v>45.386736309688423</v>
      </c>
      <c r="AR268">
        <f t="shared" si="33"/>
        <v>1303.7132833333337</v>
      </c>
      <c r="AS268" s="3">
        <f t="shared" si="34"/>
        <v>1300.5982833333337</v>
      </c>
    </row>
    <row r="269" spans="1:45" x14ac:dyDescent="0.25">
      <c r="A269" s="4">
        <v>45868.625</v>
      </c>
      <c r="B269">
        <v>267</v>
      </c>
      <c r="C269">
        <v>13.23</v>
      </c>
      <c r="D269">
        <v>14.63</v>
      </c>
      <c r="E269">
        <v>69.459999999999994</v>
      </c>
      <c r="F269">
        <v>10.86</v>
      </c>
      <c r="G269">
        <v>347.1</v>
      </c>
      <c r="H269">
        <v>394</v>
      </c>
      <c r="I269">
        <v>58.58</v>
      </c>
      <c r="J269">
        <v>-46.57</v>
      </c>
      <c r="K269">
        <v>12</v>
      </c>
      <c r="L269">
        <v>0.157</v>
      </c>
      <c r="M269">
        <v>15.49</v>
      </c>
      <c r="N269">
        <v>15.01</v>
      </c>
      <c r="O269">
        <v>4.101</v>
      </c>
      <c r="P269">
        <v>16.63</v>
      </c>
      <c r="Q269">
        <v>16.63</v>
      </c>
      <c r="R269">
        <v>0.34200000000000003</v>
      </c>
      <c r="S269">
        <v>0.39700000000000002</v>
      </c>
      <c r="T269">
        <v>87.2</v>
      </c>
      <c r="U269">
        <v>0</v>
      </c>
      <c r="V269">
        <v>0</v>
      </c>
      <c r="W269">
        <v>0</v>
      </c>
      <c r="X269">
        <v>0.86299999999999999</v>
      </c>
      <c r="Y269">
        <v>210.8</v>
      </c>
      <c r="Z269">
        <v>2.1520000000000001</v>
      </c>
      <c r="AA269">
        <v>14.52</v>
      </c>
      <c r="AB269">
        <v>11.18333</v>
      </c>
      <c r="AC269">
        <v>1012.498</v>
      </c>
      <c r="AD269">
        <v>7.1999999999999995E-2</v>
      </c>
      <c r="AE269">
        <v>1.3919999999999999</v>
      </c>
      <c r="AF269">
        <v>68</v>
      </c>
      <c r="AG269">
        <v>15</v>
      </c>
      <c r="AH269">
        <v>8.3000000000000004E-2</v>
      </c>
      <c r="AI269">
        <v>2.2000000000000002</v>
      </c>
      <c r="AJ269">
        <v>0.31380000000000002</v>
      </c>
      <c r="AK269" t="s">
        <v>45</v>
      </c>
      <c r="AL269">
        <v>0</v>
      </c>
      <c r="AM269">
        <f t="shared" si="28"/>
        <v>1.2242264309497146</v>
      </c>
      <c r="AN269">
        <f t="shared" si="29"/>
        <v>9.3578552591363162E-2</v>
      </c>
      <c r="AO269">
        <f t="shared" si="30"/>
        <v>98.55034492311654</v>
      </c>
      <c r="AP269" s="1">
        <f t="shared" si="31"/>
        <v>-0.97000000000000064</v>
      </c>
      <c r="AQ269">
        <f t="shared" si="32"/>
        <v>12.105947089901411</v>
      </c>
      <c r="AR269">
        <f t="shared" si="33"/>
        <v>1226.7663166666669</v>
      </c>
      <c r="AS269" s="3">
        <f t="shared" si="34"/>
        <v>1222.6653166666667</v>
      </c>
    </row>
    <row r="270" spans="1:45" x14ac:dyDescent="0.25">
      <c r="A270" s="4">
        <v>45868.666666666664</v>
      </c>
      <c r="B270">
        <v>268</v>
      </c>
      <c r="C270">
        <v>13.23</v>
      </c>
      <c r="D270">
        <v>14.59</v>
      </c>
      <c r="E270">
        <v>60.37</v>
      </c>
      <c r="F270">
        <v>9.48</v>
      </c>
      <c r="G270">
        <v>350</v>
      </c>
      <c r="H270">
        <v>390.9</v>
      </c>
      <c r="I270">
        <v>51.1</v>
      </c>
      <c r="J270">
        <v>-40.32</v>
      </c>
      <c r="K270">
        <v>10.78</v>
      </c>
      <c r="L270">
        <v>0.156</v>
      </c>
      <c r="M270">
        <v>14.8</v>
      </c>
      <c r="N270">
        <v>14.83</v>
      </c>
      <c r="O270">
        <v>3.411</v>
      </c>
      <c r="P270">
        <v>15.55</v>
      </c>
      <c r="Q270">
        <v>15.55</v>
      </c>
      <c r="R270">
        <v>0.34300000000000003</v>
      </c>
      <c r="S270">
        <v>0.39700000000000002</v>
      </c>
      <c r="T270">
        <v>58</v>
      </c>
      <c r="U270">
        <v>0</v>
      </c>
      <c r="V270">
        <v>0</v>
      </c>
      <c r="W270">
        <v>0</v>
      </c>
      <c r="X270">
        <v>0.33800000000000002</v>
      </c>
      <c r="Y270">
        <v>168</v>
      </c>
      <c r="Z270">
        <v>0.98799999999999999</v>
      </c>
      <c r="AA270">
        <v>14.62</v>
      </c>
      <c r="AB270">
        <v>11.033329999999999</v>
      </c>
      <c r="AC270">
        <v>1011.364</v>
      </c>
      <c r="AD270">
        <v>4.3999999999999997E-2</v>
      </c>
      <c r="AE270">
        <v>0.80500000000000005</v>
      </c>
      <c r="AF270">
        <v>65.8</v>
      </c>
      <c r="AG270">
        <v>15</v>
      </c>
      <c r="AH270">
        <v>0.05</v>
      </c>
      <c r="AI270">
        <v>2.133</v>
      </c>
      <c r="AJ270">
        <v>0.20880000000000001</v>
      </c>
      <c r="AK270" t="s">
        <v>45</v>
      </c>
      <c r="AL270">
        <v>0</v>
      </c>
      <c r="AM270">
        <f t="shared" si="28"/>
        <v>1.2224303527424529</v>
      </c>
      <c r="AN270">
        <f t="shared" si="29"/>
        <v>3.6650696148181637E-2</v>
      </c>
      <c r="AO270">
        <f t="shared" si="30"/>
        <v>251.62410552854899</v>
      </c>
      <c r="AP270" s="1">
        <f t="shared" si="31"/>
        <v>-0.18000000000000149</v>
      </c>
      <c r="AQ270">
        <f t="shared" si="32"/>
        <v>0.87855270457415235</v>
      </c>
      <c r="AR270">
        <f t="shared" si="33"/>
        <v>1148.4827638888889</v>
      </c>
      <c r="AS270" s="3">
        <f t="shared" si="34"/>
        <v>1145.0717638888889</v>
      </c>
    </row>
    <row r="271" spans="1:45" x14ac:dyDescent="0.25">
      <c r="A271" s="4">
        <v>45868.708333333336</v>
      </c>
      <c r="B271">
        <v>269</v>
      </c>
      <c r="C271">
        <v>13.2</v>
      </c>
      <c r="D271">
        <v>13.77</v>
      </c>
      <c r="E271">
        <v>36.49</v>
      </c>
      <c r="F271">
        <v>5.98</v>
      </c>
      <c r="G271">
        <v>342.3</v>
      </c>
      <c r="H271">
        <v>382.2</v>
      </c>
      <c r="I271">
        <v>30.58</v>
      </c>
      <c r="J271">
        <v>-39.729999999999997</v>
      </c>
      <c r="K271">
        <v>-9.15</v>
      </c>
      <c r="L271">
        <v>0.16700000000000001</v>
      </c>
      <c r="M271">
        <v>13.83</v>
      </c>
      <c r="N271">
        <v>14.64</v>
      </c>
      <c r="O271">
        <v>2.722</v>
      </c>
      <c r="P271">
        <v>15.09</v>
      </c>
      <c r="Q271">
        <v>15.09</v>
      </c>
      <c r="R271">
        <v>0.34200000000000003</v>
      </c>
      <c r="S271">
        <v>0.39700000000000002</v>
      </c>
      <c r="T271">
        <v>44.67</v>
      </c>
      <c r="U271">
        <v>0</v>
      </c>
      <c r="V271">
        <v>0</v>
      </c>
      <c r="W271">
        <v>0</v>
      </c>
      <c r="X271">
        <v>0.3</v>
      </c>
      <c r="Y271">
        <v>284.5</v>
      </c>
      <c r="Z271">
        <v>0.81299999999999994</v>
      </c>
      <c r="AA271">
        <v>14.47</v>
      </c>
      <c r="AB271">
        <v>11.26667</v>
      </c>
      <c r="AC271">
        <v>1010.231</v>
      </c>
      <c r="AD271">
        <v>-1.2E-2</v>
      </c>
      <c r="AE271">
        <v>0.192</v>
      </c>
      <c r="AF271">
        <v>71.900000000000006</v>
      </c>
      <c r="AG271">
        <v>14.5</v>
      </c>
      <c r="AH271">
        <v>0.11700000000000001</v>
      </c>
      <c r="AI271">
        <v>2.2330000000000001</v>
      </c>
      <c r="AJ271">
        <v>0.1608</v>
      </c>
      <c r="AK271" t="s">
        <v>45</v>
      </c>
      <c r="AL271">
        <v>0</v>
      </c>
      <c r="AM271">
        <f t="shared" si="28"/>
        <v>1.2216977110499059</v>
      </c>
      <c r="AN271">
        <f t="shared" si="29"/>
        <v>3.2530203681818012E-2</v>
      </c>
      <c r="AO271">
        <f t="shared" si="30"/>
        <v>283.49649222883193</v>
      </c>
      <c r="AP271" s="1">
        <f t="shared" si="31"/>
        <v>0.64000000000000057</v>
      </c>
      <c r="AQ271">
        <f t="shared" si="32"/>
        <v>-2.7708912340144871</v>
      </c>
      <c r="AR271">
        <f t="shared" si="33"/>
        <v>1112.1639500000001</v>
      </c>
      <c r="AS271" s="3">
        <f t="shared" si="34"/>
        <v>1109.4419500000001</v>
      </c>
    </row>
    <row r="272" spans="1:45" x14ac:dyDescent="0.25">
      <c r="A272" s="4">
        <v>45868.75</v>
      </c>
      <c r="B272">
        <v>270</v>
      </c>
      <c r="C272">
        <v>12.54</v>
      </c>
      <c r="D272">
        <v>12.14</v>
      </c>
      <c r="E272">
        <v>2.06</v>
      </c>
      <c r="F272">
        <v>0.51</v>
      </c>
      <c r="G272">
        <v>335.4</v>
      </c>
      <c r="H272">
        <v>369</v>
      </c>
      <c r="I272">
        <v>1.56</v>
      </c>
      <c r="J272">
        <v>-33.270000000000003</v>
      </c>
      <c r="K272">
        <v>-31.7</v>
      </c>
      <c r="L272">
        <v>0.22500000000000001</v>
      </c>
      <c r="M272">
        <v>11.29</v>
      </c>
      <c r="N272">
        <v>13.33</v>
      </c>
      <c r="O272">
        <v>1.798</v>
      </c>
      <c r="P272">
        <v>13.71</v>
      </c>
      <c r="Q272">
        <v>13.71</v>
      </c>
      <c r="R272">
        <v>0.34200000000000003</v>
      </c>
      <c r="S272">
        <v>0.39700000000000002</v>
      </c>
      <c r="T272">
        <v>14.17</v>
      </c>
      <c r="U272">
        <v>0</v>
      </c>
      <c r="V272">
        <v>0</v>
      </c>
      <c r="W272">
        <v>0</v>
      </c>
      <c r="X272">
        <v>0.27800000000000002</v>
      </c>
      <c r="Y272">
        <v>134.6</v>
      </c>
      <c r="Z272">
        <v>0.63300000000000001</v>
      </c>
      <c r="AA272">
        <v>13.5</v>
      </c>
      <c r="AB272">
        <v>11.31667</v>
      </c>
      <c r="AC272">
        <v>1009.648</v>
      </c>
      <c r="AD272">
        <v>0.01</v>
      </c>
      <c r="AE272">
        <v>0</v>
      </c>
      <c r="AF272">
        <v>76.599999999999994</v>
      </c>
      <c r="AG272">
        <v>13.1</v>
      </c>
      <c r="AH272">
        <v>6.7000000000000004E-2</v>
      </c>
      <c r="AI272">
        <v>2.2999999999999998</v>
      </c>
      <c r="AJ272">
        <v>5.0999999999999997E-2</v>
      </c>
      <c r="AK272" t="s">
        <v>45</v>
      </c>
      <c r="AL272">
        <v>0</v>
      </c>
      <c r="AM272">
        <f t="shared" si="28"/>
        <v>1.2251244131989474</v>
      </c>
      <c r="AN272">
        <f t="shared" si="29"/>
        <v>3.0144655411818034E-2</v>
      </c>
      <c r="AO272">
        <f t="shared" si="30"/>
        <v>305.9314664339912</v>
      </c>
      <c r="AP272" s="1">
        <f t="shared" si="31"/>
        <v>2.2100000000000009</v>
      </c>
      <c r="AQ272">
        <f t="shared" si="32"/>
        <v>-8.8914328637322111</v>
      </c>
      <c r="AR272">
        <f t="shared" si="33"/>
        <v>1009.7800500000002</v>
      </c>
      <c r="AS272" s="3">
        <f t="shared" si="34"/>
        <v>1007.9820500000002</v>
      </c>
    </row>
    <row r="273" spans="1:45" x14ac:dyDescent="0.25">
      <c r="A273" s="4">
        <v>45868.791666666664</v>
      </c>
      <c r="B273">
        <v>271</v>
      </c>
      <c r="C273">
        <v>12.48</v>
      </c>
      <c r="D273">
        <v>10.93</v>
      </c>
      <c r="E273">
        <v>-0.54</v>
      </c>
      <c r="F273">
        <v>-0.18</v>
      </c>
      <c r="G273">
        <v>327.7</v>
      </c>
      <c r="H273">
        <v>366.3</v>
      </c>
      <c r="I273">
        <v>-0.42</v>
      </c>
      <c r="J273">
        <v>-38.07</v>
      </c>
      <c r="K273">
        <v>-38.5</v>
      </c>
      <c r="L273">
        <v>-6.5000000000000002E-2</v>
      </c>
      <c r="M273">
        <v>9.39</v>
      </c>
      <c r="N273">
        <v>11.7</v>
      </c>
      <c r="O273">
        <v>0.13100000000000001</v>
      </c>
      <c r="P273">
        <v>11.67</v>
      </c>
      <c r="Q273">
        <v>11.66</v>
      </c>
      <c r="R273">
        <v>0.34200000000000003</v>
      </c>
      <c r="S273">
        <v>0.39700000000000002</v>
      </c>
      <c r="T273">
        <v>1.167</v>
      </c>
      <c r="U273">
        <v>0</v>
      </c>
      <c r="V273">
        <v>0</v>
      </c>
      <c r="W273">
        <v>0</v>
      </c>
      <c r="X273">
        <v>0.32800000000000001</v>
      </c>
      <c r="Y273">
        <v>180.2</v>
      </c>
      <c r="Z273">
        <v>0.94299999999999995</v>
      </c>
      <c r="AA273">
        <v>11.97</v>
      </c>
      <c r="AB273">
        <v>11.01667</v>
      </c>
      <c r="AC273">
        <v>1009.731</v>
      </c>
      <c r="AD273">
        <v>5.0000000000000001E-3</v>
      </c>
      <c r="AE273">
        <v>0</v>
      </c>
      <c r="AF273">
        <v>77.3</v>
      </c>
      <c r="AG273">
        <v>11.4</v>
      </c>
      <c r="AH273">
        <v>0.13300000000000001</v>
      </c>
      <c r="AI273">
        <v>2.2000000000000002</v>
      </c>
      <c r="AJ273">
        <v>4.1999999999999997E-3</v>
      </c>
      <c r="AK273" t="s">
        <v>45</v>
      </c>
      <c r="AL273">
        <v>0</v>
      </c>
      <c r="AM273">
        <f t="shared" si="28"/>
        <v>1.2317998828868395</v>
      </c>
      <c r="AN273">
        <f t="shared" si="29"/>
        <v>3.5566356025454368E-2</v>
      </c>
      <c r="AO273">
        <f t="shared" si="30"/>
        <v>259.29557216051694</v>
      </c>
      <c r="AP273" s="1">
        <f t="shared" si="31"/>
        <v>2.58</v>
      </c>
      <c r="AQ273">
        <f t="shared" si="32"/>
        <v>-12.313689490773257</v>
      </c>
      <c r="AR273">
        <f t="shared" si="33"/>
        <v>858.12885000000006</v>
      </c>
      <c r="AS273" s="3">
        <f t="shared" si="34"/>
        <v>857.99785000000008</v>
      </c>
    </row>
    <row r="274" spans="1:45" x14ac:dyDescent="0.25">
      <c r="A274" s="4">
        <v>45868.833333333336</v>
      </c>
      <c r="B274">
        <v>272</v>
      </c>
      <c r="C274">
        <v>12.45</v>
      </c>
      <c r="D274">
        <v>10.62</v>
      </c>
      <c r="E274">
        <v>-0.38</v>
      </c>
      <c r="F274">
        <v>-0.06</v>
      </c>
      <c r="G274">
        <v>329.3</v>
      </c>
      <c r="H274">
        <v>362.5</v>
      </c>
      <c r="I274">
        <v>-0.41</v>
      </c>
      <c r="J274">
        <v>-33.29</v>
      </c>
      <c r="K274">
        <v>-33.700000000000003</v>
      </c>
      <c r="L274">
        <v>-9.9000000000000005E-2</v>
      </c>
      <c r="M274">
        <v>9.0299999999999994</v>
      </c>
      <c r="N274">
        <v>11.72</v>
      </c>
      <c r="O274">
        <v>-1.458</v>
      </c>
      <c r="P274">
        <v>10.67</v>
      </c>
      <c r="Q274">
        <v>10.67</v>
      </c>
      <c r="R274">
        <v>0.34200000000000003</v>
      </c>
      <c r="S274">
        <v>0.39700000000000002</v>
      </c>
      <c r="T274">
        <v>0</v>
      </c>
      <c r="U274">
        <v>0</v>
      </c>
      <c r="V274">
        <v>0</v>
      </c>
      <c r="W274">
        <v>0</v>
      </c>
      <c r="X274">
        <v>0.443</v>
      </c>
      <c r="Y274">
        <v>154.30000000000001</v>
      </c>
      <c r="Z274">
        <v>1.288</v>
      </c>
      <c r="AA274">
        <v>11.72</v>
      </c>
      <c r="AB274">
        <v>10.68333</v>
      </c>
      <c r="AC274">
        <v>1009.931</v>
      </c>
      <c r="AD274">
        <v>6.0000000000000001E-3</v>
      </c>
      <c r="AE274">
        <v>0</v>
      </c>
      <c r="AF274">
        <v>79.8</v>
      </c>
      <c r="AG274">
        <v>11.1</v>
      </c>
      <c r="AH274">
        <v>6.7000000000000004E-2</v>
      </c>
      <c r="AI274">
        <v>2.2829999999999999</v>
      </c>
      <c r="AJ274">
        <v>0</v>
      </c>
      <c r="AK274" t="s">
        <v>45</v>
      </c>
      <c r="AL274">
        <v>0</v>
      </c>
      <c r="AM274">
        <f t="shared" si="28"/>
        <v>1.233125102067915</v>
      </c>
      <c r="AN274">
        <f t="shared" si="29"/>
        <v>4.8036267436817943E-2</v>
      </c>
      <c r="AO274">
        <f t="shared" si="30"/>
        <v>191.98408051613893</v>
      </c>
      <c r="AP274" s="1">
        <f t="shared" si="31"/>
        <v>2.6900000000000013</v>
      </c>
      <c r="AQ274">
        <f t="shared" si="32"/>
        <v>-17.358717467994694</v>
      </c>
      <c r="AR274">
        <f t="shared" si="33"/>
        <v>783.01818333333335</v>
      </c>
      <c r="AS274" s="3">
        <f t="shared" si="34"/>
        <v>784.47618333333332</v>
      </c>
    </row>
    <row r="275" spans="1:45" x14ac:dyDescent="0.25">
      <c r="A275" s="4">
        <v>45868.875</v>
      </c>
      <c r="B275">
        <v>273</v>
      </c>
      <c r="C275">
        <v>12.42</v>
      </c>
      <c r="D275">
        <v>9.6</v>
      </c>
      <c r="E275">
        <v>-0.28999999999999998</v>
      </c>
      <c r="F275">
        <v>-0.04</v>
      </c>
      <c r="G275">
        <v>331.6</v>
      </c>
      <c r="H275">
        <v>360.3</v>
      </c>
      <c r="I275">
        <v>-0.2</v>
      </c>
      <c r="J275">
        <v>-29.07</v>
      </c>
      <c r="K275">
        <v>-29.26</v>
      </c>
      <c r="L275">
        <v>0.64700000000000002</v>
      </c>
      <c r="M275">
        <v>8.4</v>
      </c>
      <c r="N275">
        <v>10.66</v>
      </c>
      <c r="O275">
        <v>-2.54</v>
      </c>
      <c r="P275">
        <v>9.9499999999999993</v>
      </c>
      <c r="Q275">
        <v>9.9499999999999993</v>
      </c>
      <c r="R275">
        <v>0.34200000000000003</v>
      </c>
      <c r="S275">
        <v>0.39700000000000002</v>
      </c>
      <c r="T275">
        <v>0</v>
      </c>
      <c r="U275">
        <v>0</v>
      </c>
      <c r="V275">
        <v>0</v>
      </c>
      <c r="W275">
        <v>0</v>
      </c>
      <c r="X275">
        <v>0.26800000000000002</v>
      </c>
      <c r="Y275">
        <v>86.4</v>
      </c>
      <c r="Z275">
        <v>0.56000000000000005</v>
      </c>
      <c r="AA275">
        <v>10.68</v>
      </c>
      <c r="AB275">
        <v>10.66667</v>
      </c>
      <c r="AC275">
        <v>1010.2140000000001</v>
      </c>
      <c r="AD275">
        <v>3.0000000000000001E-3</v>
      </c>
      <c r="AE275">
        <v>0</v>
      </c>
      <c r="AF275">
        <v>82.9</v>
      </c>
      <c r="AG275">
        <v>10.1</v>
      </c>
      <c r="AH275">
        <v>-1.7000000000000001E-2</v>
      </c>
      <c r="AI275">
        <v>2.2669999999999999</v>
      </c>
      <c r="AJ275">
        <v>0</v>
      </c>
      <c r="AK275" t="s">
        <v>45</v>
      </c>
      <c r="AL275">
        <v>0</v>
      </c>
      <c r="AM275">
        <f t="shared" si="28"/>
        <v>1.2379902850604083</v>
      </c>
      <c r="AN275">
        <f t="shared" si="29"/>
        <v>2.9060315289090765E-2</v>
      </c>
      <c r="AO275">
        <f t="shared" si="30"/>
        <v>317.34681965914018</v>
      </c>
      <c r="AP275" s="1">
        <f t="shared" si="31"/>
        <v>2.2799999999999994</v>
      </c>
      <c r="AQ275">
        <f t="shared" si="32"/>
        <v>-8.9359631155051442</v>
      </c>
      <c r="AR275">
        <f t="shared" si="33"/>
        <v>729.00058333333345</v>
      </c>
      <c r="AS275" s="3">
        <f t="shared" si="34"/>
        <v>731.54058333333342</v>
      </c>
    </row>
    <row r="276" spans="1:45" x14ac:dyDescent="0.25">
      <c r="A276" s="4">
        <v>45868.916666666664</v>
      </c>
      <c r="B276">
        <v>274</v>
      </c>
      <c r="C276">
        <v>12.4</v>
      </c>
      <c r="D276">
        <v>10.56</v>
      </c>
      <c r="E276">
        <v>-0.53</v>
      </c>
      <c r="F276">
        <v>-0.06</v>
      </c>
      <c r="G276">
        <v>330.8</v>
      </c>
      <c r="H276">
        <v>364.2</v>
      </c>
      <c r="I276">
        <v>-0.53</v>
      </c>
      <c r="J276">
        <v>-33.79</v>
      </c>
      <c r="K276">
        <v>-34.32</v>
      </c>
      <c r="L276">
        <v>8.5000000000000006E-2</v>
      </c>
      <c r="M276">
        <v>9.66</v>
      </c>
      <c r="N276">
        <v>11.36</v>
      </c>
      <c r="O276">
        <v>-3.274</v>
      </c>
      <c r="P276">
        <v>9.99</v>
      </c>
      <c r="Q276">
        <v>10</v>
      </c>
      <c r="R276">
        <v>0.34200000000000003</v>
      </c>
      <c r="S276">
        <v>0.39700000000000002</v>
      </c>
      <c r="T276">
        <v>0</v>
      </c>
      <c r="U276">
        <v>0</v>
      </c>
      <c r="V276">
        <v>0</v>
      </c>
      <c r="W276">
        <v>0</v>
      </c>
      <c r="X276">
        <v>0.88700000000000001</v>
      </c>
      <c r="Y276">
        <v>112.7</v>
      </c>
      <c r="Z276">
        <v>2.3969999999999998</v>
      </c>
      <c r="AA276">
        <v>11.43</v>
      </c>
      <c r="AB276">
        <v>10.93333</v>
      </c>
      <c r="AC276">
        <v>1010.648</v>
      </c>
      <c r="AD276">
        <v>8.9999999999999993E-3</v>
      </c>
      <c r="AE276">
        <v>0</v>
      </c>
      <c r="AF276">
        <v>85.1</v>
      </c>
      <c r="AG276">
        <v>11</v>
      </c>
      <c r="AH276">
        <v>8.3000000000000004E-2</v>
      </c>
      <c r="AI276">
        <v>2.25</v>
      </c>
      <c r="AJ276">
        <v>0</v>
      </c>
      <c r="AK276" t="s">
        <v>45</v>
      </c>
      <c r="AL276">
        <v>0</v>
      </c>
      <c r="AM276">
        <f t="shared" si="28"/>
        <v>1.23525806146052</v>
      </c>
      <c r="AN276">
        <f t="shared" si="29"/>
        <v>9.6180968885908602E-2</v>
      </c>
      <c r="AO276">
        <f t="shared" si="30"/>
        <v>95.883819243122403</v>
      </c>
      <c r="AP276" s="1">
        <f t="shared" si="31"/>
        <v>1.7699999999999996</v>
      </c>
      <c r="AQ276">
        <f t="shared" si="32"/>
        <v>-22.909155118504586</v>
      </c>
      <c r="AR276">
        <f t="shared" si="33"/>
        <v>731.20745000000022</v>
      </c>
      <c r="AS276" s="3">
        <f t="shared" si="34"/>
        <v>734.48145000000022</v>
      </c>
    </row>
    <row r="277" spans="1:45" x14ac:dyDescent="0.25">
      <c r="A277" s="4">
        <v>45868.958333333336</v>
      </c>
      <c r="B277">
        <v>275</v>
      </c>
      <c r="C277">
        <v>12.38</v>
      </c>
      <c r="D277">
        <v>10.220000000000001</v>
      </c>
      <c r="E277">
        <v>-0.41</v>
      </c>
      <c r="F277">
        <v>0.04</v>
      </c>
      <c r="G277">
        <v>333.2</v>
      </c>
      <c r="H277">
        <v>363.8</v>
      </c>
      <c r="I277">
        <v>-0.4</v>
      </c>
      <c r="J277">
        <v>-31.42</v>
      </c>
      <c r="K277">
        <v>-31.82</v>
      </c>
      <c r="L277">
        <v>-0.187</v>
      </c>
      <c r="M277">
        <v>9.3800000000000008</v>
      </c>
      <c r="N277">
        <v>10.8</v>
      </c>
      <c r="O277">
        <v>-3.4220000000000002</v>
      </c>
      <c r="P277">
        <v>10.24</v>
      </c>
      <c r="Q277">
        <v>10.24</v>
      </c>
      <c r="R277">
        <v>0.34100000000000003</v>
      </c>
      <c r="S277">
        <v>0.39700000000000002</v>
      </c>
      <c r="T277">
        <v>0</v>
      </c>
      <c r="U277">
        <v>0</v>
      </c>
      <c r="V277">
        <v>0</v>
      </c>
      <c r="W277">
        <v>0</v>
      </c>
      <c r="X277">
        <v>0.91700000000000004</v>
      </c>
      <c r="Y277">
        <v>154.6</v>
      </c>
      <c r="Z277">
        <v>3.0569999999999999</v>
      </c>
      <c r="AA277">
        <v>10.85</v>
      </c>
      <c r="AB277">
        <v>11.06667</v>
      </c>
      <c r="AC277">
        <v>1011.414</v>
      </c>
      <c r="AD277">
        <v>7.0000000000000001E-3</v>
      </c>
      <c r="AE277">
        <v>0</v>
      </c>
      <c r="AF277">
        <v>84.8</v>
      </c>
      <c r="AG277">
        <v>10.5</v>
      </c>
      <c r="AH277">
        <v>3.3000000000000002E-2</v>
      </c>
      <c r="AI277">
        <v>2.2829999999999999</v>
      </c>
      <c r="AJ277">
        <v>0</v>
      </c>
      <c r="AK277" t="s">
        <v>45</v>
      </c>
      <c r="AL277">
        <v>0</v>
      </c>
      <c r="AM277">
        <f t="shared" si="28"/>
        <v>1.2387189222290262</v>
      </c>
      <c r="AN277">
        <f t="shared" si="29"/>
        <v>9.9433989254090402E-2</v>
      </c>
      <c r="AO277">
        <f t="shared" si="30"/>
        <v>92.746944022518619</v>
      </c>
      <c r="AP277" s="1">
        <f t="shared" si="31"/>
        <v>1.4699999999999989</v>
      </c>
      <c r="AQ277">
        <f t="shared" si="32"/>
        <v>-19.724860117889172</v>
      </c>
      <c r="AR277">
        <f t="shared" si="33"/>
        <v>748.24804444444442</v>
      </c>
      <c r="AS277" s="3">
        <f t="shared" si="34"/>
        <v>751.67004444444444</v>
      </c>
    </row>
    <row r="278" spans="1:45" x14ac:dyDescent="0.25">
      <c r="A278" s="4">
        <v>45869</v>
      </c>
      <c r="B278">
        <v>276</v>
      </c>
      <c r="C278">
        <v>12.35</v>
      </c>
      <c r="D278">
        <v>9.26</v>
      </c>
      <c r="E278">
        <v>-0.45</v>
      </c>
      <c r="F278">
        <v>0.01</v>
      </c>
      <c r="G278">
        <v>333</v>
      </c>
      <c r="H278">
        <v>357.2</v>
      </c>
      <c r="I278">
        <v>-0.45</v>
      </c>
      <c r="J278">
        <v>-24.34</v>
      </c>
      <c r="K278">
        <v>-24.8</v>
      </c>
      <c r="L278">
        <v>-2.3E-2</v>
      </c>
      <c r="M278">
        <v>8.51</v>
      </c>
      <c r="N278">
        <v>10.36</v>
      </c>
      <c r="O278">
        <v>-3.5960000000000001</v>
      </c>
      <c r="P278">
        <v>9.94</v>
      </c>
      <c r="Q278">
        <v>9.94</v>
      </c>
      <c r="R278">
        <v>0.34100000000000003</v>
      </c>
      <c r="S278">
        <v>0.39700000000000002</v>
      </c>
      <c r="T278">
        <v>0</v>
      </c>
      <c r="U278">
        <v>0</v>
      </c>
      <c r="V278">
        <v>0</v>
      </c>
      <c r="W278">
        <v>0</v>
      </c>
      <c r="X278">
        <v>0.33700000000000002</v>
      </c>
      <c r="Y278">
        <v>154.4</v>
      </c>
      <c r="Z278">
        <v>0.9</v>
      </c>
      <c r="AA278">
        <v>10.42</v>
      </c>
      <c r="AB278">
        <v>10.966670000000001</v>
      </c>
      <c r="AC278">
        <v>1012.0309999999999</v>
      </c>
      <c r="AD278">
        <v>3.0000000000000001E-3</v>
      </c>
      <c r="AE278">
        <v>0</v>
      </c>
      <c r="AF278">
        <v>89.3</v>
      </c>
      <c r="AG278">
        <v>9.9</v>
      </c>
      <c r="AH278">
        <v>3.3000000000000002E-2</v>
      </c>
      <c r="AI278">
        <v>2.2669999999999999</v>
      </c>
      <c r="AJ278">
        <v>0</v>
      </c>
      <c r="AK278" t="s">
        <v>45</v>
      </c>
      <c r="AL278">
        <v>0</v>
      </c>
      <c r="AM278">
        <f t="shared" si="28"/>
        <v>1.2413541016634186</v>
      </c>
      <c r="AN278">
        <f t="shared" si="29"/>
        <v>3.6542262135908908E-2</v>
      </c>
      <c r="AO278">
        <f t="shared" si="30"/>
        <v>252.37076459539929</v>
      </c>
      <c r="AP278" s="1">
        <f t="shared" si="31"/>
        <v>1.9100000000000001</v>
      </c>
      <c r="AQ278">
        <f t="shared" si="32"/>
        <v>-9.4387273588390972</v>
      </c>
      <c r="AR278">
        <f t="shared" si="33"/>
        <v>726.05246111111126</v>
      </c>
      <c r="AS278" s="3">
        <f t="shared" si="34"/>
        <v>729.64846111111126</v>
      </c>
    </row>
    <row r="279" spans="1:45" x14ac:dyDescent="0.25">
      <c r="A279" s="4">
        <v>45869.041666666664</v>
      </c>
      <c r="B279">
        <v>277</v>
      </c>
      <c r="C279">
        <v>12.32</v>
      </c>
      <c r="D279">
        <v>9.06</v>
      </c>
      <c r="E279">
        <v>-0.47</v>
      </c>
      <c r="F279">
        <v>-7.0000000000000007E-2</v>
      </c>
      <c r="G279">
        <v>332.2</v>
      </c>
      <c r="H279">
        <v>356.6</v>
      </c>
      <c r="I279">
        <v>-0.42</v>
      </c>
      <c r="J279">
        <v>-24.56</v>
      </c>
      <c r="K279">
        <v>-24.98</v>
      </c>
      <c r="L279">
        <v>6.0999999999999999E-2</v>
      </c>
      <c r="M279">
        <v>7.9489999999999998</v>
      </c>
      <c r="N279">
        <v>9.4499999999999993</v>
      </c>
      <c r="O279">
        <v>-4.1029999999999998</v>
      </c>
      <c r="P279">
        <v>9.09</v>
      </c>
      <c r="Q279">
        <v>9.09</v>
      </c>
      <c r="R279">
        <v>0.34100000000000003</v>
      </c>
      <c r="S279">
        <v>0.39700000000000002</v>
      </c>
      <c r="T279">
        <v>0</v>
      </c>
      <c r="U279">
        <v>0</v>
      </c>
      <c r="V279">
        <v>0</v>
      </c>
      <c r="W279">
        <v>0</v>
      </c>
      <c r="X279">
        <v>0.34799999999999998</v>
      </c>
      <c r="Y279">
        <v>209.6</v>
      </c>
      <c r="Z279">
        <v>0.69699999999999995</v>
      </c>
      <c r="AA279">
        <v>9.98</v>
      </c>
      <c r="AB279">
        <v>10.85</v>
      </c>
      <c r="AC279">
        <v>1012.248</v>
      </c>
      <c r="AD279">
        <v>3.0000000000000001E-3</v>
      </c>
      <c r="AE279">
        <v>0</v>
      </c>
      <c r="AF279">
        <v>89.2</v>
      </c>
      <c r="AG279">
        <v>9.8000000000000007</v>
      </c>
      <c r="AH279">
        <v>-1.7000000000000001E-2</v>
      </c>
      <c r="AI279">
        <v>2.2829999999999999</v>
      </c>
      <c r="AJ279">
        <v>0</v>
      </c>
      <c r="AK279" t="s">
        <v>45</v>
      </c>
      <c r="AL279">
        <v>0</v>
      </c>
      <c r="AM279">
        <f t="shared" si="28"/>
        <v>1.2435498211760154</v>
      </c>
      <c r="AN279">
        <f t="shared" si="29"/>
        <v>3.7735036270908892E-2</v>
      </c>
      <c r="AO279">
        <f t="shared" si="30"/>
        <v>244.39352778347583</v>
      </c>
      <c r="AP279" s="1">
        <f t="shared" si="31"/>
        <v>2.0310000000000006</v>
      </c>
      <c r="AQ279">
        <f t="shared" si="32"/>
        <v>-10.382617305209372</v>
      </c>
      <c r="AR279">
        <f t="shared" si="33"/>
        <v>663.15097500000024</v>
      </c>
      <c r="AS279" s="3">
        <f t="shared" si="34"/>
        <v>667.2539750000002</v>
      </c>
    </row>
    <row r="280" spans="1:45" x14ac:dyDescent="0.25">
      <c r="A280" s="4">
        <v>45869.083333333336</v>
      </c>
      <c r="B280">
        <v>278</v>
      </c>
      <c r="C280">
        <v>12.3</v>
      </c>
      <c r="D280">
        <v>9.35</v>
      </c>
      <c r="E280">
        <v>-0.3</v>
      </c>
      <c r="F280">
        <v>0</v>
      </c>
      <c r="G280">
        <v>335.6</v>
      </c>
      <c r="H280">
        <v>360</v>
      </c>
      <c r="I280">
        <v>-0.36</v>
      </c>
      <c r="J280">
        <v>-24.63</v>
      </c>
      <c r="K280">
        <v>-24.99</v>
      </c>
      <c r="L280">
        <v>-0.122</v>
      </c>
      <c r="M280">
        <v>8.44</v>
      </c>
      <c r="N280">
        <v>9.64</v>
      </c>
      <c r="O280">
        <v>-4.5389999999999997</v>
      </c>
      <c r="P280">
        <v>8.9600000000000009</v>
      </c>
      <c r="Q280">
        <v>8.9600000000000009</v>
      </c>
      <c r="R280">
        <v>0.34100000000000003</v>
      </c>
      <c r="S280">
        <v>0.39700000000000002</v>
      </c>
      <c r="T280">
        <v>0</v>
      </c>
      <c r="U280">
        <v>0</v>
      </c>
      <c r="V280">
        <v>0</v>
      </c>
      <c r="W280">
        <v>0</v>
      </c>
      <c r="X280">
        <v>0.57299999999999995</v>
      </c>
      <c r="Y280">
        <v>265.89999999999998</v>
      </c>
      <c r="Z280">
        <v>1.228</v>
      </c>
      <c r="AA280">
        <v>10</v>
      </c>
      <c r="AB280">
        <v>10.93333</v>
      </c>
      <c r="AC280">
        <v>1012.014</v>
      </c>
      <c r="AD280">
        <v>4.0000000000000001E-3</v>
      </c>
      <c r="AE280">
        <v>0</v>
      </c>
      <c r="AF280">
        <v>89</v>
      </c>
      <c r="AG280">
        <v>9.8000000000000007</v>
      </c>
      <c r="AH280">
        <v>0.1</v>
      </c>
      <c r="AI280">
        <v>2.25</v>
      </c>
      <c r="AJ280">
        <v>0</v>
      </c>
      <c r="AK280" t="s">
        <v>45</v>
      </c>
      <c r="AL280">
        <v>0</v>
      </c>
      <c r="AM280">
        <f t="shared" si="28"/>
        <v>1.2431745349292509</v>
      </c>
      <c r="AN280">
        <f t="shared" si="29"/>
        <v>6.2132689032272405E-2</v>
      </c>
      <c r="AO280">
        <f t="shared" si="30"/>
        <v>148.42748284232039</v>
      </c>
      <c r="AP280" s="1">
        <f t="shared" si="31"/>
        <v>1.5600000000000005</v>
      </c>
      <c r="AQ280">
        <f t="shared" si="32"/>
        <v>-13.127009986966904</v>
      </c>
      <c r="AR280">
        <f t="shared" si="33"/>
        <v>653.17228888888906</v>
      </c>
      <c r="AS280" s="3">
        <f t="shared" si="34"/>
        <v>657.71128888888904</v>
      </c>
    </row>
    <row r="281" spans="1:45" x14ac:dyDescent="0.25">
      <c r="A281" s="4">
        <v>45869.125</v>
      </c>
      <c r="B281">
        <v>279</v>
      </c>
      <c r="C281">
        <v>12.28</v>
      </c>
      <c r="D281">
        <v>8.92</v>
      </c>
      <c r="E281">
        <v>-0.25</v>
      </c>
      <c r="F281">
        <v>-7.0000000000000007E-2</v>
      </c>
      <c r="G281">
        <v>336.4</v>
      </c>
      <c r="H281">
        <v>359.2</v>
      </c>
      <c r="I281">
        <v>-0.17</v>
      </c>
      <c r="J281">
        <v>-23.39</v>
      </c>
      <c r="K281">
        <v>-23.56</v>
      </c>
      <c r="L281">
        <v>0.39300000000000002</v>
      </c>
      <c r="M281">
        <v>8.56</v>
      </c>
      <c r="N281">
        <v>9.58</v>
      </c>
      <c r="O281">
        <v>-4.5830000000000002</v>
      </c>
      <c r="P281">
        <v>9.2100000000000009</v>
      </c>
      <c r="Q281">
        <v>9.2100000000000009</v>
      </c>
      <c r="R281">
        <v>0.34</v>
      </c>
      <c r="S281">
        <v>0.39700000000000002</v>
      </c>
      <c r="T281">
        <v>0</v>
      </c>
      <c r="U281">
        <v>0</v>
      </c>
      <c r="V281">
        <v>0</v>
      </c>
      <c r="W281">
        <v>0</v>
      </c>
      <c r="X281">
        <v>0.82299999999999995</v>
      </c>
      <c r="Y281">
        <v>221.2</v>
      </c>
      <c r="Z281">
        <v>2.0720000000000001</v>
      </c>
      <c r="AA281">
        <v>9.77</v>
      </c>
      <c r="AB281">
        <v>10.966670000000001</v>
      </c>
      <c r="AC281">
        <v>1011.981</v>
      </c>
      <c r="AD281">
        <v>4.0000000000000001E-3</v>
      </c>
      <c r="AE281">
        <v>0</v>
      </c>
      <c r="AF281">
        <v>91.7</v>
      </c>
      <c r="AG281">
        <v>9.6</v>
      </c>
      <c r="AH281">
        <v>6.7000000000000004E-2</v>
      </c>
      <c r="AI281">
        <v>2.3330000000000002</v>
      </c>
      <c r="AJ281">
        <v>0</v>
      </c>
      <c r="AK281" t="s">
        <v>45</v>
      </c>
      <c r="AL281">
        <v>0</v>
      </c>
      <c r="AM281">
        <f t="shared" si="28"/>
        <v>1.2441446037902868</v>
      </c>
      <c r="AN281">
        <f t="shared" si="29"/>
        <v>8.9241192100454086E-2</v>
      </c>
      <c r="AO281">
        <f t="shared" si="30"/>
        <v>103.34015512594115</v>
      </c>
      <c r="AP281" s="1">
        <f t="shared" si="31"/>
        <v>1.2099999999999991</v>
      </c>
      <c r="AQ281">
        <f t="shared" si="32"/>
        <v>-14.635600814181663</v>
      </c>
      <c r="AR281">
        <f t="shared" si="33"/>
        <v>670.40766666666684</v>
      </c>
      <c r="AS281" s="3">
        <f t="shared" si="34"/>
        <v>674.99066666666681</v>
      </c>
    </row>
    <row r="282" spans="1:45" x14ac:dyDescent="0.25">
      <c r="A282" s="4">
        <v>45869.166666666664</v>
      </c>
      <c r="B282">
        <v>280</v>
      </c>
      <c r="C282">
        <v>12.25</v>
      </c>
      <c r="D282">
        <v>8.75</v>
      </c>
      <c r="E282">
        <v>-0.23</v>
      </c>
      <c r="F282">
        <v>-0.02</v>
      </c>
      <c r="G282">
        <v>336.4</v>
      </c>
      <c r="H282">
        <v>358.4</v>
      </c>
      <c r="I282">
        <v>-0.18</v>
      </c>
      <c r="J282">
        <v>-22.27</v>
      </c>
      <c r="K282">
        <v>-22.45</v>
      </c>
      <c r="L282">
        <v>0.52900000000000003</v>
      </c>
      <c r="M282">
        <v>8.2200000000000006</v>
      </c>
      <c r="N282">
        <v>9.23</v>
      </c>
      <c r="O282">
        <v>-4.5919999999999996</v>
      </c>
      <c r="P282">
        <v>8.99</v>
      </c>
      <c r="Q282">
        <v>8.99</v>
      </c>
      <c r="R282">
        <v>0.34</v>
      </c>
      <c r="S282">
        <v>0.39700000000000002</v>
      </c>
      <c r="T282">
        <v>0</v>
      </c>
      <c r="U282">
        <v>0</v>
      </c>
      <c r="V282">
        <v>0</v>
      </c>
      <c r="W282">
        <v>0</v>
      </c>
      <c r="X282">
        <v>0.64800000000000002</v>
      </c>
      <c r="Y282">
        <v>287.2</v>
      </c>
      <c r="Z282">
        <v>1.5649999999999999</v>
      </c>
      <c r="AA282">
        <v>9.52</v>
      </c>
      <c r="AB282">
        <v>10.91667</v>
      </c>
      <c r="AC282">
        <v>1011.481</v>
      </c>
      <c r="AD282">
        <v>3.0000000000000001E-3</v>
      </c>
      <c r="AE282">
        <v>0</v>
      </c>
      <c r="AF282">
        <v>91.9</v>
      </c>
      <c r="AG282">
        <v>9.3000000000000007</v>
      </c>
      <c r="AH282">
        <v>1.7000000000000001E-2</v>
      </c>
      <c r="AI282">
        <v>2.3330000000000002</v>
      </c>
      <c r="AJ282">
        <v>0</v>
      </c>
      <c r="AK282" t="s">
        <v>45</v>
      </c>
      <c r="AL282">
        <v>0</v>
      </c>
      <c r="AM282">
        <f t="shared" si="28"/>
        <v>1.2446297034028007</v>
      </c>
      <c r="AN282">
        <f t="shared" si="29"/>
        <v>7.0265239952726918E-2</v>
      </c>
      <c r="AO282">
        <f t="shared" si="30"/>
        <v>131.24837603186663</v>
      </c>
      <c r="AP282" s="1">
        <f t="shared" si="31"/>
        <v>1.2999999999999989</v>
      </c>
      <c r="AQ282">
        <f t="shared" si="32"/>
        <v>-12.3854847617948</v>
      </c>
      <c r="AR282">
        <f t="shared" si="33"/>
        <v>654.27511111111119</v>
      </c>
      <c r="AS282" s="3">
        <f t="shared" si="34"/>
        <v>658.86711111111117</v>
      </c>
    </row>
    <row r="283" spans="1:45" x14ac:dyDescent="0.25">
      <c r="A283" s="4">
        <v>45869.208333333336</v>
      </c>
      <c r="B283">
        <v>281</v>
      </c>
      <c r="C283">
        <v>12.23</v>
      </c>
      <c r="D283">
        <v>8.43</v>
      </c>
      <c r="E283">
        <v>-0.41</v>
      </c>
      <c r="F283">
        <v>0.04</v>
      </c>
      <c r="G283">
        <v>320.3</v>
      </c>
      <c r="H283">
        <v>353.3</v>
      </c>
      <c r="I283">
        <v>-0.44</v>
      </c>
      <c r="J283">
        <v>-33.450000000000003</v>
      </c>
      <c r="K283">
        <v>-33.89</v>
      </c>
      <c r="L283">
        <v>0.06</v>
      </c>
      <c r="M283">
        <v>7.8529999999999998</v>
      </c>
      <c r="N283">
        <v>9.15</v>
      </c>
      <c r="O283">
        <v>-4.7229999999999999</v>
      </c>
      <c r="P283">
        <v>8.82</v>
      </c>
      <c r="Q283">
        <v>8.82</v>
      </c>
      <c r="R283">
        <v>0.34</v>
      </c>
      <c r="S283">
        <v>0.39700000000000002</v>
      </c>
      <c r="T283">
        <v>0</v>
      </c>
      <c r="U283">
        <v>0</v>
      </c>
      <c r="V283">
        <v>0</v>
      </c>
      <c r="W283">
        <v>0</v>
      </c>
      <c r="X283">
        <v>0.64200000000000002</v>
      </c>
      <c r="Y283">
        <v>79.5</v>
      </c>
      <c r="Z283">
        <v>1.4570000000000001</v>
      </c>
      <c r="AA283">
        <v>9.3800000000000008</v>
      </c>
      <c r="AB283">
        <v>10.883330000000001</v>
      </c>
      <c r="AC283">
        <v>1010.931</v>
      </c>
      <c r="AD283">
        <v>3.0000000000000001E-3</v>
      </c>
      <c r="AE283">
        <v>0</v>
      </c>
      <c r="AF283">
        <v>93.6</v>
      </c>
      <c r="AG283">
        <v>9.1</v>
      </c>
      <c r="AH283">
        <v>3.3000000000000002E-2</v>
      </c>
      <c r="AI283">
        <v>2.3170000000000002</v>
      </c>
      <c r="AJ283">
        <v>0</v>
      </c>
      <c r="AK283" t="s">
        <v>45</v>
      </c>
      <c r="AL283">
        <v>0</v>
      </c>
      <c r="AM283">
        <f t="shared" si="28"/>
        <v>1.2445693339222155</v>
      </c>
      <c r="AN283">
        <f t="shared" si="29"/>
        <v>6.9614635879090558E-2</v>
      </c>
      <c r="AO283">
        <f t="shared" si="30"/>
        <v>132.47499636861303</v>
      </c>
      <c r="AP283" s="1">
        <f t="shared" si="31"/>
        <v>1.527000000000001</v>
      </c>
      <c r="AQ283">
        <f t="shared" si="32"/>
        <v>-14.412776457211036</v>
      </c>
      <c r="AR283">
        <f t="shared" si="33"/>
        <v>641.68500000000029</v>
      </c>
      <c r="AS283" s="3">
        <f t="shared" si="34"/>
        <v>646.40800000000024</v>
      </c>
    </row>
    <row r="284" spans="1:45" x14ac:dyDescent="0.25">
      <c r="A284" s="4">
        <v>45869.25</v>
      </c>
      <c r="B284">
        <v>282</v>
      </c>
      <c r="C284">
        <v>12.21</v>
      </c>
      <c r="D284">
        <v>9.02</v>
      </c>
      <c r="E284">
        <v>-0.4</v>
      </c>
      <c r="F284">
        <v>0.03</v>
      </c>
      <c r="G284">
        <v>325.60000000000002</v>
      </c>
      <c r="H284">
        <v>359.1</v>
      </c>
      <c r="I284">
        <v>-0.42</v>
      </c>
      <c r="J284">
        <v>-33.229999999999997</v>
      </c>
      <c r="K284">
        <v>-33.65</v>
      </c>
      <c r="L284">
        <v>0.22700000000000001</v>
      </c>
      <c r="M284">
        <v>7.923</v>
      </c>
      <c r="N284">
        <v>9.1300000000000008</v>
      </c>
      <c r="O284">
        <v>-5.0019999999999998</v>
      </c>
      <c r="P284">
        <v>8.48</v>
      </c>
      <c r="Q284">
        <v>8.48</v>
      </c>
      <c r="R284">
        <v>0.34</v>
      </c>
      <c r="S284">
        <v>0.39700000000000002</v>
      </c>
      <c r="T284">
        <v>0</v>
      </c>
      <c r="U284">
        <v>0</v>
      </c>
      <c r="V284">
        <v>0</v>
      </c>
      <c r="W284">
        <v>0</v>
      </c>
      <c r="X284">
        <v>0.76300000000000001</v>
      </c>
      <c r="Y284">
        <v>280.7</v>
      </c>
      <c r="Z284">
        <v>1.988</v>
      </c>
      <c r="AA284">
        <v>9.42</v>
      </c>
      <c r="AB284">
        <v>10.81667</v>
      </c>
      <c r="AC284">
        <v>1010.048</v>
      </c>
      <c r="AD284">
        <v>3.0000000000000001E-3</v>
      </c>
      <c r="AE284">
        <v>0</v>
      </c>
      <c r="AF284">
        <v>86.4</v>
      </c>
      <c r="AG284">
        <v>9.3000000000000007</v>
      </c>
      <c r="AH284">
        <v>0.05</v>
      </c>
      <c r="AI284">
        <v>2.2999999999999998</v>
      </c>
      <c r="AJ284">
        <v>0</v>
      </c>
      <c r="AK284" t="s">
        <v>45</v>
      </c>
      <c r="AL284">
        <v>0</v>
      </c>
      <c r="AM284">
        <f t="shared" si="28"/>
        <v>1.243306237315571</v>
      </c>
      <c r="AN284">
        <f t="shared" si="29"/>
        <v>8.2735151364090487E-2</v>
      </c>
      <c r="AO284">
        <f t="shared" si="30"/>
        <v>111.46651070596273</v>
      </c>
      <c r="AP284" s="1">
        <f t="shared" si="31"/>
        <v>1.4969999999999999</v>
      </c>
      <c r="AQ284">
        <f t="shared" si="32"/>
        <v>-16.775633927091178</v>
      </c>
      <c r="AR284">
        <f t="shared" si="33"/>
        <v>616.48777777777786</v>
      </c>
      <c r="AS284" s="3">
        <f t="shared" si="34"/>
        <v>621.48977777777782</v>
      </c>
    </row>
    <row r="285" spans="1:45" x14ac:dyDescent="0.25">
      <c r="A285" s="4">
        <v>45869.291666666664</v>
      </c>
      <c r="B285">
        <v>283</v>
      </c>
      <c r="C285">
        <v>12.2</v>
      </c>
      <c r="D285">
        <v>9.7799999999999994</v>
      </c>
      <c r="E285">
        <v>-0.43</v>
      </c>
      <c r="F285">
        <v>0</v>
      </c>
      <c r="G285">
        <v>330.9</v>
      </c>
      <c r="H285">
        <v>357.9</v>
      </c>
      <c r="I285">
        <v>-0.42</v>
      </c>
      <c r="J285">
        <v>-27.66</v>
      </c>
      <c r="K285">
        <v>-28.07</v>
      </c>
      <c r="L285">
        <v>-0.14399999999999999</v>
      </c>
      <c r="M285">
        <v>8.57</v>
      </c>
      <c r="N285">
        <v>10.5</v>
      </c>
      <c r="O285">
        <v>-5.1680000000000001</v>
      </c>
      <c r="P285">
        <v>9.14</v>
      </c>
      <c r="Q285">
        <v>9.14</v>
      </c>
      <c r="R285">
        <v>0.34</v>
      </c>
      <c r="S285">
        <v>0.39700000000000002</v>
      </c>
      <c r="T285">
        <v>0</v>
      </c>
      <c r="U285">
        <v>0</v>
      </c>
      <c r="V285">
        <v>0</v>
      </c>
      <c r="W285">
        <v>0</v>
      </c>
      <c r="X285">
        <v>0.67</v>
      </c>
      <c r="Y285">
        <v>156.30000000000001</v>
      </c>
      <c r="Z285">
        <v>1.4850000000000001</v>
      </c>
      <c r="AA285">
        <v>10.9</v>
      </c>
      <c r="AB285">
        <v>10.55</v>
      </c>
      <c r="AC285">
        <v>1010.914</v>
      </c>
      <c r="AD285">
        <v>7.0000000000000001E-3</v>
      </c>
      <c r="AE285">
        <v>0</v>
      </c>
      <c r="AF285">
        <v>81</v>
      </c>
      <c r="AG285">
        <v>10.7</v>
      </c>
      <c r="AH285">
        <v>0.05</v>
      </c>
      <c r="AI285">
        <v>2.25</v>
      </c>
      <c r="AJ285">
        <v>0</v>
      </c>
      <c r="AK285" t="s">
        <v>45</v>
      </c>
      <c r="AL285">
        <v>0</v>
      </c>
      <c r="AM285">
        <f t="shared" si="28"/>
        <v>1.2378886142213177</v>
      </c>
      <c r="AN285">
        <f t="shared" si="29"/>
        <v>7.26507882227269E-2</v>
      </c>
      <c r="AO285">
        <f t="shared" si="30"/>
        <v>126.93872786365608</v>
      </c>
      <c r="AP285" s="1">
        <f t="shared" si="31"/>
        <v>2.33</v>
      </c>
      <c r="AQ285">
        <f t="shared" si="32"/>
        <v>-22.827943132125327</v>
      </c>
      <c r="AR285">
        <f t="shared" si="33"/>
        <v>664.69244444444462</v>
      </c>
      <c r="AS285" s="3">
        <f t="shared" si="34"/>
        <v>669.86044444444462</v>
      </c>
    </row>
    <row r="286" spans="1:45" x14ac:dyDescent="0.25">
      <c r="A286" s="4">
        <v>45869.333333333336</v>
      </c>
      <c r="B286">
        <v>284</v>
      </c>
      <c r="C286">
        <v>12.23</v>
      </c>
      <c r="D286">
        <v>9.6199999999999992</v>
      </c>
      <c r="E286">
        <v>12.85</v>
      </c>
      <c r="F286">
        <v>1.84</v>
      </c>
      <c r="G286">
        <v>339.7</v>
      </c>
      <c r="H286">
        <v>365.5</v>
      </c>
      <c r="I286">
        <v>11.08</v>
      </c>
      <c r="J286">
        <v>-26.7</v>
      </c>
      <c r="K286">
        <v>-15.62</v>
      </c>
      <c r="L286">
        <v>0.111</v>
      </c>
      <c r="M286">
        <v>8.36</v>
      </c>
      <c r="N286">
        <v>10.28</v>
      </c>
      <c r="O286">
        <v>-5.0979999999999999</v>
      </c>
      <c r="P286">
        <v>9.35</v>
      </c>
      <c r="Q286">
        <v>9.35</v>
      </c>
      <c r="R286">
        <v>0.34</v>
      </c>
      <c r="S286">
        <v>0.39700000000000002</v>
      </c>
      <c r="T286">
        <v>1.333</v>
      </c>
      <c r="U286">
        <v>0</v>
      </c>
      <c r="V286">
        <v>0</v>
      </c>
      <c r="W286">
        <v>0</v>
      </c>
      <c r="X286">
        <v>0.52700000000000002</v>
      </c>
      <c r="Y286">
        <v>139.80000000000001</v>
      </c>
      <c r="Z286">
        <v>1.2250000000000001</v>
      </c>
      <c r="AA286">
        <v>10.47</v>
      </c>
      <c r="AB286">
        <v>10.1</v>
      </c>
      <c r="AC286">
        <v>1011.298</v>
      </c>
      <c r="AD286">
        <v>8.0000000000000002E-3</v>
      </c>
      <c r="AE286">
        <v>0.41899999999999998</v>
      </c>
      <c r="AF286">
        <v>76.400000000000006</v>
      </c>
      <c r="AG286">
        <v>10</v>
      </c>
      <c r="AH286">
        <v>0.15</v>
      </c>
      <c r="AI286">
        <v>2.2999999999999998</v>
      </c>
      <c r="AJ286">
        <v>4.7999999999999996E-3</v>
      </c>
      <c r="AK286" t="s">
        <v>45</v>
      </c>
      <c r="AL286">
        <v>0</v>
      </c>
      <c r="AM286">
        <f t="shared" si="28"/>
        <v>1.2402363235560134</v>
      </c>
      <c r="AN286">
        <f t="shared" si="29"/>
        <v>5.7144724467726983E-2</v>
      </c>
      <c r="AO286">
        <f t="shared" si="30"/>
        <v>161.38320240730468</v>
      </c>
      <c r="AP286" s="1">
        <f t="shared" si="31"/>
        <v>2.1100000000000012</v>
      </c>
      <c r="AQ286">
        <f t="shared" si="32"/>
        <v>-16.291159923380054</v>
      </c>
      <c r="AR286">
        <f t="shared" si="33"/>
        <v>680.15311111111123</v>
      </c>
      <c r="AS286" s="3">
        <f t="shared" si="34"/>
        <v>685.25111111111119</v>
      </c>
    </row>
    <row r="287" spans="1:45" x14ac:dyDescent="0.25">
      <c r="A287" s="4">
        <v>45869.375</v>
      </c>
      <c r="B287">
        <v>285</v>
      </c>
      <c r="C287">
        <v>13.16</v>
      </c>
      <c r="D287">
        <v>17.12</v>
      </c>
      <c r="E287">
        <v>92.3</v>
      </c>
      <c r="F287">
        <v>15.08</v>
      </c>
      <c r="G287">
        <v>339.8</v>
      </c>
      <c r="H287">
        <v>394.4</v>
      </c>
      <c r="I287">
        <v>77.319999999999993</v>
      </c>
      <c r="J287">
        <v>-54.03</v>
      </c>
      <c r="K287">
        <v>23.29</v>
      </c>
      <c r="L287">
        <v>0.16300000000000001</v>
      </c>
      <c r="M287">
        <v>13.96</v>
      </c>
      <c r="N287">
        <v>16.57</v>
      </c>
      <c r="O287">
        <v>-4.8879999999999999</v>
      </c>
      <c r="P287">
        <v>12.77</v>
      </c>
      <c r="Q287">
        <v>12.77</v>
      </c>
      <c r="R287">
        <v>0.33900000000000002</v>
      </c>
      <c r="S287">
        <v>0.39700000000000002</v>
      </c>
      <c r="T287">
        <v>35.33</v>
      </c>
      <c r="U287">
        <v>0</v>
      </c>
      <c r="V287">
        <v>0</v>
      </c>
      <c r="W287">
        <v>0</v>
      </c>
      <c r="X287">
        <v>1.3</v>
      </c>
      <c r="Y287">
        <v>351.4</v>
      </c>
      <c r="Z287">
        <v>4.077</v>
      </c>
      <c r="AA287">
        <v>17.07</v>
      </c>
      <c r="AB287">
        <v>8.15</v>
      </c>
      <c r="AC287">
        <v>1010.798</v>
      </c>
      <c r="AD287">
        <v>7.5999999999999998E-2</v>
      </c>
      <c r="AE287">
        <v>1.0640000000000001</v>
      </c>
      <c r="AF287">
        <v>38.5</v>
      </c>
      <c r="AG287">
        <v>17</v>
      </c>
      <c r="AH287">
        <v>0.23300000000000001</v>
      </c>
      <c r="AI287">
        <v>2.2829999999999999</v>
      </c>
      <c r="AJ287">
        <v>0.12720000000000001</v>
      </c>
      <c r="AK287" t="s">
        <v>45</v>
      </c>
      <c r="AL287">
        <v>0</v>
      </c>
      <c r="AM287">
        <f t="shared" si="28"/>
        <v>1.2114324066000908</v>
      </c>
      <c r="AN287">
        <f t="shared" si="29"/>
        <v>0.14096421595454472</v>
      </c>
      <c r="AO287">
        <f t="shared" si="30"/>
        <v>65.422267437422747</v>
      </c>
      <c r="AP287" s="1">
        <f t="shared" si="31"/>
        <v>3.1099999999999994</v>
      </c>
      <c r="AQ287">
        <f t="shared" si="32"/>
        <v>-57.857200822190457</v>
      </c>
      <c r="AR287">
        <f t="shared" si="33"/>
        <v>929.52482500000019</v>
      </c>
      <c r="AS287" s="3">
        <f t="shared" si="34"/>
        <v>934.41282500000023</v>
      </c>
    </row>
    <row r="288" spans="1:45" x14ac:dyDescent="0.25">
      <c r="A288" s="4">
        <v>45869.416666666664</v>
      </c>
      <c r="B288">
        <v>286</v>
      </c>
      <c r="C288">
        <v>13.75</v>
      </c>
      <c r="D288">
        <v>20.41</v>
      </c>
      <c r="E288">
        <v>298.2</v>
      </c>
      <c r="F288">
        <v>48.44</v>
      </c>
      <c r="G288">
        <v>346.9</v>
      </c>
      <c r="H288">
        <v>430.1</v>
      </c>
      <c r="I288">
        <v>252.1</v>
      </c>
      <c r="J288">
        <v>-82.9</v>
      </c>
      <c r="K288">
        <v>169.2</v>
      </c>
      <c r="L288">
        <v>0.16200000000000001</v>
      </c>
      <c r="M288">
        <v>18.97</v>
      </c>
      <c r="N288">
        <v>18.79</v>
      </c>
      <c r="O288">
        <v>-2.879</v>
      </c>
      <c r="P288">
        <v>17.41</v>
      </c>
      <c r="Q288">
        <v>17.41</v>
      </c>
      <c r="R288">
        <v>0.34</v>
      </c>
      <c r="S288">
        <v>0.39700000000000002</v>
      </c>
      <c r="T288">
        <v>148.69999999999999</v>
      </c>
      <c r="U288">
        <v>0</v>
      </c>
      <c r="V288">
        <v>0</v>
      </c>
      <c r="W288">
        <v>0</v>
      </c>
      <c r="X288">
        <v>0.53800000000000003</v>
      </c>
      <c r="Y288">
        <v>103.8</v>
      </c>
      <c r="Z288">
        <v>1.663</v>
      </c>
      <c r="AA288">
        <v>17.98</v>
      </c>
      <c r="AB288">
        <v>8.6166669999999996</v>
      </c>
      <c r="AC288">
        <v>1010.298</v>
      </c>
      <c r="AD288">
        <v>0.114</v>
      </c>
      <c r="AE288">
        <v>1.6120000000000001</v>
      </c>
      <c r="AF288">
        <v>41.6</v>
      </c>
      <c r="AG288">
        <v>19.3</v>
      </c>
      <c r="AH288">
        <v>0.183</v>
      </c>
      <c r="AI288">
        <v>2.2669999999999999</v>
      </c>
      <c r="AJ288">
        <v>0.53520000000000001</v>
      </c>
      <c r="AK288" t="s">
        <v>45</v>
      </c>
      <c r="AL288">
        <v>0</v>
      </c>
      <c r="AM288">
        <f t="shared" si="28"/>
        <v>1.207048397623055</v>
      </c>
      <c r="AN288">
        <f t="shared" si="29"/>
        <v>5.8337498602726981E-2</v>
      </c>
      <c r="AO288">
        <f t="shared" si="30"/>
        <v>158.08354585250848</v>
      </c>
      <c r="AP288" s="1">
        <f t="shared" si="31"/>
        <v>-0.98999999999999844</v>
      </c>
      <c r="AQ288">
        <f t="shared" si="32"/>
        <v>7.5944555395010633</v>
      </c>
      <c r="AR288">
        <f t="shared" si="33"/>
        <v>1273.0805555555557</v>
      </c>
      <c r="AS288" s="3">
        <f t="shared" si="34"/>
        <v>1275.9595555555557</v>
      </c>
    </row>
    <row r="289" spans="1:45" x14ac:dyDescent="0.25">
      <c r="A289" s="4">
        <v>45869.458333333336</v>
      </c>
      <c r="B289">
        <v>287</v>
      </c>
      <c r="C289">
        <v>13.74</v>
      </c>
      <c r="D289">
        <v>15.16</v>
      </c>
      <c r="E289">
        <v>331.6</v>
      </c>
      <c r="F289">
        <v>52.48</v>
      </c>
      <c r="G289">
        <v>314.39999999999998</v>
      </c>
      <c r="H289">
        <v>408.9</v>
      </c>
      <c r="I289">
        <v>278.2</v>
      </c>
      <c r="J289">
        <v>-94.2</v>
      </c>
      <c r="K289">
        <v>184.1</v>
      </c>
      <c r="L289">
        <v>0.158</v>
      </c>
      <c r="M289">
        <v>17.989999999999998</v>
      </c>
      <c r="N289">
        <v>16.45</v>
      </c>
      <c r="O289">
        <v>0.89800000000000002</v>
      </c>
      <c r="P289">
        <v>19.59</v>
      </c>
      <c r="Q289">
        <v>19.59</v>
      </c>
      <c r="R289">
        <v>0.34</v>
      </c>
      <c r="S289">
        <v>0.39700000000000002</v>
      </c>
      <c r="T289">
        <v>178.7</v>
      </c>
      <c r="U289">
        <v>0</v>
      </c>
      <c r="V289">
        <v>0</v>
      </c>
      <c r="W289">
        <v>0</v>
      </c>
      <c r="X289">
        <v>1.2829999999999999</v>
      </c>
      <c r="Y289">
        <v>122.2</v>
      </c>
      <c r="Z289">
        <v>3.7869999999999999</v>
      </c>
      <c r="AA289">
        <v>15.77</v>
      </c>
      <c r="AB289">
        <v>9.5500000000000007</v>
      </c>
      <c r="AC289">
        <v>1010.481</v>
      </c>
      <c r="AD289">
        <v>0.14299999999999999</v>
      </c>
      <c r="AE289">
        <v>1.988</v>
      </c>
      <c r="AF289">
        <v>62</v>
      </c>
      <c r="AG289">
        <v>15.7</v>
      </c>
      <c r="AH289">
        <v>0.3</v>
      </c>
      <c r="AI289">
        <v>2.15</v>
      </c>
      <c r="AJ289">
        <v>0.64319999999999999</v>
      </c>
      <c r="AK289" t="s">
        <v>45</v>
      </c>
      <c r="AL289">
        <v>0</v>
      </c>
      <c r="AM289">
        <f t="shared" si="28"/>
        <v>1.2165016342721622</v>
      </c>
      <c r="AN289">
        <f t="shared" si="29"/>
        <v>0.13912083774590839</v>
      </c>
      <c r="AO289">
        <f t="shared" si="30"/>
        <v>66.289125228877296</v>
      </c>
      <c r="AP289" s="1">
        <f t="shared" si="31"/>
        <v>-2.2199999999999989</v>
      </c>
      <c r="AQ289">
        <f t="shared" si="32"/>
        <v>40.930478080066599</v>
      </c>
      <c r="AR289">
        <f t="shared" si="33"/>
        <v>1436.6273333333334</v>
      </c>
      <c r="AS289" s="3">
        <f t="shared" si="34"/>
        <v>1435.7293333333334</v>
      </c>
    </row>
    <row r="290" spans="1:45" x14ac:dyDescent="0.25">
      <c r="A290" s="4">
        <v>45869.5</v>
      </c>
      <c r="B290">
        <v>288</v>
      </c>
      <c r="C290">
        <v>13.22</v>
      </c>
      <c r="D290">
        <v>18.87</v>
      </c>
      <c r="E290">
        <v>463.4</v>
      </c>
      <c r="F290">
        <v>70.97</v>
      </c>
      <c r="G290">
        <v>339.5</v>
      </c>
      <c r="H290">
        <v>442.2</v>
      </c>
      <c r="I290">
        <v>403</v>
      </c>
      <c r="J290">
        <v>-100.5</v>
      </c>
      <c r="K290">
        <v>302.5</v>
      </c>
      <c r="L290">
        <v>0.15</v>
      </c>
      <c r="M290">
        <v>22.88</v>
      </c>
      <c r="N290">
        <v>16.59</v>
      </c>
      <c r="O290">
        <v>3.254</v>
      </c>
      <c r="P290">
        <v>20</v>
      </c>
      <c r="Q290">
        <v>20</v>
      </c>
      <c r="R290">
        <v>0.34</v>
      </c>
      <c r="S290">
        <v>0.39700000000000002</v>
      </c>
      <c r="T290">
        <v>387.8</v>
      </c>
      <c r="U290">
        <v>0</v>
      </c>
      <c r="V290">
        <v>0</v>
      </c>
      <c r="W290">
        <v>0</v>
      </c>
      <c r="X290">
        <v>1.427</v>
      </c>
      <c r="Y290">
        <v>132.30000000000001</v>
      </c>
      <c r="Z290">
        <v>3.7229999999999999</v>
      </c>
      <c r="AA290">
        <v>15.83</v>
      </c>
      <c r="AB290">
        <v>10.43333</v>
      </c>
      <c r="AC290">
        <v>1011.698</v>
      </c>
      <c r="AD290">
        <v>0.23799999999999999</v>
      </c>
      <c r="AE290">
        <v>2.157</v>
      </c>
      <c r="AF290">
        <v>56.2</v>
      </c>
      <c r="AG290">
        <v>18.5</v>
      </c>
      <c r="AH290">
        <v>0.183</v>
      </c>
      <c r="AI290">
        <v>2.2000000000000002</v>
      </c>
      <c r="AJ290">
        <v>1.3962000000000001</v>
      </c>
      <c r="AK290" t="s">
        <v>45</v>
      </c>
      <c r="AL290">
        <v>0</v>
      </c>
      <c r="AM290">
        <f t="shared" si="28"/>
        <v>1.2177138781982808</v>
      </c>
      <c r="AN290">
        <f t="shared" si="29"/>
        <v>0.15473533551318105</v>
      </c>
      <c r="AO290">
        <f t="shared" si="30"/>
        <v>59.599823173545587</v>
      </c>
      <c r="AP290" s="1">
        <f t="shared" si="31"/>
        <v>-7.0499999999999989</v>
      </c>
      <c r="AQ290">
        <f t="shared" si="32"/>
        <v>144.71476230813857</v>
      </c>
      <c r="AR290">
        <f t="shared" si="33"/>
        <v>1469.031777777778</v>
      </c>
      <c r="AS290" s="3">
        <f t="shared" si="34"/>
        <v>1465.7777777777781</v>
      </c>
    </row>
    <row r="291" spans="1:45" x14ac:dyDescent="0.25">
      <c r="A291" s="4">
        <v>45869.541666666664</v>
      </c>
      <c r="B291">
        <v>289</v>
      </c>
      <c r="C291">
        <v>13.21</v>
      </c>
      <c r="D291">
        <v>14.77</v>
      </c>
      <c r="E291">
        <v>-8.1910000000000007</v>
      </c>
      <c r="F291">
        <v>-8.1910000000000007</v>
      </c>
      <c r="G291">
        <v>-8.1910000000000007</v>
      </c>
      <c r="H291">
        <v>-8.1910000000000007</v>
      </c>
      <c r="I291">
        <v>-8.1910000000000007</v>
      </c>
      <c r="J291">
        <v>-8.1910000000000007</v>
      </c>
      <c r="K291">
        <v>-8.1910000000000007</v>
      </c>
      <c r="L291">
        <v>-8.1910000000000007</v>
      </c>
      <c r="M291">
        <v>17.57</v>
      </c>
      <c r="N291">
        <v>15.64</v>
      </c>
      <c r="O291">
        <v>6.3070000000000004</v>
      </c>
      <c r="P291">
        <v>20.149999999999999</v>
      </c>
      <c r="Q291">
        <v>20.149999999999999</v>
      </c>
      <c r="R291">
        <v>0.34100000000000003</v>
      </c>
      <c r="S291">
        <v>0.39700000000000002</v>
      </c>
      <c r="T291">
        <v>145.30000000000001</v>
      </c>
      <c r="U291">
        <v>0</v>
      </c>
      <c r="V291">
        <v>0</v>
      </c>
      <c r="W291">
        <v>0</v>
      </c>
      <c r="X291">
        <v>1.472</v>
      </c>
      <c r="Y291">
        <v>128.5</v>
      </c>
      <c r="Z291">
        <v>3.9279999999999999</v>
      </c>
      <c r="AA291">
        <v>15.63</v>
      </c>
      <c r="AB291">
        <v>10.75</v>
      </c>
      <c r="AC291">
        <v>1012.598</v>
      </c>
      <c r="AD291">
        <v>0.125</v>
      </c>
      <c r="AE291">
        <v>2.113</v>
      </c>
      <c r="AF291">
        <v>61.8</v>
      </c>
      <c r="AG291">
        <v>15.8</v>
      </c>
      <c r="AH291">
        <v>0.25</v>
      </c>
      <c r="AI291">
        <v>2.1829999999999998</v>
      </c>
      <c r="AJ291">
        <v>0.5232</v>
      </c>
      <c r="AK291" t="s">
        <v>45</v>
      </c>
      <c r="AL291">
        <v>0</v>
      </c>
      <c r="AM291">
        <f t="shared" si="28"/>
        <v>1.2196412493940025</v>
      </c>
      <c r="AN291">
        <f t="shared" si="29"/>
        <v>0.15961486606545372</v>
      </c>
      <c r="AO291">
        <f t="shared" si="30"/>
        <v>57.77781770968042</v>
      </c>
      <c r="AP291" s="1">
        <f t="shared" si="31"/>
        <v>-1.9399999999999995</v>
      </c>
      <c r="AQ291">
        <f t="shared" si="32"/>
        <v>41.143016885134841</v>
      </c>
      <c r="AR291">
        <f t="shared" si="33"/>
        <v>1485.4233472222224</v>
      </c>
      <c r="AS291" s="3">
        <f t="shared" si="34"/>
        <v>1479.1163472222224</v>
      </c>
    </row>
    <row r="292" spans="1:45" x14ac:dyDescent="0.25">
      <c r="A292" s="4">
        <v>45869.583333333336</v>
      </c>
      <c r="B292">
        <v>290</v>
      </c>
      <c r="C292">
        <v>13.36</v>
      </c>
      <c r="D292">
        <v>14.36</v>
      </c>
      <c r="E292">
        <v>77.2</v>
      </c>
      <c r="F292">
        <v>11.82</v>
      </c>
      <c r="G292">
        <v>350.8</v>
      </c>
      <c r="H292">
        <v>390.6</v>
      </c>
      <c r="I292">
        <v>65.27</v>
      </c>
      <c r="J292">
        <v>-39.26</v>
      </c>
      <c r="K292">
        <v>26.01</v>
      </c>
      <c r="L292">
        <v>0.153</v>
      </c>
      <c r="M292">
        <v>15.15</v>
      </c>
      <c r="N292">
        <v>14.73</v>
      </c>
      <c r="O292">
        <v>5.0510000000000002</v>
      </c>
      <c r="P292">
        <v>16.45</v>
      </c>
      <c r="Q292">
        <v>16.45</v>
      </c>
      <c r="R292">
        <v>0.34100000000000003</v>
      </c>
      <c r="S292">
        <v>0.39700000000000002</v>
      </c>
      <c r="T292">
        <v>74</v>
      </c>
      <c r="U292">
        <v>0</v>
      </c>
      <c r="V292">
        <v>0</v>
      </c>
      <c r="W292">
        <v>0</v>
      </c>
      <c r="X292">
        <v>1.502</v>
      </c>
      <c r="Y292">
        <v>149.69999999999999</v>
      </c>
      <c r="Z292">
        <v>4.0119999999999996</v>
      </c>
      <c r="AA292">
        <v>14.73</v>
      </c>
      <c r="AB292">
        <v>10.83333</v>
      </c>
      <c r="AC292">
        <v>1012.481</v>
      </c>
      <c r="AD292">
        <v>7.8E-2</v>
      </c>
      <c r="AE292">
        <v>1.855</v>
      </c>
      <c r="AF292">
        <v>66.099999999999994</v>
      </c>
      <c r="AG292">
        <v>15.1</v>
      </c>
      <c r="AH292">
        <v>8.3000000000000004E-2</v>
      </c>
      <c r="AI292">
        <v>2.2669999999999999</v>
      </c>
      <c r="AJ292">
        <v>0.26640000000000003</v>
      </c>
      <c r="AK292" t="s">
        <v>45</v>
      </c>
      <c r="AL292">
        <v>0</v>
      </c>
      <c r="AM292">
        <f t="shared" si="28"/>
        <v>1.2233128537856959</v>
      </c>
      <c r="AN292">
        <f t="shared" si="29"/>
        <v>0.16286788643363553</v>
      </c>
      <c r="AO292">
        <f t="shared" si="30"/>
        <v>56.623800045705444</v>
      </c>
      <c r="AP292" s="1">
        <f t="shared" si="31"/>
        <v>-0.41999999999999993</v>
      </c>
      <c r="AQ292">
        <f t="shared" si="32"/>
        <v>9.1161455784449288</v>
      </c>
      <c r="AR292">
        <f t="shared" si="33"/>
        <v>1212.5678194444442</v>
      </c>
      <c r="AS292" s="3">
        <f t="shared" si="34"/>
        <v>1207.5168194444443</v>
      </c>
    </row>
    <row r="293" spans="1:45" x14ac:dyDescent="0.25">
      <c r="A293" s="4">
        <v>45869.625</v>
      </c>
      <c r="B293">
        <v>291</v>
      </c>
      <c r="C293">
        <v>13.35</v>
      </c>
      <c r="D293">
        <v>14.04</v>
      </c>
      <c r="E293">
        <v>43.36</v>
      </c>
      <c r="F293">
        <v>6.5</v>
      </c>
      <c r="G293">
        <v>351</v>
      </c>
      <c r="H293">
        <v>387.3</v>
      </c>
      <c r="I293">
        <v>36.89</v>
      </c>
      <c r="J293">
        <v>-35.9</v>
      </c>
      <c r="K293">
        <v>0.99</v>
      </c>
      <c r="L293">
        <v>0.14899999999999999</v>
      </c>
      <c r="M293">
        <v>14.18</v>
      </c>
      <c r="N293">
        <v>14.26</v>
      </c>
      <c r="O293">
        <v>3.403</v>
      </c>
      <c r="P293">
        <v>15.1</v>
      </c>
      <c r="Q293">
        <v>15.1</v>
      </c>
      <c r="R293">
        <v>0.34200000000000003</v>
      </c>
      <c r="S293">
        <v>0.39600000000000002</v>
      </c>
      <c r="T293">
        <v>66</v>
      </c>
      <c r="U293">
        <v>0</v>
      </c>
      <c r="V293">
        <v>0</v>
      </c>
      <c r="W293">
        <v>0</v>
      </c>
      <c r="X293">
        <v>1.278</v>
      </c>
      <c r="Y293">
        <v>145.80000000000001</v>
      </c>
      <c r="Z293">
        <v>3.077</v>
      </c>
      <c r="AA293">
        <v>14.23</v>
      </c>
      <c r="AB293">
        <v>10.866669999999999</v>
      </c>
      <c r="AC293">
        <v>1012.064</v>
      </c>
      <c r="AD293">
        <v>6.6000000000000003E-2</v>
      </c>
      <c r="AE293">
        <v>1.4059999999999999</v>
      </c>
      <c r="AF293">
        <v>66.900000000000006</v>
      </c>
      <c r="AG293">
        <v>14.6</v>
      </c>
      <c r="AH293">
        <v>0.13300000000000001</v>
      </c>
      <c r="AI293">
        <v>2.2330000000000001</v>
      </c>
      <c r="AJ293">
        <v>0.23760000000000001</v>
      </c>
      <c r="AK293" t="s">
        <v>45</v>
      </c>
      <c r="AL293">
        <v>0</v>
      </c>
      <c r="AM293">
        <f t="shared" si="28"/>
        <v>1.2249365330557631</v>
      </c>
      <c r="AN293">
        <f t="shared" si="29"/>
        <v>0.13857866768454474</v>
      </c>
      <c r="AO293">
        <f t="shared" si="30"/>
        <v>66.54847235418589</v>
      </c>
      <c r="AP293" s="1">
        <f t="shared" si="31"/>
        <v>5.0000000000000711E-2</v>
      </c>
      <c r="AQ293">
        <f t="shared" si="32"/>
        <v>-0.924632033711697</v>
      </c>
      <c r="AR293">
        <f t="shared" si="33"/>
        <v>1113.5801666666669</v>
      </c>
      <c r="AS293" s="3">
        <f t="shared" si="34"/>
        <v>1110.1771666666668</v>
      </c>
    </row>
    <row r="294" spans="1:45" x14ac:dyDescent="0.25">
      <c r="A294" s="4">
        <v>45869.666666666664</v>
      </c>
      <c r="B294">
        <v>292</v>
      </c>
      <c r="C294">
        <v>13.54</v>
      </c>
      <c r="D294">
        <v>13.49</v>
      </c>
      <c r="E294">
        <v>26.36</v>
      </c>
      <c r="F294">
        <v>3.66</v>
      </c>
      <c r="G294">
        <v>356.9</v>
      </c>
      <c r="H294">
        <v>378.6</v>
      </c>
      <c r="I294">
        <v>22.8</v>
      </c>
      <c r="J294">
        <v>-20.87</v>
      </c>
      <c r="K294">
        <v>1.93</v>
      </c>
      <c r="L294">
        <v>0.13700000000000001</v>
      </c>
      <c r="M294">
        <v>13.75</v>
      </c>
      <c r="N294">
        <v>14.06</v>
      </c>
      <c r="O294">
        <v>2.4260000000000002</v>
      </c>
      <c r="P294">
        <v>14.65</v>
      </c>
      <c r="Q294">
        <v>14.65</v>
      </c>
      <c r="R294">
        <v>0.34200000000000003</v>
      </c>
      <c r="S294">
        <v>0.39600000000000002</v>
      </c>
      <c r="T294">
        <v>47</v>
      </c>
      <c r="U294">
        <v>0</v>
      </c>
      <c r="V294">
        <v>0</v>
      </c>
      <c r="W294">
        <v>0</v>
      </c>
      <c r="X294">
        <v>1.06</v>
      </c>
      <c r="Y294">
        <v>133.69999999999999</v>
      </c>
      <c r="Z294">
        <v>2.302</v>
      </c>
      <c r="AA294">
        <v>14.03</v>
      </c>
      <c r="AB294">
        <v>11.08333</v>
      </c>
      <c r="AC294">
        <v>1012.314</v>
      </c>
      <c r="AD294">
        <v>0.05</v>
      </c>
      <c r="AE294">
        <v>0.81499999999999995</v>
      </c>
      <c r="AF294">
        <v>72.599999999999994</v>
      </c>
      <c r="AG294">
        <v>14.1</v>
      </c>
      <c r="AH294">
        <v>1.7000000000000001E-2</v>
      </c>
      <c r="AI294">
        <v>2.2170000000000001</v>
      </c>
      <c r="AJ294">
        <v>0.16919999999999999</v>
      </c>
      <c r="AK294" t="s">
        <v>45</v>
      </c>
      <c r="AL294">
        <v>0</v>
      </c>
      <c r="AM294">
        <f t="shared" si="28"/>
        <v>1.2260924068225656</v>
      </c>
      <c r="AN294">
        <f t="shared" si="29"/>
        <v>0.11494005300909034</v>
      </c>
      <c r="AO294">
        <f t="shared" si="30"/>
        <v>80.234856291178829</v>
      </c>
      <c r="AP294" s="1">
        <f t="shared" si="31"/>
        <v>0.27999999999999936</v>
      </c>
      <c r="AQ294">
        <f t="shared" si="32"/>
        <v>-4.2987440656686102</v>
      </c>
      <c r="AR294">
        <f t="shared" si="33"/>
        <v>1079.5184166666668</v>
      </c>
      <c r="AS294" s="3">
        <f t="shared" si="34"/>
        <v>1077.0924166666668</v>
      </c>
    </row>
    <row r="295" spans="1:45" x14ac:dyDescent="0.25">
      <c r="A295" s="4">
        <v>45869.708333333336</v>
      </c>
      <c r="B295">
        <v>293</v>
      </c>
      <c r="C295">
        <v>12.54</v>
      </c>
      <c r="D295">
        <v>11.15</v>
      </c>
      <c r="E295">
        <v>4.3899999999999997</v>
      </c>
      <c r="F295">
        <v>0.42</v>
      </c>
      <c r="G295">
        <v>365.9</v>
      </c>
      <c r="H295">
        <v>371.8</v>
      </c>
      <c r="I295">
        <v>3.98</v>
      </c>
      <c r="J295">
        <v>-6.16</v>
      </c>
      <c r="K295">
        <v>-2.1800000000000002</v>
      </c>
      <c r="L295">
        <v>0.11</v>
      </c>
      <c r="M295">
        <v>11.43</v>
      </c>
      <c r="N295">
        <v>11.86</v>
      </c>
      <c r="O295">
        <v>1.615</v>
      </c>
      <c r="P295">
        <v>12.92</v>
      </c>
      <c r="Q295">
        <v>12.92</v>
      </c>
      <c r="R295">
        <v>0.34200000000000003</v>
      </c>
      <c r="S295">
        <v>0.39600000000000002</v>
      </c>
      <c r="T295">
        <v>11.67</v>
      </c>
      <c r="U295">
        <v>1.3260000000000001</v>
      </c>
      <c r="V295">
        <v>0</v>
      </c>
      <c r="W295">
        <v>0</v>
      </c>
      <c r="X295">
        <v>0.47799999999999998</v>
      </c>
      <c r="Y295">
        <v>92.7</v>
      </c>
      <c r="Z295">
        <v>1.2270000000000001</v>
      </c>
      <c r="AA295">
        <v>12.2</v>
      </c>
      <c r="AB295">
        <v>12.33333</v>
      </c>
      <c r="AC295">
        <v>1013.0309999999999</v>
      </c>
      <c r="AD295">
        <v>1.2E-2</v>
      </c>
      <c r="AE295">
        <v>0.19800000000000001</v>
      </c>
      <c r="AF295">
        <v>94.4</v>
      </c>
      <c r="AG295">
        <v>11.8</v>
      </c>
      <c r="AH295">
        <v>8.3000000000000004E-2</v>
      </c>
      <c r="AI295">
        <v>2.2669999999999999</v>
      </c>
      <c r="AJ295">
        <v>4.2000000000000003E-2</v>
      </c>
      <c r="AK295" t="s">
        <v>45</v>
      </c>
      <c r="AL295">
        <v>0</v>
      </c>
      <c r="AM295">
        <f t="shared" si="28"/>
        <v>1.2348295380958549</v>
      </c>
      <c r="AN295">
        <f t="shared" si="29"/>
        <v>5.1831457866363374E-2</v>
      </c>
      <c r="AO295">
        <f t="shared" si="30"/>
        <v>177.92666876286521</v>
      </c>
      <c r="AP295" s="1">
        <f t="shared" si="31"/>
        <v>0.76999999999999957</v>
      </c>
      <c r="AQ295">
        <f t="shared" si="32"/>
        <v>-5.3688357934862738</v>
      </c>
      <c r="AR295">
        <f t="shared" si="33"/>
        <v>951.51493333333337</v>
      </c>
      <c r="AS295" s="3">
        <f t="shared" si="34"/>
        <v>949.89993333333337</v>
      </c>
    </row>
    <row r="296" spans="1:45" x14ac:dyDescent="0.25">
      <c r="A296" s="4">
        <v>45869.75</v>
      </c>
      <c r="B296">
        <v>294</v>
      </c>
      <c r="C296">
        <v>12.48</v>
      </c>
      <c r="D296">
        <v>10.69</v>
      </c>
      <c r="E296">
        <v>0.06</v>
      </c>
      <c r="F296">
        <v>0.09</v>
      </c>
      <c r="G296">
        <v>365.2</v>
      </c>
      <c r="H296">
        <v>369.5</v>
      </c>
      <c r="I296">
        <v>-0.02</v>
      </c>
      <c r="J296">
        <v>-4.08</v>
      </c>
      <c r="K296">
        <v>-4.09</v>
      </c>
      <c r="L296">
        <v>1.1100000000000001</v>
      </c>
      <c r="M296">
        <v>10.93</v>
      </c>
      <c r="N296">
        <v>10.96</v>
      </c>
      <c r="O296">
        <v>0.14000000000000001</v>
      </c>
      <c r="P296">
        <v>11.56</v>
      </c>
      <c r="Q296">
        <v>11.57</v>
      </c>
      <c r="R296">
        <v>0.34699999999999998</v>
      </c>
      <c r="S296">
        <v>0.39600000000000002</v>
      </c>
      <c r="T296">
        <v>2</v>
      </c>
      <c r="U296">
        <v>2.9750000000000001</v>
      </c>
      <c r="V296">
        <v>0</v>
      </c>
      <c r="W296">
        <v>0</v>
      </c>
      <c r="X296">
        <v>0.22</v>
      </c>
      <c r="Y296">
        <v>150.80000000000001</v>
      </c>
      <c r="Z296">
        <v>0.61299999999999999</v>
      </c>
      <c r="AA296">
        <v>11.25</v>
      </c>
      <c r="AB296">
        <v>12.883330000000001</v>
      </c>
      <c r="AC296">
        <v>1013.431</v>
      </c>
      <c r="AD296">
        <v>1E-3</v>
      </c>
      <c r="AE296">
        <v>0</v>
      </c>
      <c r="AF296">
        <v>98</v>
      </c>
      <c r="AG296">
        <v>11.1</v>
      </c>
      <c r="AH296">
        <v>0.1</v>
      </c>
      <c r="AI296">
        <v>2.2330000000000001</v>
      </c>
      <c r="AJ296">
        <v>7.1999999999999998E-3</v>
      </c>
      <c r="AK296" t="s">
        <v>45</v>
      </c>
      <c r="AL296">
        <v>0</v>
      </c>
      <c r="AM296">
        <f t="shared" si="28"/>
        <v>1.2394435271815569</v>
      </c>
      <c r="AN296">
        <f t="shared" si="29"/>
        <v>2.3855482699999882E-2</v>
      </c>
      <c r="AO296">
        <f t="shared" si="30"/>
        <v>386.58612576658891</v>
      </c>
      <c r="AP296" s="1">
        <f t="shared" si="31"/>
        <v>0.32000000000000028</v>
      </c>
      <c r="AQ296">
        <f t="shared" si="32"/>
        <v>-1.0307513036453551</v>
      </c>
      <c r="AR296">
        <f t="shared" si="33"/>
        <v>856.77774444444435</v>
      </c>
      <c r="AS296" s="3">
        <f t="shared" si="34"/>
        <v>856.63774444444437</v>
      </c>
    </row>
    <row r="297" spans="1:45" x14ac:dyDescent="0.25">
      <c r="A297" s="4">
        <v>45869.791666666664</v>
      </c>
      <c r="B297">
        <v>295</v>
      </c>
      <c r="C297">
        <v>12.45</v>
      </c>
      <c r="D297">
        <v>10.41</v>
      </c>
      <c r="E297">
        <v>-0.14000000000000001</v>
      </c>
      <c r="F297">
        <v>0.01</v>
      </c>
      <c r="G297">
        <v>364.9</v>
      </c>
      <c r="H297">
        <v>368.5</v>
      </c>
      <c r="I297">
        <v>-0.15</v>
      </c>
      <c r="J297">
        <v>-3.9</v>
      </c>
      <c r="K297">
        <v>-4.04</v>
      </c>
      <c r="L297">
        <v>-0.28699999999999998</v>
      </c>
      <c r="M297">
        <v>10.55</v>
      </c>
      <c r="N297">
        <v>10.7</v>
      </c>
      <c r="O297">
        <v>-1.8759999999999999</v>
      </c>
      <c r="P297">
        <v>10.99</v>
      </c>
      <c r="Q297">
        <v>10.99</v>
      </c>
      <c r="R297">
        <v>0.38300000000000001</v>
      </c>
      <c r="S297">
        <v>0.39600000000000002</v>
      </c>
      <c r="T297">
        <v>0</v>
      </c>
      <c r="U297">
        <v>2.8050000000000002</v>
      </c>
      <c r="V297">
        <v>0</v>
      </c>
      <c r="W297">
        <v>0</v>
      </c>
      <c r="X297">
        <v>0.31</v>
      </c>
      <c r="Y297">
        <v>0.9</v>
      </c>
      <c r="Z297">
        <v>0.83699999999999997</v>
      </c>
      <c r="AA297">
        <v>10.93</v>
      </c>
      <c r="AB297">
        <v>12.9</v>
      </c>
      <c r="AC297">
        <v>1013.431</v>
      </c>
      <c r="AD297">
        <v>1E-3</v>
      </c>
      <c r="AE297">
        <v>0</v>
      </c>
      <c r="AF297">
        <v>98.5</v>
      </c>
      <c r="AG297">
        <v>10.8</v>
      </c>
      <c r="AH297">
        <v>0.15</v>
      </c>
      <c r="AI297">
        <v>2.2829999999999999</v>
      </c>
      <c r="AJ297">
        <v>0</v>
      </c>
      <c r="AK297" t="s">
        <v>45</v>
      </c>
      <c r="AL297">
        <v>0</v>
      </c>
      <c r="AM297">
        <f t="shared" si="28"/>
        <v>1.2408396899832259</v>
      </c>
      <c r="AN297">
        <f t="shared" si="29"/>
        <v>3.3614543804545281E-2</v>
      </c>
      <c r="AO297">
        <f t="shared" si="30"/>
        <v>274.35144409241798</v>
      </c>
      <c r="AP297" s="1">
        <f t="shared" si="31"/>
        <v>0.37999999999999901</v>
      </c>
      <c r="AQ297">
        <f t="shared" si="32"/>
        <v>-1.7266943058185298</v>
      </c>
      <c r="AR297">
        <f t="shared" si="33"/>
        <v>858.57078611111115</v>
      </c>
      <c r="AS297" s="3">
        <f t="shared" si="34"/>
        <v>860.44678611111112</v>
      </c>
    </row>
    <row r="298" spans="1:45" x14ac:dyDescent="0.25">
      <c r="A298" s="4">
        <v>45869.833333333336</v>
      </c>
      <c r="B298">
        <v>296</v>
      </c>
      <c r="C298">
        <v>12.42</v>
      </c>
      <c r="D298">
        <v>10.210000000000001</v>
      </c>
      <c r="E298">
        <v>-0.21</v>
      </c>
      <c r="F298">
        <v>0</v>
      </c>
      <c r="G298">
        <v>363.7</v>
      </c>
      <c r="H298">
        <v>367.5</v>
      </c>
      <c r="I298">
        <v>-0.21</v>
      </c>
      <c r="J298">
        <v>-3.76</v>
      </c>
      <c r="K298">
        <v>-3.97</v>
      </c>
      <c r="L298">
        <v>-7.0000000000000007E-2</v>
      </c>
      <c r="M298">
        <v>10.36</v>
      </c>
      <c r="N298">
        <v>10.53</v>
      </c>
      <c r="O298">
        <v>-3.1160000000000001</v>
      </c>
      <c r="P298">
        <v>10.68</v>
      </c>
      <c r="Q298">
        <v>10.68</v>
      </c>
      <c r="R298">
        <v>0.40600000000000003</v>
      </c>
      <c r="S298">
        <v>0.39600000000000002</v>
      </c>
      <c r="T298">
        <v>0</v>
      </c>
      <c r="U298">
        <v>2.4820000000000002</v>
      </c>
      <c r="V298">
        <v>0</v>
      </c>
      <c r="W298">
        <v>0</v>
      </c>
      <c r="X298">
        <v>0.25</v>
      </c>
      <c r="Y298">
        <v>129.19999999999999</v>
      </c>
      <c r="Z298">
        <v>0.61</v>
      </c>
      <c r="AA298">
        <v>10.78</v>
      </c>
      <c r="AB298">
        <v>12.866669999999999</v>
      </c>
      <c r="AC298">
        <v>1014.0309999999999</v>
      </c>
      <c r="AD298">
        <v>0</v>
      </c>
      <c r="AE298">
        <v>0</v>
      </c>
      <c r="AF298">
        <v>99.9</v>
      </c>
      <c r="AG298">
        <v>10.7</v>
      </c>
      <c r="AH298">
        <v>1.7000000000000001E-2</v>
      </c>
      <c r="AI298">
        <v>2.2669999999999999</v>
      </c>
      <c r="AJ298">
        <v>0</v>
      </c>
      <c r="AK298" t="s">
        <v>45</v>
      </c>
      <c r="AL298">
        <v>0</v>
      </c>
      <c r="AM298">
        <f t="shared" si="28"/>
        <v>1.2422302496481834</v>
      </c>
      <c r="AN298">
        <f t="shared" si="29"/>
        <v>2.7108503068181682E-2</v>
      </c>
      <c r="AO298">
        <f t="shared" si="30"/>
        <v>340.19579067459824</v>
      </c>
      <c r="AP298" s="1">
        <f t="shared" si="31"/>
        <v>0.41999999999999993</v>
      </c>
      <c r="AQ298">
        <f t="shared" si="32"/>
        <v>-1.5407986507548397</v>
      </c>
      <c r="AR298">
        <f t="shared" si="33"/>
        <v>861.64953333333358</v>
      </c>
      <c r="AS298" s="3">
        <f t="shared" si="34"/>
        <v>864.76553333333356</v>
      </c>
    </row>
    <row r="299" spans="1:45" x14ac:dyDescent="0.25">
      <c r="A299" s="4">
        <v>45869.875</v>
      </c>
      <c r="B299">
        <v>297</v>
      </c>
      <c r="C299">
        <v>12.4</v>
      </c>
      <c r="D299">
        <v>10.19</v>
      </c>
      <c r="E299">
        <v>-0.31</v>
      </c>
      <c r="F299">
        <v>0.01</v>
      </c>
      <c r="G299">
        <v>363.6</v>
      </c>
      <c r="H299">
        <v>366.9</v>
      </c>
      <c r="I299">
        <v>-0.27</v>
      </c>
      <c r="J299">
        <v>-3.2</v>
      </c>
      <c r="K299">
        <v>-3.47</v>
      </c>
      <c r="L299">
        <v>-1.9E-2</v>
      </c>
      <c r="M299">
        <v>10.220000000000001</v>
      </c>
      <c r="N299">
        <v>10.55</v>
      </c>
      <c r="O299">
        <v>-3.7970000000000002</v>
      </c>
      <c r="P299">
        <v>10.55</v>
      </c>
      <c r="Q299">
        <v>10.55</v>
      </c>
      <c r="R299">
        <v>0.41499999999999998</v>
      </c>
      <c r="S299">
        <v>0.39600000000000002</v>
      </c>
      <c r="T299">
        <v>0</v>
      </c>
      <c r="U299">
        <v>1.6319999999999999</v>
      </c>
      <c r="V299">
        <v>0</v>
      </c>
      <c r="W299">
        <v>0</v>
      </c>
      <c r="X299">
        <v>0.27300000000000002</v>
      </c>
      <c r="Y299">
        <v>309.39999999999998</v>
      </c>
      <c r="Z299">
        <v>0.77800000000000002</v>
      </c>
      <c r="AA299">
        <v>10.78</v>
      </c>
      <c r="AB299">
        <v>12.91667</v>
      </c>
      <c r="AC299">
        <v>1013.981</v>
      </c>
      <c r="AD299">
        <v>0</v>
      </c>
      <c r="AE299">
        <v>0</v>
      </c>
      <c r="AF299">
        <v>100</v>
      </c>
      <c r="AG299">
        <v>10.6</v>
      </c>
      <c r="AH299">
        <v>0.11700000000000001</v>
      </c>
      <c r="AI299">
        <v>2.1829999999999998</v>
      </c>
      <c r="AJ299">
        <v>0</v>
      </c>
      <c r="AK299" t="s">
        <v>45</v>
      </c>
      <c r="AL299">
        <v>0</v>
      </c>
      <c r="AM299">
        <f t="shared" si="28"/>
        <v>1.2421689975636987</v>
      </c>
      <c r="AN299">
        <f t="shared" si="29"/>
        <v>2.9602485350454399E-2</v>
      </c>
      <c r="AO299">
        <f t="shared" si="30"/>
        <v>311.53460684487015</v>
      </c>
      <c r="AP299" s="1">
        <f t="shared" si="31"/>
        <v>0.55999999999999872</v>
      </c>
      <c r="AQ299">
        <f t="shared" si="32"/>
        <v>-2.2432922174392647</v>
      </c>
      <c r="AR299">
        <f t="shared" si="33"/>
        <v>861.49348611111122</v>
      </c>
      <c r="AS299" s="3">
        <f t="shared" si="34"/>
        <v>865.29048611111125</v>
      </c>
    </row>
    <row r="300" spans="1:45" x14ac:dyDescent="0.25">
      <c r="A300" s="4">
        <v>45869.916666666664</v>
      </c>
      <c r="B300">
        <v>298</v>
      </c>
      <c r="C300">
        <v>12.38</v>
      </c>
      <c r="D300">
        <v>9.69</v>
      </c>
      <c r="E300">
        <v>-0.19</v>
      </c>
      <c r="F300">
        <v>0.18</v>
      </c>
      <c r="G300">
        <v>358.4</v>
      </c>
      <c r="H300">
        <v>363.1</v>
      </c>
      <c r="I300">
        <v>-0.4</v>
      </c>
      <c r="J300">
        <v>-4.7</v>
      </c>
      <c r="K300">
        <v>-5.0999999999999996</v>
      </c>
      <c r="L300">
        <v>-0.72899999999999998</v>
      </c>
      <c r="M300">
        <v>9.9700000000000006</v>
      </c>
      <c r="N300">
        <v>10.25</v>
      </c>
      <c r="O300">
        <v>-4.1020000000000003</v>
      </c>
      <c r="P300">
        <v>10.4</v>
      </c>
      <c r="Q300">
        <v>10.4</v>
      </c>
      <c r="R300">
        <v>0.41599999999999998</v>
      </c>
      <c r="S300">
        <v>0.39600000000000002</v>
      </c>
      <c r="T300">
        <v>0</v>
      </c>
      <c r="U300">
        <v>2.5329999999999999</v>
      </c>
      <c r="V300">
        <v>0</v>
      </c>
      <c r="W300">
        <v>0</v>
      </c>
      <c r="X300">
        <v>0.28499999999999998</v>
      </c>
      <c r="Y300">
        <v>349.7</v>
      </c>
      <c r="Z300">
        <v>0.76300000000000001</v>
      </c>
      <c r="AA300">
        <v>10.47</v>
      </c>
      <c r="AB300">
        <v>12.66667</v>
      </c>
      <c r="AC300">
        <v>1013.848</v>
      </c>
      <c r="AD300">
        <v>0</v>
      </c>
      <c r="AE300">
        <v>0</v>
      </c>
      <c r="AF300">
        <v>100</v>
      </c>
      <c r="AG300">
        <v>10.3</v>
      </c>
      <c r="AH300">
        <v>3.3000000000000002E-2</v>
      </c>
      <c r="AI300">
        <v>2.2999999999999998</v>
      </c>
      <c r="AJ300">
        <v>0</v>
      </c>
      <c r="AK300" t="s">
        <v>45</v>
      </c>
      <c r="AL300">
        <v>0</v>
      </c>
      <c r="AM300">
        <f t="shared" si="28"/>
        <v>1.2433635942764814</v>
      </c>
      <c r="AN300">
        <f t="shared" si="29"/>
        <v>3.0903693497727112E-2</v>
      </c>
      <c r="AO300">
        <f t="shared" si="30"/>
        <v>298.41736024087572</v>
      </c>
      <c r="AP300" s="1">
        <f t="shared" si="31"/>
        <v>0.5</v>
      </c>
      <c r="AQ300">
        <f t="shared" si="32"/>
        <v>-2.092991676579155</v>
      </c>
      <c r="AR300">
        <f t="shared" si="33"/>
        <v>850.09622222222242</v>
      </c>
      <c r="AS300" s="3">
        <f t="shared" si="34"/>
        <v>854.1982222222224</v>
      </c>
    </row>
    <row r="301" spans="1:45" x14ac:dyDescent="0.25">
      <c r="A301" s="4">
        <v>45869.958333333336</v>
      </c>
      <c r="B301">
        <v>299</v>
      </c>
      <c r="C301">
        <v>12.35</v>
      </c>
      <c r="D301">
        <v>9.01</v>
      </c>
      <c r="E301">
        <v>-0.16</v>
      </c>
      <c r="F301">
        <v>0.06</v>
      </c>
      <c r="G301">
        <v>357.8</v>
      </c>
      <c r="H301">
        <v>361.4</v>
      </c>
      <c r="I301">
        <v>-0.2</v>
      </c>
      <c r="J301">
        <v>-4.13</v>
      </c>
      <c r="K301">
        <v>-4.32</v>
      </c>
      <c r="L301">
        <v>-0.504</v>
      </c>
      <c r="M301">
        <v>9.2899999999999991</v>
      </c>
      <c r="N301">
        <v>9.3000000000000007</v>
      </c>
      <c r="O301">
        <v>-4.8710000000000004</v>
      </c>
      <c r="P301">
        <v>9.8000000000000007</v>
      </c>
      <c r="Q301">
        <v>9.8000000000000007</v>
      </c>
      <c r="R301">
        <v>0.42299999999999999</v>
      </c>
      <c r="S301">
        <v>0.39600000000000002</v>
      </c>
      <c r="T301">
        <v>0</v>
      </c>
      <c r="U301">
        <v>3.621</v>
      </c>
      <c r="V301">
        <v>0</v>
      </c>
      <c r="W301">
        <v>0</v>
      </c>
      <c r="X301">
        <v>0.47199999999999998</v>
      </c>
      <c r="Y301">
        <v>253.3</v>
      </c>
      <c r="Z301">
        <v>1.2430000000000001</v>
      </c>
      <c r="AA301">
        <v>9.93</v>
      </c>
      <c r="AB301">
        <v>11.966670000000001</v>
      </c>
      <c r="AC301">
        <v>1013.981</v>
      </c>
      <c r="AD301">
        <v>1E-3</v>
      </c>
      <c r="AE301">
        <v>0</v>
      </c>
      <c r="AF301">
        <v>97.7</v>
      </c>
      <c r="AG301">
        <v>9.5</v>
      </c>
      <c r="AH301">
        <v>-6.7000000000000004E-2</v>
      </c>
      <c r="AI301">
        <v>2.2330000000000001</v>
      </c>
      <c r="AJ301">
        <v>0</v>
      </c>
      <c r="AK301" t="s">
        <v>45</v>
      </c>
      <c r="AL301">
        <v>0</v>
      </c>
      <c r="AM301">
        <f t="shared" si="28"/>
        <v>1.2458988394738622</v>
      </c>
      <c r="AN301">
        <f t="shared" si="29"/>
        <v>5.1180853792727007E-2</v>
      </c>
      <c r="AO301">
        <f t="shared" si="30"/>
        <v>180.18844845052874</v>
      </c>
      <c r="AP301" s="1">
        <f t="shared" si="31"/>
        <v>0.64000000000000057</v>
      </c>
      <c r="AQ301">
        <f t="shared" si="32"/>
        <v>-4.4458954311637573</v>
      </c>
      <c r="AR301">
        <f t="shared" si="33"/>
        <v>808.03083333333336</v>
      </c>
      <c r="AS301" s="3">
        <f t="shared" si="34"/>
        <v>812.90183333333334</v>
      </c>
    </row>
    <row r="302" spans="1:45" x14ac:dyDescent="0.25">
      <c r="A302" s="4">
        <v>45870</v>
      </c>
      <c r="B302">
        <v>300</v>
      </c>
      <c r="C302">
        <v>12.33</v>
      </c>
      <c r="D302">
        <v>8.94</v>
      </c>
      <c r="E302">
        <v>-0.19</v>
      </c>
      <c r="F302">
        <v>0.06</v>
      </c>
      <c r="G302">
        <v>358</v>
      </c>
      <c r="H302">
        <v>361.3</v>
      </c>
      <c r="I302">
        <v>-0.24</v>
      </c>
      <c r="J302">
        <v>-3.5</v>
      </c>
      <c r="K302">
        <v>-3.75</v>
      </c>
      <c r="L302">
        <v>-0.53200000000000003</v>
      </c>
      <c r="M302">
        <v>9.0299999999999994</v>
      </c>
      <c r="N302">
        <v>9.1999999999999993</v>
      </c>
      <c r="O302">
        <v>-6.0149999999999997</v>
      </c>
      <c r="P302">
        <v>9.33</v>
      </c>
      <c r="Q302">
        <v>9.33</v>
      </c>
      <c r="R302">
        <v>0.42399999999999999</v>
      </c>
      <c r="S302">
        <v>0.39600000000000002</v>
      </c>
      <c r="T302">
        <v>0</v>
      </c>
      <c r="U302">
        <v>0.40799999999999997</v>
      </c>
      <c r="V302">
        <v>0</v>
      </c>
      <c r="W302">
        <v>0</v>
      </c>
      <c r="X302">
        <v>0.26</v>
      </c>
      <c r="Y302">
        <v>121.3</v>
      </c>
      <c r="Z302">
        <v>0.73699999999999999</v>
      </c>
      <c r="AA302">
        <v>9.5299999999999994</v>
      </c>
      <c r="AB302">
        <v>11.81667</v>
      </c>
      <c r="AC302">
        <v>1013.2809999999999</v>
      </c>
      <c r="AD302">
        <v>0</v>
      </c>
      <c r="AE302">
        <v>0</v>
      </c>
      <c r="AF302">
        <v>99.8</v>
      </c>
      <c r="AG302">
        <v>9.4</v>
      </c>
      <c r="AH302">
        <v>1.7000000000000001E-2</v>
      </c>
      <c r="AI302">
        <v>2.2669999999999999</v>
      </c>
      <c r="AJ302">
        <v>0</v>
      </c>
      <c r="AK302" t="s">
        <v>45</v>
      </c>
      <c r="AL302">
        <v>0</v>
      </c>
      <c r="AM302">
        <f t="shared" si="28"/>
        <v>1.2468004995662634</v>
      </c>
      <c r="AN302">
        <f t="shared" si="29"/>
        <v>2.8192843190908951E-2</v>
      </c>
      <c r="AO302">
        <f t="shared" si="30"/>
        <v>327.11133718711369</v>
      </c>
      <c r="AP302" s="1">
        <f t="shared" si="31"/>
        <v>0.5</v>
      </c>
      <c r="AQ302">
        <f t="shared" si="32"/>
        <v>-1.9146738671162506</v>
      </c>
      <c r="AR302">
        <f t="shared" si="33"/>
        <v>768.98663333333343</v>
      </c>
      <c r="AS302" s="3">
        <f t="shared" si="34"/>
        <v>775.00163333333342</v>
      </c>
    </row>
    <row r="303" spans="1:45" x14ac:dyDescent="0.25">
      <c r="A303" s="4">
        <v>45870.041666666664</v>
      </c>
      <c r="B303">
        <v>301</v>
      </c>
      <c r="C303">
        <v>12.3</v>
      </c>
      <c r="D303">
        <v>9.01</v>
      </c>
      <c r="E303">
        <v>-0.16</v>
      </c>
      <c r="F303">
        <v>-0.02</v>
      </c>
      <c r="G303">
        <v>357.8</v>
      </c>
      <c r="H303">
        <v>360.9</v>
      </c>
      <c r="I303">
        <v>-0.25</v>
      </c>
      <c r="J303">
        <v>-3.47</v>
      </c>
      <c r="K303">
        <v>-3.72</v>
      </c>
      <c r="L303">
        <v>-0.11899999999999999</v>
      </c>
      <c r="M303">
        <v>9.06</v>
      </c>
      <c r="N303">
        <v>9.23</v>
      </c>
      <c r="O303">
        <v>-5.9710000000000001</v>
      </c>
      <c r="P303">
        <v>9.19</v>
      </c>
      <c r="Q303">
        <v>9.19</v>
      </c>
      <c r="R303">
        <v>0.42</v>
      </c>
      <c r="S303">
        <v>0.39600000000000002</v>
      </c>
      <c r="T303">
        <v>0</v>
      </c>
      <c r="U303">
        <v>0.221</v>
      </c>
      <c r="V303">
        <v>0</v>
      </c>
      <c r="W303">
        <v>0</v>
      </c>
      <c r="X303">
        <v>0.27800000000000002</v>
      </c>
      <c r="Y303">
        <v>2.6</v>
      </c>
      <c r="Z303">
        <v>0.71299999999999997</v>
      </c>
      <c r="AA303">
        <v>9.48</v>
      </c>
      <c r="AB303">
        <v>11.83333</v>
      </c>
      <c r="AC303">
        <v>1012.614</v>
      </c>
      <c r="AD303">
        <v>0</v>
      </c>
      <c r="AE303">
        <v>0</v>
      </c>
      <c r="AF303">
        <v>99.9</v>
      </c>
      <c r="AG303">
        <v>9.4</v>
      </c>
      <c r="AH303">
        <v>3.3000000000000002E-2</v>
      </c>
      <c r="AI303">
        <v>2.2330000000000001</v>
      </c>
      <c r="AJ303">
        <v>0</v>
      </c>
      <c r="AK303" t="s">
        <v>45</v>
      </c>
      <c r="AL303">
        <v>0</v>
      </c>
      <c r="AM303">
        <f t="shared" si="28"/>
        <v>1.246200209522667</v>
      </c>
      <c r="AN303">
        <f t="shared" si="29"/>
        <v>3.0144655411818034E-2</v>
      </c>
      <c r="AO303">
        <f t="shared" si="30"/>
        <v>305.9314664339912</v>
      </c>
      <c r="AP303" s="1">
        <f t="shared" si="31"/>
        <v>0.41999999999999993</v>
      </c>
      <c r="AQ303">
        <f t="shared" si="32"/>
        <v>-1.7188437371934624</v>
      </c>
      <c r="AR303">
        <f t="shared" si="33"/>
        <v>753.12299999999993</v>
      </c>
      <c r="AS303" s="3">
        <f t="shared" si="34"/>
        <v>759.09399999999994</v>
      </c>
    </row>
    <row r="304" spans="1:45" x14ac:dyDescent="0.25">
      <c r="A304" s="4">
        <v>45870.083333333336</v>
      </c>
      <c r="B304">
        <v>302</v>
      </c>
      <c r="C304">
        <v>12.28</v>
      </c>
      <c r="D304">
        <v>9.11</v>
      </c>
      <c r="E304">
        <v>-0.13</v>
      </c>
      <c r="F304">
        <v>0.04</v>
      </c>
      <c r="G304">
        <v>358.3</v>
      </c>
      <c r="H304">
        <v>361.6</v>
      </c>
      <c r="I304">
        <v>-0.17</v>
      </c>
      <c r="J304">
        <v>-3.45</v>
      </c>
      <c r="K304">
        <v>-3.62</v>
      </c>
      <c r="L304">
        <v>-0.219</v>
      </c>
      <c r="M304">
        <v>9.19</v>
      </c>
      <c r="N304">
        <v>9.3000000000000007</v>
      </c>
      <c r="O304">
        <v>-5.84</v>
      </c>
      <c r="P304">
        <v>9.2100000000000009</v>
      </c>
      <c r="Q304">
        <v>9.2100000000000009</v>
      </c>
      <c r="R304">
        <v>0.41799999999999998</v>
      </c>
      <c r="S304">
        <v>0.39600000000000002</v>
      </c>
      <c r="T304">
        <v>0</v>
      </c>
      <c r="U304">
        <v>1.6830000000000001</v>
      </c>
      <c r="V304">
        <v>0</v>
      </c>
      <c r="W304">
        <v>0</v>
      </c>
      <c r="X304">
        <v>0.22800000000000001</v>
      </c>
      <c r="Y304">
        <v>354.1</v>
      </c>
      <c r="Z304">
        <v>0.52</v>
      </c>
      <c r="AA304">
        <v>9.52</v>
      </c>
      <c r="AB304">
        <v>11.866669999999999</v>
      </c>
      <c r="AC304">
        <v>1012.798</v>
      </c>
      <c r="AD304">
        <v>0</v>
      </c>
      <c r="AE304">
        <v>0</v>
      </c>
      <c r="AF304">
        <v>100</v>
      </c>
      <c r="AG304">
        <v>9.5</v>
      </c>
      <c r="AH304">
        <v>8.3000000000000004E-2</v>
      </c>
      <c r="AI304">
        <v>2.2669999999999999</v>
      </c>
      <c r="AJ304">
        <v>0</v>
      </c>
      <c r="AK304" t="s">
        <v>45</v>
      </c>
      <c r="AL304">
        <v>0</v>
      </c>
      <c r="AM304">
        <f t="shared" si="28"/>
        <v>1.2462502749403594</v>
      </c>
      <c r="AN304">
        <f t="shared" si="29"/>
        <v>2.4722954798181693E-2</v>
      </c>
      <c r="AO304">
        <f t="shared" si="30"/>
        <v>373.0217003010946</v>
      </c>
      <c r="AP304" s="1">
        <f t="shared" si="31"/>
        <v>0.33000000000000007</v>
      </c>
      <c r="AQ304">
        <f t="shared" si="32"/>
        <v>-1.1076652824635063</v>
      </c>
      <c r="AR304">
        <f t="shared" si="33"/>
        <v>752.76211666666688</v>
      </c>
      <c r="AS304" s="3">
        <f t="shared" si="34"/>
        <v>758.60211666666692</v>
      </c>
    </row>
    <row r="305" spans="1:45" x14ac:dyDescent="0.25">
      <c r="A305" s="4">
        <v>45870.125</v>
      </c>
      <c r="B305">
        <v>303</v>
      </c>
      <c r="C305">
        <v>12.25</v>
      </c>
      <c r="D305">
        <v>8.93</v>
      </c>
      <c r="E305">
        <v>-0.16</v>
      </c>
      <c r="F305">
        <v>0.18</v>
      </c>
      <c r="G305">
        <v>356.5</v>
      </c>
      <c r="H305">
        <v>360.5</v>
      </c>
      <c r="I305">
        <v>-0.28999999999999998</v>
      </c>
      <c r="J305">
        <v>-4.51</v>
      </c>
      <c r="K305">
        <v>-4.8</v>
      </c>
      <c r="L305">
        <v>-0.78100000000000003</v>
      </c>
      <c r="M305">
        <v>9.14</v>
      </c>
      <c r="N305">
        <v>9.25</v>
      </c>
      <c r="O305">
        <v>-6.1369999999999996</v>
      </c>
      <c r="P305">
        <v>9.2899999999999991</v>
      </c>
      <c r="Q305">
        <v>9.2899999999999991</v>
      </c>
      <c r="R305">
        <v>0.42299999999999999</v>
      </c>
      <c r="S305">
        <v>0.39600000000000002</v>
      </c>
      <c r="T305">
        <v>0</v>
      </c>
      <c r="U305">
        <v>1.802</v>
      </c>
      <c r="V305">
        <v>0</v>
      </c>
      <c r="W305">
        <v>0</v>
      </c>
      <c r="X305">
        <v>0.51</v>
      </c>
      <c r="Y305">
        <v>338.2</v>
      </c>
      <c r="Z305">
        <v>1.415</v>
      </c>
      <c r="AA305">
        <v>9.4</v>
      </c>
      <c r="AB305">
        <v>11.783329999999999</v>
      </c>
      <c r="AC305">
        <v>1013.5309999999999</v>
      </c>
      <c r="AD305">
        <v>0</v>
      </c>
      <c r="AE305">
        <v>0</v>
      </c>
      <c r="AF305">
        <v>100</v>
      </c>
      <c r="AG305">
        <v>9.4</v>
      </c>
      <c r="AH305">
        <v>3.3000000000000002E-2</v>
      </c>
      <c r="AI305">
        <v>2.25</v>
      </c>
      <c r="AJ305">
        <v>0</v>
      </c>
      <c r="AK305" t="s">
        <v>45</v>
      </c>
      <c r="AL305">
        <v>0</v>
      </c>
      <c r="AM305">
        <f t="shared" si="28"/>
        <v>1.2476819031645034</v>
      </c>
      <c r="AN305">
        <f t="shared" si="29"/>
        <v>5.5301346259090632E-2</v>
      </c>
      <c r="AO305">
        <f t="shared" si="30"/>
        <v>166.76264248754816</v>
      </c>
      <c r="AP305" s="1">
        <f t="shared" si="31"/>
        <v>0.25999999999999979</v>
      </c>
      <c r="AQ305">
        <f t="shared" si="32"/>
        <v>-1.9543479602389258</v>
      </c>
      <c r="AR305">
        <f t="shared" si="33"/>
        <v>764.46075833333327</v>
      </c>
      <c r="AS305" s="3">
        <f t="shared" si="34"/>
        <v>770.59775833333322</v>
      </c>
    </row>
    <row r="306" spans="1:45" x14ac:dyDescent="0.25">
      <c r="A306" s="4">
        <v>45870.166666666664</v>
      </c>
      <c r="B306">
        <v>304</v>
      </c>
      <c r="C306">
        <v>12.23</v>
      </c>
      <c r="D306">
        <v>8.5500000000000007</v>
      </c>
      <c r="E306">
        <v>-0.12</v>
      </c>
      <c r="F306">
        <v>0.15</v>
      </c>
      <c r="G306">
        <v>354.6</v>
      </c>
      <c r="H306">
        <v>358.6</v>
      </c>
      <c r="I306">
        <v>-0.24</v>
      </c>
      <c r="J306">
        <v>-4.28</v>
      </c>
      <c r="K306">
        <v>-4.5199999999999996</v>
      </c>
      <c r="L306">
        <v>-1.0009999999999999</v>
      </c>
      <c r="M306">
        <v>8.8699999999999992</v>
      </c>
      <c r="N306">
        <v>8.99</v>
      </c>
      <c r="O306">
        <v>-6.2679999999999998</v>
      </c>
      <c r="P306">
        <v>9.14</v>
      </c>
      <c r="Q306">
        <v>9.14</v>
      </c>
      <c r="R306">
        <v>0.42199999999999999</v>
      </c>
      <c r="S306">
        <v>0.39600000000000002</v>
      </c>
      <c r="T306">
        <v>0</v>
      </c>
      <c r="U306">
        <v>1.2070000000000001</v>
      </c>
      <c r="V306">
        <v>0</v>
      </c>
      <c r="W306">
        <v>0</v>
      </c>
      <c r="X306">
        <v>0.88200000000000001</v>
      </c>
      <c r="Y306">
        <v>354</v>
      </c>
      <c r="Z306">
        <v>2.35</v>
      </c>
      <c r="AA306">
        <v>9.4700000000000006</v>
      </c>
      <c r="AB306">
        <v>11.633330000000001</v>
      </c>
      <c r="AC306">
        <v>1014.081</v>
      </c>
      <c r="AD306">
        <v>1E-3</v>
      </c>
      <c r="AE306">
        <v>0</v>
      </c>
      <c r="AF306">
        <v>96.8</v>
      </c>
      <c r="AG306">
        <v>9.1999999999999993</v>
      </c>
      <c r="AH306">
        <v>0.05</v>
      </c>
      <c r="AI306">
        <v>2.2669999999999999</v>
      </c>
      <c r="AJ306">
        <v>0</v>
      </c>
      <c r="AK306" t="s">
        <v>45</v>
      </c>
      <c r="AL306">
        <v>0</v>
      </c>
      <c r="AM306">
        <f t="shared" si="28"/>
        <v>1.2480497703168798</v>
      </c>
      <c r="AN306">
        <f t="shared" si="29"/>
        <v>9.5638798824544971E-2</v>
      </c>
      <c r="AO306">
        <f t="shared" si="30"/>
        <v>96.427378309126496</v>
      </c>
      <c r="AP306" s="1">
        <f t="shared" si="31"/>
        <v>0.60000000000000142</v>
      </c>
      <c r="AQ306">
        <f t="shared" si="32"/>
        <v>-7.8020051031020561</v>
      </c>
      <c r="AR306">
        <f t="shared" si="33"/>
        <v>750.82358888888893</v>
      </c>
      <c r="AS306" s="3">
        <f t="shared" si="34"/>
        <v>757.09158888888896</v>
      </c>
    </row>
    <row r="307" spans="1:45" x14ac:dyDescent="0.25">
      <c r="A307" s="4">
        <v>45870.208333333336</v>
      </c>
      <c r="B307">
        <v>305</v>
      </c>
      <c r="C307">
        <v>12.21</v>
      </c>
      <c r="D307">
        <v>7.94</v>
      </c>
      <c r="E307">
        <v>-0.26</v>
      </c>
      <c r="F307">
        <v>0.06</v>
      </c>
      <c r="G307">
        <v>352.6</v>
      </c>
      <c r="H307">
        <v>356.4</v>
      </c>
      <c r="I307">
        <v>-0.31</v>
      </c>
      <c r="J307">
        <v>-4.1500000000000004</v>
      </c>
      <c r="K307">
        <v>-4.46</v>
      </c>
      <c r="L307">
        <v>-0.17</v>
      </c>
      <c r="M307">
        <v>8.18</v>
      </c>
      <c r="N307">
        <v>8.49</v>
      </c>
      <c r="O307">
        <v>-6.3460000000000001</v>
      </c>
      <c r="P307">
        <v>8.65</v>
      </c>
      <c r="Q307">
        <v>8.65</v>
      </c>
      <c r="R307">
        <v>0.42199999999999999</v>
      </c>
      <c r="S307">
        <v>0.39600000000000002</v>
      </c>
      <c r="T307">
        <v>0</v>
      </c>
      <c r="U307">
        <v>0.86699999999999999</v>
      </c>
      <c r="V307">
        <v>0</v>
      </c>
      <c r="W307">
        <v>0</v>
      </c>
      <c r="X307">
        <v>0.872</v>
      </c>
      <c r="Y307">
        <v>312</v>
      </c>
      <c r="Z307">
        <v>2.3199999999999998</v>
      </c>
      <c r="AA307">
        <v>9.1300000000000008</v>
      </c>
      <c r="AB307">
        <v>11</v>
      </c>
      <c r="AC307">
        <v>1013.814</v>
      </c>
      <c r="AD307">
        <v>2E-3</v>
      </c>
      <c r="AE307">
        <v>0</v>
      </c>
      <c r="AF307">
        <v>93.9</v>
      </c>
      <c r="AG307">
        <v>8.6</v>
      </c>
      <c r="AH307">
        <v>8.3000000000000004E-2</v>
      </c>
      <c r="AI307">
        <v>2.2330000000000001</v>
      </c>
      <c r="AJ307">
        <v>0</v>
      </c>
      <c r="AK307" t="s">
        <v>45</v>
      </c>
      <c r="AL307">
        <v>0</v>
      </c>
      <c r="AM307">
        <f t="shared" si="28"/>
        <v>1.2492240205531357</v>
      </c>
      <c r="AN307">
        <f t="shared" si="29"/>
        <v>9.4554458701817695E-2</v>
      </c>
      <c r="AO307">
        <f t="shared" si="30"/>
        <v>97.533196867717407</v>
      </c>
      <c r="AP307" s="1">
        <f t="shared" si="31"/>
        <v>0.95000000000000107</v>
      </c>
      <c r="AQ307">
        <f t="shared" si="32"/>
        <v>-12.224607007496811</v>
      </c>
      <c r="AR307">
        <f t="shared" si="33"/>
        <v>710.15752777777777</v>
      </c>
      <c r="AS307" s="3">
        <f t="shared" si="34"/>
        <v>716.50352777777778</v>
      </c>
    </row>
    <row r="308" spans="1:45" x14ac:dyDescent="0.25">
      <c r="A308" s="4">
        <v>45870.25</v>
      </c>
      <c r="B308">
        <v>306</v>
      </c>
      <c r="C308">
        <v>12.19</v>
      </c>
      <c r="D308">
        <v>7.6689999999999996</v>
      </c>
      <c r="E308">
        <v>-0.25</v>
      </c>
      <c r="F308">
        <v>0.1</v>
      </c>
      <c r="G308">
        <v>349.4</v>
      </c>
      <c r="H308">
        <v>355.5</v>
      </c>
      <c r="I308">
        <v>-0.4</v>
      </c>
      <c r="J308">
        <v>-6.48</v>
      </c>
      <c r="K308">
        <v>-6.89</v>
      </c>
      <c r="L308">
        <v>-0.41799999999999998</v>
      </c>
      <c r="M308">
        <v>7.8390000000000004</v>
      </c>
      <c r="N308">
        <v>8.14</v>
      </c>
      <c r="O308">
        <v>-6.7140000000000004</v>
      </c>
      <c r="P308">
        <v>8.17</v>
      </c>
      <c r="Q308">
        <v>8.17</v>
      </c>
      <c r="R308">
        <v>0.41899999999999998</v>
      </c>
      <c r="S308">
        <v>0.39600000000000002</v>
      </c>
      <c r="T308">
        <v>0</v>
      </c>
      <c r="U308">
        <v>1.7000000000000001E-2</v>
      </c>
      <c r="V308">
        <v>0</v>
      </c>
      <c r="W308">
        <v>0</v>
      </c>
      <c r="X308">
        <v>0.45800000000000002</v>
      </c>
      <c r="Y308">
        <v>8.6</v>
      </c>
      <c r="Z308">
        <v>1.1619999999999999</v>
      </c>
      <c r="AA308">
        <v>8.5</v>
      </c>
      <c r="AB308">
        <v>10.883330000000001</v>
      </c>
      <c r="AC308">
        <v>1014.4640000000001</v>
      </c>
      <c r="AD308">
        <v>1E-3</v>
      </c>
      <c r="AE308">
        <v>0</v>
      </c>
      <c r="AF308">
        <v>98.8</v>
      </c>
      <c r="AG308">
        <v>8.1999999999999993</v>
      </c>
      <c r="AH308">
        <v>1.7000000000000001E-2</v>
      </c>
      <c r="AI308">
        <v>2.2330000000000001</v>
      </c>
      <c r="AJ308">
        <v>0</v>
      </c>
      <c r="AK308" t="s">
        <v>45</v>
      </c>
      <c r="AL308">
        <v>0</v>
      </c>
      <c r="AM308">
        <f t="shared" si="28"/>
        <v>1.2528210313447927</v>
      </c>
      <c r="AN308">
        <f t="shared" si="29"/>
        <v>4.9662777620908843E-2</v>
      </c>
      <c r="AO308">
        <f t="shared" si="30"/>
        <v>185.69639228962785</v>
      </c>
      <c r="AP308" s="1">
        <f t="shared" si="31"/>
        <v>0.66099999999999959</v>
      </c>
      <c r="AQ308">
        <f t="shared" si="32"/>
        <v>-4.4803347395048201</v>
      </c>
      <c r="AR308">
        <f t="shared" si="33"/>
        <v>667.1771027777778</v>
      </c>
      <c r="AS308" s="3">
        <f t="shared" si="34"/>
        <v>673.89110277777786</v>
      </c>
    </row>
    <row r="309" spans="1:45" x14ac:dyDescent="0.25">
      <c r="A309" s="4">
        <v>45870.291666666664</v>
      </c>
      <c r="B309">
        <v>307</v>
      </c>
      <c r="C309">
        <v>12.18</v>
      </c>
      <c r="D309">
        <v>7.2880000000000003</v>
      </c>
      <c r="E309">
        <v>-0.27</v>
      </c>
      <c r="F309">
        <v>7.0000000000000007E-2</v>
      </c>
      <c r="G309">
        <v>350.3</v>
      </c>
      <c r="H309">
        <v>353.9</v>
      </c>
      <c r="I309">
        <v>-0.33</v>
      </c>
      <c r="J309">
        <v>-4.1399999999999997</v>
      </c>
      <c r="K309">
        <v>-4.47</v>
      </c>
      <c r="L309">
        <v>-1.7000000000000001E-2</v>
      </c>
      <c r="M309">
        <v>7.601</v>
      </c>
      <c r="N309">
        <v>7.8140000000000001</v>
      </c>
      <c r="O309">
        <v>-6.8970000000000002</v>
      </c>
      <c r="P309">
        <v>7.875</v>
      </c>
      <c r="Q309">
        <v>7.8760000000000003</v>
      </c>
      <c r="R309">
        <v>0.41599999999999998</v>
      </c>
      <c r="S309">
        <v>0.39600000000000002</v>
      </c>
      <c r="T309">
        <v>0</v>
      </c>
      <c r="U309">
        <v>0.13600000000000001</v>
      </c>
      <c r="V309">
        <v>0</v>
      </c>
      <c r="W309">
        <v>0</v>
      </c>
      <c r="X309">
        <v>0.34200000000000003</v>
      </c>
      <c r="Y309">
        <v>268.60000000000002</v>
      </c>
      <c r="Z309">
        <v>0.81200000000000006</v>
      </c>
      <c r="AA309">
        <v>8.2799999999999994</v>
      </c>
      <c r="AB309">
        <v>10.66667</v>
      </c>
      <c r="AC309">
        <v>1014.448</v>
      </c>
      <c r="AD309">
        <v>1E-3</v>
      </c>
      <c r="AE309">
        <v>0</v>
      </c>
      <c r="AF309">
        <v>99.4</v>
      </c>
      <c r="AG309">
        <v>7.9</v>
      </c>
      <c r="AH309">
        <v>6.7000000000000004E-2</v>
      </c>
      <c r="AI309">
        <v>2.35</v>
      </c>
      <c r="AJ309">
        <v>0</v>
      </c>
      <c r="AK309" t="s">
        <v>45</v>
      </c>
      <c r="AL309">
        <v>0</v>
      </c>
      <c r="AM309">
        <f t="shared" si="28"/>
        <v>1.2537806142233225</v>
      </c>
      <c r="AN309">
        <f t="shared" si="29"/>
        <v>3.7084432197272539E-2</v>
      </c>
      <c r="AO309">
        <f t="shared" si="30"/>
        <v>248.68113353406306</v>
      </c>
      <c r="AP309" s="1">
        <f t="shared" si="31"/>
        <v>0.67899999999999938</v>
      </c>
      <c r="AQ309">
        <f t="shared" si="32"/>
        <v>-3.4393147379776634</v>
      </c>
      <c r="AR309">
        <f t="shared" si="33"/>
        <v>639.9117500000001</v>
      </c>
      <c r="AS309" s="3">
        <f t="shared" si="34"/>
        <v>646.80875000000015</v>
      </c>
    </row>
    <row r="310" spans="1:45" x14ac:dyDescent="0.25">
      <c r="A310" s="4">
        <v>45870.333333333336</v>
      </c>
      <c r="B310">
        <v>308</v>
      </c>
      <c r="C310">
        <v>12.19</v>
      </c>
      <c r="D310">
        <v>7.5910000000000002</v>
      </c>
      <c r="E310">
        <v>2.95</v>
      </c>
      <c r="F310">
        <v>0.56000000000000005</v>
      </c>
      <c r="G310">
        <v>349.2</v>
      </c>
      <c r="H310">
        <v>354.7</v>
      </c>
      <c r="I310">
        <v>2.44</v>
      </c>
      <c r="J310">
        <v>-5.66</v>
      </c>
      <c r="K310">
        <v>-3.23</v>
      </c>
      <c r="L310">
        <v>0.19800000000000001</v>
      </c>
      <c r="M310">
        <v>7.883</v>
      </c>
      <c r="N310">
        <v>7.8109999999999999</v>
      </c>
      <c r="O310">
        <v>-7.0720000000000001</v>
      </c>
      <c r="P310">
        <v>7.6959999999999997</v>
      </c>
      <c r="Q310">
        <v>7.6959999999999997</v>
      </c>
      <c r="R310">
        <v>0.41499999999999998</v>
      </c>
      <c r="S310">
        <v>0.39600000000000002</v>
      </c>
      <c r="T310">
        <v>0.16700000000000001</v>
      </c>
      <c r="U310">
        <v>1.292</v>
      </c>
      <c r="V310">
        <v>0</v>
      </c>
      <c r="W310">
        <v>0</v>
      </c>
      <c r="X310">
        <v>0.435</v>
      </c>
      <c r="Y310">
        <v>11.6</v>
      </c>
      <c r="Z310">
        <v>1.1970000000000001</v>
      </c>
      <c r="AA310">
        <v>8.1999999999999993</v>
      </c>
      <c r="AB310">
        <v>10.73333</v>
      </c>
      <c r="AC310">
        <v>1014.914</v>
      </c>
      <c r="AD310">
        <v>1E-3</v>
      </c>
      <c r="AE310">
        <v>0.42799999999999999</v>
      </c>
      <c r="AF310">
        <v>96.8</v>
      </c>
      <c r="AG310">
        <v>8.1</v>
      </c>
      <c r="AH310">
        <v>0.1</v>
      </c>
      <c r="AI310">
        <v>2.35</v>
      </c>
      <c r="AJ310">
        <v>5.9999999999999995E-4</v>
      </c>
      <c r="AK310" t="s">
        <v>45</v>
      </c>
      <c r="AL310">
        <v>0</v>
      </c>
      <c r="AM310">
        <f t="shared" si="28"/>
        <v>1.2547132227381956</v>
      </c>
      <c r="AN310">
        <f t="shared" si="29"/>
        <v>4.7168795338636126E-2</v>
      </c>
      <c r="AO310">
        <f t="shared" si="30"/>
        <v>195.51482222678058</v>
      </c>
      <c r="AP310" s="1">
        <f t="shared" si="31"/>
        <v>0.31699999999999928</v>
      </c>
      <c r="AQ310">
        <f t="shared" si="32"/>
        <v>-2.0438427734768498</v>
      </c>
      <c r="AR310">
        <f t="shared" si="33"/>
        <v>624.13895555555564</v>
      </c>
      <c r="AS310" s="3">
        <f t="shared" si="34"/>
        <v>631.21095555555564</v>
      </c>
    </row>
    <row r="311" spans="1:45" x14ac:dyDescent="0.25">
      <c r="A311" s="4">
        <v>45870.375</v>
      </c>
      <c r="B311">
        <v>309</v>
      </c>
      <c r="C311">
        <v>12.24</v>
      </c>
      <c r="D311">
        <v>7.6929999999999996</v>
      </c>
      <c r="E311">
        <v>16.100000000000001</v>
      </c>
      <c r="F311">
        <v>1.57</v>
      </c>
      <c r="G311">
        <v>351.8</v>
      </c>
      <c r="H311">
        <v>356.9</v>
      </c>
      <c r="I311">
        <v>14.63</v>
      </c>
      <c r="J311">
        <v>-5.54</v>
      </c>
      <c r="K311">
        <v>9.09</v>
      </c>
      <c r="L311">
        <v>9.9000000000000005E-2</v>
      </c>
      <c r="M311">
        <v>8.09</v>
      </c>
      <c r="N311">
        <v>7.8840000000000003</v>
      </c>
      <c r="O311">
        <v>-7.43</v>
      </c>
      <c r="P311">
        <v>7.8360000000000003</v>
      </c>
      <c r="Q311">
        <v>7.8360000000000003</v>
      </c>
      <c r="R311">
        <v>0.41799999999999998</v>
      </c>
      <c r="S311">
        <v>0.39700000000000002</v>
      </c>
      <c r="T311">
        <v>7.6669999999999998</v>
      </c>
      <c r="U311">
        <v>1.8360000000000001</v>
      </c>
      <c r="V311">
        <v>0</v>
      </c>
      <c r="W311">
        <v>0</v>
      </c>
      <c r="X311">
        <v>0.57999999999999996</v>
      </c>
      <c r="Y311">
        <v>325.7</v>
      </c>
      <c r="Z311">
        <v>1.552</v>
      </c>
      <c r="AA311">
        <v>8.3800000000000008</v>
      </c>
      <c r="AB311">
        <v>10.66667</v>
      </c>
      <c r="AC311">
        <v>1015.731</v>
      </c>
      <c r="AD311">
        <v>6.0000000000000001E-3</v>
      </c>
      <c r="AE311">
        <v>1.0620000000000001</v>
      </c>
      <c r="AF311">
        <v>97.3</v>
      </c>
      <c r="AG311">
        <v>8.1999999999999993</v>
      </c>
      <c r="AH311">
        <v>8.3000000000000004E-2</v>
      </c>
      <c r="AI311">
        <v>2.3170000000000002</v>
      </c>
      <c r="AJ311">
        <v>2.76E-2</v>
      </c>
      <c r="AK311" t="s">
        <v>45</v>
      </c>
      <c r="AL311">
        <v>0</v>
      </c>
      <c r="AM311">
        <f t="shared" si="28"/>
        <v>1.2549203961582598</v>
      </c>
      <c r="AN311">
        <f t="shared" si="29"/>
        <v>6.2891727118181487E-2</v>
      </c>
      <c r="AO311">
        <f t="shared" si="30"/>
        <v>146.6361166700855</v>
      </c>
      <c r="AP311" s="1">
        <f t="shared" si="31"/>
        <v>0.29000000000000092</v>
      </c>
      <c r="AQ311">
        <f t="shared" si="32"/>
        <v>-2.4934270074884171</v>
      </c>
      <c r="AR311">
        <f t="shared" si="33"/>
        <v>637.99955333333355</v>
      </c>
      <c r="AS311" s="3">
        <f t="shared" si="34"/>
        <v>645.4295533333335</v>
      </c>
    </row>
    <row r="312" spans="1:45" x14ac:dyDescent="0.25">
      <c r="A312" s="4">
        <v>45870.416666666664</v>
      </c>
      <c r="B312">
        <v>310</v>
      </c>
      <c r="C312">
        <v>12.82</v>
      </c>
      <c r="D312">
        <v>8.19</v>
      </c>
      <c r="E312">
        <v>47.7</v>
      </c>
      <c r="F312">
        <v>4.22</v>
      </c>
      <c r="G312">
        <v>355.1</v>
      </c>
      <c r="H312">
        <v>360.7</v>
      </c>
      <c r="I312">
        <v>43.55</v>
      </c>
      <c r="J312">
        <v>-5.9</v>
      </c>
      <c r="K312">
        <v>37.65</v>
      </c>
      <c r="L312">
        <v>8.8999999999999996E-2</v>
      </c>
      <c r="M312">
        <v>8.75</v>
      </c>
      <c r="N312">
        <v>8.31</v>
      </c>
      <c r="O312">
        <v>-7.4649999999999999</v>
      </c>
      <c r="P312">
        <v>8.15</v>
      </c>
      <c r="Q312">
        <v>8.15</v>
      </c>
      <c r="R312">
        <v>0.42</v>
      </c>
      <c r="S312">
        <v>0.39700000000000002</v>
      </c>
      <c r="T312">
        <v>31.5</v>
      </c>
      <c r="U312">
        <v>0.59499999999999997</v>
      </c>
      <c r="V312">
        <v>0</v>
      </c>
      <c r="W312">
        <v>0</v>
      </c>
      <c r="X312">
        <v>0.86299999999999999</v>
      </c>
      <c r="Y312">
        <v>291.3</v>
      </c>
      <c r="Z312">
        <v>2.5329999999999999</v>
      </c>
      <c r="AA312">
        <v>8.68</v>
      </c>
      <c r="AB312">
        <v>10.83333</v>
      </c>
      <c r="AC312">
        <v>1016.731</v>
      </c>
      <c r="AD312">
        <v>1.7999999999999999E-2</v>
      </c>
      <c r="AE312">
        <v>1.6080000000000001</v>
      </c>
      <c r="AF312">
        <v>96.5</v>
      </c>
      <c r="AG312">
        <v>8.6</v>
      </c>
      <c r="AH312">
        <v>0.13300000000000001</v>
      </c>
      <c r="AI312">
        <v>2.2330000000000001</v>
      </c>
      <c r="AJ312">
        <v>0.1134</v>
      </c>
      <c r="AK312" t="s">
        <v>45</v>
      </c>
      <c r="AL312">
        <v>0</v>
      </c>
      <c r="AM312">
        <f t="shared" si="28"/>
        <v>1.2548187390178169</v>
      </c>
      <c r="AN312">
        <f t="shared" si="29"/>
        <v>9.3578552591363162E-2</v>
      </c>
      <c r="AO312">
        <f t="shared" si="30"/>
        <v>98.55034492311654</v>
      </c>
      <c r="AP312" s="1">
        <f t="shared" si="31"/>
        <v>-7.0000000000000284E-2</v>
      </c>
      <c r="AQ312">
        <f t="shared" si="32"/>
        <v>0.89545614524107697</v>
      </c>
      <c r="AR312">
        <f t="shared" si="33"/>
        <v>665.72500000000002</v>
      </c>
      <c r="AS312" s="3">
        <f t="shared" si="34"/>
        <v>673.19</v>
      </c>
    </row>
    <row r="313" spans="1:45" x14ac:dyDescent="0.25">
      <c r="A313" s="4">
        <v>45870.458333333336</v>
      </c>
      <c r="B313">
        <v>311</v>
      </c>
      <c r="C313">
        <v>13.21</v>
      </c>
      <c r="D313">
        <v>7.548</v>
      </c>
      <c r="E313">
        <v>79.42</v>
      </c>
      <c r="F313">
        <v>7.28</v>
      </c>
      <c r="G313">
        <v>349.6</v>
      </c>
      <c r="H313">
        <v>357.3</v>
      </c>
      <c r="I313">
        <v>72.099999999999994</v>
      </c>
      <c r="J313">
        <v>-8.15</v>
      </c>
      <c r="K313">
        <v>63.95</v>
      </c>
      <c r="L313">
        <v>9.0999999999999998E-2</v>
      </c>
      <c r="M313">
        <v>8.8000000000000007</v>
      </c>
      <c r="N313">
        <v>8.16</v>
      </c>
      <c r="O313">
        <v>-6.617</v>
      </c>
      <c r="P313">
        <v>8.5399999999999991</v>
      </c>
      <c r="Q313">
        <v>8.5399999999999991</v>
      </c>
      <c r="R313">
        <v>0.41899999999999998</v>
      </c>
      <c r="S313">
        <v>0.39800000000000002</v>
      </c>
      <c r="T313">
        <v>59.5</v>
      </c>
      <c r="U313">
        <v>1.105</v>
      </c>
      <c r="V313">
        <v>0</v>
      </c>
      <c r="W313">
        <v>0</v>
      </c>
      <c r="X313">
        <v>1.39</v>
      </c>
      <c r="Y313">
        <v>315.7</v>
      </c>
      <c r="Z313">
        <v>4.3129999999999997</v>
      </c>
      <c r="AA313">
        <v>8.23</v>
      </c>
      <c r="AB313">
        <v>10.68333</v>
      </c>
      <c r="AC313">
        <v>1017.981</v>
      </c>
      <c r="AD313">
        <v>3.1E-2</v>
      </c>
      <c r="AE313">
        <v>1.9910000000000001</v>
      </c>
      <c r="AF313">
        <v>94.8</v>
      </c>
      <c r="AG313">
        <v>8.3000000000000007</v>
      </c>
      <c r="AH313">
        <v>6.7000000000000004E-2</v>
      </c>
      <c r="AI313">
        <v>2.3170000000000002</v>
      </c>
      <c r="AJ313">
        <v>0.2142</v>
      </c>
      <c r="AK313" t="s">
        <v>45</v>
      </c>
      <c r="AL313">
        <v>0</v>
      </c>
      <c r="AM313">
        <f t="shared" si="28"/>
        <v>1.2583707009243263</v>
      </c>
      <c r="AN313">
        <f t="shared" si="29"/>
        <v>0.15072327705909011</v>
      </c>
      <c r="AO313">
        <f t="shared" si="30"/>
        <v>61.186293286798268</v>
      </c>
      <c r="AP313" s="1">
        <f t="shared" si="31"/>
        <v>-0.57000000000000028</v>
      </c>
      <c r="AQ313">
        <f t="shared" si="32"/>
        <v>11.777489986489183</v>
      </c>
      <c r="AR313">
        <f t="shared" si="33"/>
        <v>697.79303888888899</v>
      </c>
      <c r="AS313" s="3">
        <f t="shared" si="34"/>
        <v>704.41003888888895</v>
      </c>
    </row>
    <row r="314" spans="1:45" x14ac:dyDescent="0.25">
      <c r="A314" s="4">
        <v>45870.5</v>
      </c>
      <c r="B314">
        <v>312</v>
      </c>
      <c r="C314">
        <v>14.05</v>
      </c>
      <c r="D314">
        <v>9.49</v>
      </c>
      <c r="E314">
        <v>204.2</v>
      </c>
      <c r="F314">
        <v>19.23</v>
      </c>
      <c r="G314">
        <v>329.6</v>
      </c>
      <c r="H314">
        <v>373.2</v>
      </c>
      <c r="I314">
        <v>184.7</v>
      </c>
      <c r="J314">
        <v>-43.71</v>
      </c>
      <c r="K314">
        <v>141</v>
      </c>
      <c r="L314">
        <v>9.4E-2</v>
      </c>
      <c r="M314">
        <v>10.11</v>
      </c>
      <c r="N314">
        <v>8.2100000000000009</v>
      </c>
      <c r="O314">
        <v>-6.0149999999999997</v>
      </c>
      <c r="P314">
        <v>8.57</v>
      </c>
      <c r="Q314">
        <v>8.57</v>
      </c>
      <c r="R314">
        <v>0.41799999999999998</v>
      </c>
      <c r="S314">
        <v>0.40300000000000002</v>
      </c>
      <c r="T314">
        <v>125.3</v>
      </c>
      <c r="U314">
        <v>0.221</v>
      </c>
      <c r="V314">
        <v>0</v>
      </c>
      <c r="W314">
        <v>0</v>
      </c>
      <c r="X314">
        <v>1.4870000000000001</v>
      </c>
      <c r="Y314">
        <v>333</v>
      </c>
      <c r="Z314">
        <v>4.8019999999999996</v>
      </c>
      <c r="AA314">
        <v>8.35</v>
      </c>
      <c r="AB314">
        <v>10.116669999999999</v>
      </c>
      <c r="AC314">
        <v>1018.681</v>
      </c>
      <c r="AD314">
        <v>6.7000000000000004E-2</v>
      </c>
      <c r="AE314">
        <v>2.1760000000000002</v>
      </c>
      <c r="AF314">
        <v>93.2</v>
      </c>
      <c r="AG314">
        <v>9</v>
      </c>
      <c r="AH314">
        <v>6.7000000000000004E-2</v>
      </c>
      <c r="AI314">
        <v>2.2999999999999998</v>
      </c>
      <c r="AJ314">
        <v>0.45119999999999999</v>
      </c>
      <c r="AK314" t="s">
        <v>45</v>
      </c>
      <c r="AL314">
        <v>0</v>
      </c>
      <c r="AM314">
        <f t="shared" si="28"/>
        <v>1.2586992045717817</v>
      </c>
      <c r="AN314">
        <f t="shared" si="29"/>
        <v>0.16124137624954465</v>
      </c>
      <c r="AO314">
        <f t="shared" si="30"/>
        <v>57.194988344754243</v>
      </c>
      <c r="AP314" s="1">
        <f t="shared" si="31"/>
        <v>-1.7599999999999998</v>
      </c>
      <c r="AQ314">
        <f t="shared" si="32"/>
        <v>38.913481145112996</v>
      </c>
      <c r="AR314">
        <f t="shared" si="33"/>
        <v>699.87209444444454</v>
      </c>
      <c r="AS314" s="3">
        <f t="shared" si="34"/>
        <v>705.88709444444453</v>
      </c>
    </row>
    <row r="315" spans="1:45" x14ac:dyDescent="0.25">
      <c r="A315" s="4">
        <v>45870.541666666664</v>
      </c>
      <c r="B315">
        <v>313</v>
      </c>
      <c r="C315">
        <v>13.93</v>
      </c>
      <c r="D315">
        <v>11.51</v>
      </c>
      <c r="E315">
        <v>382.5</v>
      </c>
      <c r="F315">
        <v>38.729999999999997</v>
      </c>
      <c r="G315">
        <v>330</v>
      </c>
      <c r="H315">
        <v>389.7</v>
      </c>
      <c r="I315">
        <v>348.9</v>
      </c>
      <c r="J315">
        <v>-59.87</v>
      </c>
      <c r="K315">
        <v>289</v>
      </c>
      <c r="L315">
        <v>0.10100000000000001</v>
      </c>
      <c r="M315">
        <v>12.46</v>
      </c>
      <c r="N315">
        <v>9.6199999999999992</v>
      </c>
      <c r="O315">
        <v>-4.2160000000000002</v>
      </c>
      <c r="P315">
        <v>10.45</v>
      </c>
      <c r="Q315">
        <v>10.45</v>
      </c>
      <c r="R315">
        <v>0.41699999999999998</v>
      </c>
      <c r="S315">
        <v>0.41499999999999998</v>
      </c>
      <c r="T315">
        <v>208.7</v>
      </c>
      <c r="U315">
        <v>0.187</v>
      </c>
      <c r="V315">
        <v>0</v>
      </c>
      <c r="W315">
        <v>0</v>
      </c>
      <c r="X315">
        <v>1.0429999999999999</v>
      </c>
      <c r="Y315">
        <v>328.9</v>
      </c>
      <c r="Z315">
        <v>2.7349999999999999</v>
      </c>
      <c r="AA315">
        <v>9.02</v>
      </c>
      <c r="AB315">
        <v>10.616669999999999</v>
      </c>
      <c r="AC315">
        <v>1018.831</v>
      </c>
      <c r="AD315">
        <v>0.104</v>
      </c>
      <c r="AE315">
        <v>2.129</v>
      </c>
      <c r="AF315">
        <v>92.2</v>
      </c>
      <c r="AG315">
        <v>10.7</v>
      </c>
      <c r="AH315">
        <v>0</v>
      </c>
      <c r="AI315">
        <v>2.35</v>
      </c>
      <c r="AJ315">
        <v>0.75119999999999998</v>
      </c>
      <c r="AK315" t="s">
        <v>45</v>
      </c>
      <c r="AL315">
        <v>0</v>
      </c>
      <c r="AM315">
        <f t="shared" si="28"/>
        <v>1.2558953822163947</v>
      </c>
      <c r="AN315">
        <f t="shared" si="29"/>
        <v>0.11309667480045398</v>
      </c>
      <c r="AO315">
        <f t="shared" si="30"/>
        <v>81.542615214429119</v>
      </c>
      <c r="AP315" s="1">
        <f t="shared" si="31"/>
        <v>-3.4400000000000013</v>
      </c>
      <c r="AQ315">
        <f t="shared" si="32"/>
        <v>53.229293806026689</v>
      </c>
      <c r="AR315">
        <f t="shared" si="33"/>
        <v>855.30520833333333</v>
      </c>
      <c r="AS315" s="3">
        <f t="shared" si="34"/>
        <v>859.52120833333333</v>
      </c>
    </row>
    <row r="316" spans="1:45" x14ac:dyDescent="0.25">
      <c r="A316" s="4">
        <v>45870.583333333336</v>
      </c>
      <c r="B316">
        <v>314</v>
      </c>
      <c r="C316">
        <v>13.19</v>
      </c>
      <c r="D316">
        <v>10.66</v>
      </c>
      <c r="E316">
        <v>139.5</v>
      </c>
      <c r="F316">
        <v>14.52</v>
      </c>
      <c r="G316">
        <v>358</v>
      </c>
      <c r="H316">
        <v>374.3</v>
      </c>
      <c r="I316">
        <v>125.4</v>
      </c>
      <c r="J316">
        <v>-16.600000000000001</v>
      </c>
      <c r="K316">
        <v>108.8</v>
      </c>
      <c r="L316">
        <v>0.104</v>
      </c>
      <c r="M316">
        <v>13.45</v>
      </c>
      <c r="N316">
        <v>11.31</v>
      </c>
      <c r="O316">
        <v>-0.16600000000000001</v>
      </c>
      <c r="P316">
        <v>13.66</v>
      </c>
      <c r="Q316">
        <v>13.66</v>
      </c>
      <c r="R316">
        <v>0.41499999999999998</v>
      </c>
      <c r="S316">
        <v>0.42799999999999999</v>
      </c>
      <c r="T316">
        <v>204.3</v>
      </c>
      <c r="U316">
        <v>1.7000000000000001E-2</v>
      </c>
      <c r="V316">
        <v>0</v>
      </c>
      <c r="W316">
        <v>0</v>
      </c>
      <c r="X316">
        <v>1.0629999999999999</v>
      </c>
      <c r="Y316">
        <v>333.8</v>
      </c>
      <c r="Z316">
        <v>2.843</v>
      </c>
      <c r="AA316">
        <v>10.42</v>
      </c>
      <c r="AB316">
        <v>10.75</v>
      </c>
      <c r="AC316">
        <v>1018.648</v>
      </c>
      <c r="AD316">
        <v>0.108</v>
      </c>
      <c r="AE316">
        <v>1.869</v>
      </c>
      <c r="AF316">
        <v>79.8</v>
      </c>
      <c r="AG316">
        <v>11.4</v>
      </c>
      <c r="AH316">
        <v>0.1</v>
      </c>
      <c r="AI316">
        <v>2.2669999999999999</v>
      </c>
      <c r="AJ316">
        <v>0.73560000000000003</v>
      </c>
      <c r="AK316" t="s">
        <v>45</v>
      </c>
      <c r="AL316">
        <v>0</v>
      </c>
      <c r="AM316">
        <f t="shared" si="28"/>
        <v>1.2494704934446061</v>
      </c>
      <c r="AN316">
        <f t="shared" si="29"/>
        <v>0.11526535504590851</v>
      </c>
      <c r="AO316">
        <f t="shared" si="30"/>
        <v>80.00841737408237</v>
      </c>
      <c r="AP316" s="1">
        <f t="shared" si="31"/>
        <v>-3.0299999999999994</v>
      </c>
      <c r="AQ316">
        <f t="shared" si="32"/>
        <v>47.539694602165227</v>
      </c>
      <c r="AR316">
        <f t="shared" si="33"/>
        <v>1120.200638888889</v>
      </c>
      <c r="AS316" s="3">
        <f t="shared" si="34"/>
        <v>1120.3666388888889</v>
      </c>
    </row>
    <row r="317" spans="1:45" x14ac:dyDescent="0.25">
      <c r="A317" s="4">
        <v>45870.625</v>
      </c>
      <c r="B317">
        <v>315</v>
      </c>
      <c r="C317">
        <v>13.29</v>
      </c>
      <c r="D317">
        <v>10.79</v>
      </c>
      <c r="E317">
        <v>35.99</v>
      </c>
      <c r="F317">
        <v>3.7</v>
      </c>
      <c r="G317">
        <v>324.8</v>
      </c>
      <c r="H317">
        <v>367.3</v>
      </c>
      <c r="I317">
        <v>32.17</v>
      </c>
      <c r="J317">
        <v>-42.79</v>
      </c>
      <c r="K317">
        <v>-10.61</v>
      </c>
      <c r="L317">
        <v>0.105</v>
      </c>
      <c r="M317">
        <v>11.15</v>
      </c>
      <c r="N317">
        <v>11.18</v>
      </c>
      <c r="O317">
        <v>1.335</v>
      </c>
      <c r="P317">
        <v>12.58</v>
      </c>
      <c r="Q317">
        <v>12.57</v>
      </c>
      <c r="R317">
        <v>0.41299999999999998</v>
      </c>
      <c r="S317">
        <v>0.435</v>
      </c>
      <c r="T317">
        <v>117.7</v>
      </c>
      <c r="U317">
        <v>0</v>
      </c>
      <c r="V317">
        <v>0</v>
      </c>
      <c r="W317">
        <v>0</v>
      </c>
      <c r="X317">
        <v>1.2569999999999999</v>
      </c>
      <c r="Y317">
        <v>303.8</v>
      </c>
      <c r="Z317">
        <v>3.81</v>
      </c>
      <c r="AA317">
        <v>11.2</v>
      </c>
      <c r="AB317">
        <v>10.116669999999999</v>
      </c>
      <c r="AC317">
        <v>1018.398</v>
      </c>
      <c r="AD317">
        <v>7.8E-2</v>
      </c>
      <c r="AE317">
        <v>1.4239999999999999</v>
      </c>
      <c r="AF317">
        <v>72.099999999999994</v>
      </c>
      <c r="AG317">
        <v>11.6</v>
      </c>
      <c r="AH317">
        <v>0.13300000000000001</v>
      </c>
      <c r="AI317">
        <v>2.2999999999999998</v>
      </c>
      <c r="AJ317">
        <v>0.42359999999999998</v>
      </c>
      <c r="AK317" t="s">
        <v>45</v>
      </c>
      <c r="AL317">
        <v>0</v>
      </c>
      <c r="AM317">
        <f t="shared" si="28"/>
        <v>1.2457372650056195</v>
      </c>
      <c r="AN317">
        <f t="shared" si="29"/>
        <v>0.13630155342681749</v>
      </c>
      <c r="AO317">
        <f t="shared" si="30"/>
        <v>67.660260675138886</v>
      </c>
      <c r="AP317" s="1">
        <f t="shared" si="31"/>
        <v>4.9999999999998934E-2</v>
      </c>
      <c r="AQ317">
        <f t="shared" si="32"/>
        <v>-0.92488178847132418</v>
      </c>
      <c r="AR317">
        <f t="shared" si="33"/>
        <v>1030.1937944444446</v>
      </c>
      <c r="AS317" s="3">
        <f t="shared" si="34"/>
        <v>1028.8587944444446</v>
      </c>
    </row>
    <row r="318" spans="1:45" x14ac:dyDescent="0.25">
      <c r="A318" s="4">
        <v>45870.666666666664</v>
      </c>
      <c r="B318">
        <v>316</v>
      </c>
      <c r="C318">
        <v>13.36</v>
      </c>
      <c r="D318">
        <v>10.38</v>
      </c>
      <c r="E318">
        <v>22.14</v>
      </c>
      <c r="F318">
        <v>2.16</v>
      </c>
      <c r="G318">
        <v>338.2</v>
      </c>
      <c r="H318">
        <v>367.4</v>
      </c>
      <c r="I318">
        <v>19.920000000000002</v>
      </c>
      <c r="J318">
        <v>-29.64</v>
      </c>
      <c r="K318">
        <v>-9.7200000000000006</v>
      </c>
      <c r="L318">
        <v>9.8000000000000004E-2</v>
      </c>
      <c r="M318">
        <v>10.050000000000001</v>
      </c>
      <c r="N318">
        <v>10.91</v>
      </c>
      <c r="O318">
        <v>-0.39300000000000002</v>
      </c>
      <c r="P318">
        <v>11.52</v>
      </c>
      <c r="Q318">
        <v>11.51</v>
      </c>
      <c r="R318">
        <v>0.41199999999999998</v>
      </c>
      <c r="S318">
        <v>0.438</v>
      </c>
      <c r="T318">
        <v>37.17</v>
      </c>
      <c r="U318">
        <v>0</v>
      </c>
      <c r="V318">
        <v>0</v>
      </c>
      <c r="W318">
        <v>0</v>
      </c>
      <c r="X318">
        <v>0.61199999999999999</v>
      </c>
      <c r="Y318">
        <v>182.5</v>
      </c>
      <c r="Z318">
        <v>1.58</v>
      </c>
      <c r="AA318">
        <v>11.23</v>
      </c>
      <c r="AB318">
        <v>9.9000009999999996</v>
      </c>
      <c r="AC318">
        <v>1018.348</v>
      </c>
      <c r="AD318">
        <v>3.1E-2</v>
      </c>
      <c r="AE318">
        <v>0.83099999999999996</v>
      </c>
      <c r="AF318">
        <v>77.7</v>
      </c>
      <c r="AG318">
        <v>11.1</v>
      </c>
      <c r="AH318">
        <v>0.16700000000000001</v>
      </c>
      <c r="AI318">
        <v>2.3170000000000002</v>
      </c>
      <c r="AJ318">
        <v>0.1338</v>
      </c>
      <c r="AK318" t="s">
        <v>45</v>
      </c>
      <c r="AL318">
        <v>0</v>
      </c>
      <c r="AM318">
        <f t="shared" si="28"/>
        <v>1.2455446937196708</v>
      </c>
      <c r="AN318">
        <f t="shared" si="29"/>
        <v>6.6361615510908759E-2</v>
      </c>
      <c r="AO318">
        <f t="shared" si="30"/>
        <v>138.96886873962347</v>
      </c>
      <c r="AP318" s="1">
        <f t="shared" si="31"/>
        <v>1.1799999999999997</v>
      </c>
      <c r="AQ318">
        <f t="shared" si="32"/>
        <v>-10.62544763133274</v>
      </c>
      <c r="AR318">
        <f t="shared" si="33"/>
        <v>940.43259999999987</v>
      </c>
      <c r="AS318" s="3">
        <f t="shared" si="34"/>
        <v>940.82559999999989</v>
      </c>
    </row>
    <row r="319" spans="1:45" x14ac:dyDescent="0.25">
      <c r="A319" s="4">
        <v>45870.708333333336</v>
      </c>
      <c r="B319">
        <v>317</v>
      </c>
      <c r="C319">
        <v>13.3</v>
      </c>
      <c r="D319">
        <v>9.85</v>
      </c>
      <c r="E319">
        <v>25.17</v>
      </c>
      <c r="F319">
        <v>2.91</v>
      </c>
      <c r="G319">
        <v>326.2</v>
      </c>
      <c r="H319">
        <v>363.1</v>
      </c>
      <c r="I319">
        <v>22.2</v>
      </c>
      <c r="J319">
        <v>-37.799999999999997</v>
      </c>
      <c r="K319">
        <v>-15.6</v>
      </c>
      <c r="L319">
        <v>0.11600000000000001</v>
      </c>
      <c r="M319">
        <v>9.52</v>
      </c>
      <c r="N319">
        <v>10.46</v>
      </c>
      <c r="O319">
        <v>-2.016</v>
      </c>
      <c r="P319">
        <v>10.78</v>
      </c>
      <c r="Q319">
        <v>10.78</v>
      </c>
      <c r="R319">
        <v>0.41099999999999998</v>
      </c>
      <c r="S319">
        <v>0.439</v>
      </c>
      <c r="T319">
        <v>34.83</v>
      </c>
      <c r="U319">
        <v>0</v>
      </c>
      <c r="V319">
        <v>0</v>
      </c>
      <c r="W319">
        <v>0</v>
      </c>
      <c r="X319">
        <v>0.96199999999999997</v>
      </c>
      <c r="Y319">
        <v>195.5</v>
      </c>
      <c r="Z319">
        <v>2.8650000000000002</v>
      </c>
      <c r="AA319">
        <v>10.77</v>
      </c>
      <c r="AB319">
        <v>9.9</v>
      </c>
      <c r="AC319">
        <v>1019.064</v>
      </c>
      <c r="AD319">
        <v>8.0000000000000002E-3</v>
      </c>
      <c r="AE319">
        <v>0.20699999999999999</v>
      </c>
      <c r="AF319">
        <v>77.7</v>
      </c>
      <c r="AG319">
        <v>10.6</v>
      </c>
      <c r="AH319">
        <v>0.15</v>
      </c>
      <c r="AI319">
        <v>2.1829999999999998</v>
      </c>
      <c r="AJ319">
        <v>0.12540000000000001</v>
      </c>
      <c r="AK319" t="s">
        <v>45</v>
      </c>
      <c r="AL319">
        <v>0</v>
      </c>
      <c r="AM319">
        <f t="shared" si="28"/>
        <v>1.2484398544599216</v>
      </c>
      <c r="AN319">
        <f t="shared" si="29"/>
        <v>0.10431351980636311</v>
      </c>
      <c r="AO319">
        <f t="shared" si="30"/>
        <v>88.408469510030727</v>
      </c>
      <c r="AP319" s="1">
        <f t="shared" si="31"/>
        <v>1.25</v>
      </c>
      <c r="AQ319">
        <f t="shared" si="32"/>
        <v>-17.7340202179094</v>
      </c>
      <c r="AR319">
        <f t="shared" si="33"/>
        <v>877.11995000000013</v>
      </c>
      <c r="AS319" s="3">
        <f t="shared" si="34"/>
        <v>879.13595000000009</v>
      </c>
    </row>
    <row r="320" spans="1:45" x14ac:dyDescent="0.25">
      <c r="A320" s="4">
        <v>45870.75</v>
      </c>
      <c r="B320">
        <v>318</v>
      </c>
      <c r="C320">
        <v>12.62</v>
      </c>
      <c r="D320">
        <v>8.5299999999999994</v>
      </c>
      <c r="E320">
        <v>7.52</v>
      </c>
      <c r="F320">
        <v>1.21</v>
      </c>
      <c r="G320">
        <v>303.7</v>
      </c>
      <c r="H320">
        <v>354.8</v>
      </c>
      <c r="I320">
        <v>6.26</v>
      </c>
      <c r="J320">
        <v>-51.43</v>
      </c>
      <c r="K320">
        <v>-45.17</v>
      </c>
      <c r="L320">
        <v>0.16300000000000001</v>
      </c>
      <c r="M320">
        <v>8.07</v>
      </c>
      <c r="N320">
        <v>9.32</v>
      </c>
      <c r="O320">
        <v>-3.125</v>
      </c>
      <c r="P320">
        <v>9.7799999999999994</v>
      </c>
      <c r="Q320">
        <v>9.7799999999999994</v>
      </c>
      <c r="R320">
        <v>0.40899999999999997</v>
      </c>
      <c r="S320">
        <v>0.44</v>
      </c>
      <c r="T320">
        <v>20.67</v>
      </c>
      <c r="U320">
        <v>0</v>
      </c>
      <c r="V320">
        <v>0</v>
      </c>
      <c r="W320">
        <v>0</v>
      </c>
      <c r="X320">
        <v>0.372</v>
      </c>
      <c r="Y320">
        <v>143.5</v>
      </c>
      <c r="Z320">
        <v>0.89800000000000002</v>
      </c>
      <c r="AA320">
        <v>9.58</v>
      </c>
      <c r="AB320">
        <v>9.9</v>
      </c>
      <c r="AC320">
        <v>1019.431</v>
      </c>
      <c r="AD320">
        <v>8.0000000000000002E-3</v>
      </c>
      <c r="AE320">
        <v>0</v>
      </c>
      <c r="AF320">
        <v>85.6</v>
      </c>
      <c r="AG320">
        <v>9.3000000000000007</v>
      </c>
      <c r="AH320">
        <v>-1.7000000000000001E-2</v>
      </c>
      <c r="AI320">
        <v>2.2170000000000001</v>
      </c>
      <c r="AJ320">
        <v>7.4399999999999994E-2</v>
      </c>
      <c r="AK320" t="s">
        <v>45</v>
      </c>
      <c r="AL320">
        <v>0</v>
      </c>
      <c r="AM320">
        <f t="shared" si="28"/>
        <v>1.2541459896444451</v>
      </c>
      <c r="AN320">
        <f t="shared" si="29"/>
        <v>4.0337452565454346E-2</v>
      </c>
      <c r="AO320">
        <f t="shared" si="30"/>
        <v>228.62620341034827</v>
      </c>
      <c r="AP320" s="1">
        <f t="shared" si="31"/>
        <v>1.5099999999999998</v>
      </c>
      <c r="AQ320">
        <f t="shared" si="32"/>
        <v>-8.3218995778161542</v>
      </c>
      <c r="AR320">
        <f t="shared" si="33"/>
        <v>792.1818833333333</v>
      </c>
      <c r="AS320" s="3">
        <f t="shared" si="34"/>
        <v>795.3068833333333</v>
      </c>
    </row>
    <row r="321" spans="1:45" x14ac:dyDescent="0.25">
      <c r="A321" s="4">
        <v>45870.791666666664</v>
      </c>
      <c r="B321">
        <v>319</v>
      </c>
      <c r="C321">
        <v>12.48</v>
      </c>
      <c r="D321">
        <v>8.24</v>
      </c>
      <c r="E321">
        <v>-0.12</v>
      </c>
      <c r="F321">
        <v>0.12</v>
      </c>
      <c r="G321">
        <v>334.6</v>
      </c>
      <c r="H321">
        <v>356.4</v>
      </c>
      <c r="I321">
        <v>-0.28000000000000003</v>
      </c>
      <c r="J321">
        <v>-21.65</v>
      </c>
      <c r="K321">
        <v>-21.93</v>
      </c>
      <c r="L321">
        <v>-0.56599999999999995</v>
      </c>
      <c r="M321">
        <v>7.7880000000000003</v>
      </c>
      <c r="N321">
        <v>8.98</v>
      </c>
      <c r="O321">
        <v>-4.4349999999999996</v>
      </c>
      <c r="P321">
        <v>8.66</v>
      </c>
      <c r="Q321">
        <v>8.66</v>
      </c>
      <c r="R321">
        <v>0.40799999999999997</v>
      </c>
      <c r="S321">
        <v>0.44</v>
      </c>
      <c r="T321">
        <v>0.33300000000000002</v>
      </c>
      <c r="U321">
        <v>5.0999999999999997E-2</v>
      </c>
      <c r="V321">
        <v>0</v>
      </c>
      <c r="W321">
        <v>0</v>
      </c>
      <c r="X321">
        <v>0.63</v>
      </c>
      <c r="Y321">
        <v>339.1</v>
      </c>
      <c r="Z321">
        <v>1.81</v>
      </c>
      <c r="AA321">
        <v>9.6</v>
      </c>
      <c r="AB321">
        <v>9.7833330000000007</v>
      </c>
      <c r="AC321">
        <v>1019.698</v>
      </c>
      <c r="AD321">
        <v>5.0000000000000001E-3</v>
      </c>
      <c r="AE321">
        <v>0</v>
      </c>
      <c r="AF321">
        <v>83.9</v>
      </c>
      <c r="AG321">
        <v>8.9</v>
      </c>
      <c r="AH321">
        <v>0.05</v>
      </c>
      <c r="AI321">
        <v>2.35</v>
      </c>
      <c r="AJ321">
        <v>1.1999999999999999E-3</v>
      </c>
      <c r="AK321" t="s">
        <v>45</v>
      </c>
      <c r="AL321">
        <v>0</v>
      </c>
      <c r="AM321">
        <f t="shared" si="28"/>
        <v>1.2543857302118171</v>
      </c>
      <c r="AN321">
        <f t="shared" si="29"/>
        <v>6.8313427731817838E-2</v>
      </c>
      <c r="AO321">
        <f t="shared" si="30"/>
        <v>134.99832963277709</v>
      </c>
      <c r="AP321" s="1">
        <f t="shared" si="31"/>
        <v>1.8119999999999994</v>
      </c>
      <c r="AQ321">
        <f t="shared" si="32"/>
        <v>-16.915480447647354</v>
      </c>
      <c r="AR321">
        <f t="shared" si="33"/>
        <v>698.78586666666683</v>
      </c>
      <c r="AS321" s="3">
        <f t="shared" si="34"/>
        <v>703.22086666666678</v>
      </c>
    </row>
    <row r="322" spans="1:45" x14ac:dyDescent="0.25">
      <c r="A322" s="4">
        <v>45870.833333333336</v>
      </c>
      <c r="B322">
        <v>320</v>
      </c>
      <c r="C322">
        <v>12.45</v>
      </c>
      <c r="D322">
        <v>7.5919999999999996</v>
      </c>
      <c r="E322">
        <v>-0.26</v>
      </c>
      <c r="F322">
        <v>0</v>
      </c>
      <c r="G322">
        <v>350.9</v>
      </c>
      <c r="H322">
        <v>355.8</v>
      </c>
      <c r="I322">
        <v>-0.31</v>
      </c>
      <c r="J322">
        <v>-5.55</v>
      </c>
      <c r="K322">
        <v>-5.87</v>
      </c>
      <c r="L322">
        <v>-3.2000000000000001E-2</v>
      </c>
      <c r="M322">
        <v>7.87</v>
      </c>
      <c r="N322">
        <v>8.51</v>
      </c>
      <c r="O322">
        <v>-5.5609999999999999</v>
      </c>
      <c r="P322">
        <v>8.2799999999999994</v>
      </c>
      <c r="Q322">
        <v>8.2799999999999994</v>
      </c>
      <c r="R322">
        <v>0.40699999999999997</v>
      </c>
      <c r="S322">
        <v>0.44</v>
      </c>
      <c r="T322">
        <v>0</v>
      </c>
      <c r="U322">
        <v>0.30599999999999999</v>
      </c>
      <c r="V322">
        <v>0</v>
      </c>
      <c r="W322">
        <v>0</v>
      </c>
      <c r="X322">
        <v>0.49299999999999999</v>
      </c>
      <c r="Y322">
        <v>311.39999999999998</v>
      </c>
      <c r="Z322">
        <v>1.46</v>
      </c>
      <c r="AA322">
        <v>9.0299999999999994</v>
      </c>
      <c r="AB322">
        <v>10.08333</v>
      </c>
      <c r="AC322">
        <v>1020.4640000000001</v>
      </c>
      <c r="AD322">
        <v>2E-3</v>
      </c>
      <c r="AE322">
        <v>0</v>
      </c>
      <c r="AF322">
        <v>95.1</v>
      </c>
      <c r="AG322">
        <v>8.4</v>
      </c>
      <c r="AH322">
        <v>0</v>
      </c>
      <c r="AI322">
        <v>2.2669999999999999</v>
      </c>
      <c r="AJ322">
        <v>0</v>
      </c>
      <c r="AK322" t="s">
        <v>45</v>
      </c>
      <c r="AL322">
        <v>0</v>
      </c>
      <c r="AM322">
        <f t="shared" si="28"/>
        <v>1.2578637748954571</v>
      </c>
      <c r="AN322">
        <f t="shared" si="29"/>
        <v>5.3457968050454274E-2</v>
      </c>
      <c r="AO322">
        <f t="shared" si="30"/>
        <v>172.51307843539468</v>
      </c>
      <c r="AP322" s="1">
        <f t="shared" si="31"/>
        <v>1.1599999999999993</v>
      </c>
      <c r="AQ322">
        <f t="shared" si="32"/>
        <v>-8.4975359075113772</v>
      </c>
      <c r="AR322">
        <f t="shared" si="33"/>
        <v>665.83889999999997</v>
      </c>
      <c r="AS322" s="3">
        <f t="shared" si="34"/>
        <v>671.3999</v>
      </c>
    </row>
    <row r="323" spans="1:45" x14ac:dyDescent="0.25">
      <c r="A323" s="4">
        <v>45870.875</v>
      </c>
      <c r="B323">
        <v>321</v>
      </c>
      <c r="C323">
        <v>12.42</v>
      </c>
      <c r="D323">
        <v>7.4909999999999997</v>
      </c>
      <c r="E323">
        <v>-0.09</v>
      </c>
      <c r="F323">
        <v>0.12</v>
      </c>
      <c r="G323">
        <v>349.6</v>
      </c>
      <c r="H323">
        <v>354.5</v>
      </c>
      <c r="I323">
        <v>-0.21</v>
      </c>
      <c r="J323">
        <v>-5.05</v>
      </c>
      <c r="K323">
        <v>-5.26</v>
      </c>
      <c r="L323">
        <v>-1.538</v>
      </c>
      <c r="M323">
        <v>7.9009999999999998</v>
      </c>
      <c r="N323">
        <v>8.1300000000000008</v>
      </c>
      <c r="O323">
        <v>-6.1459999999999999</v>
      </c>
      <c r="P323">
        <v>8.01</v>
      </c>
      <c r="Q323">
        <v>8.01</v>
      </c>
      <c r="R323">
        <v>0.40699999999999997</v>
      </c>
      <c r="S323">
        <v>0.44</v>
      </c>
      <c r="T323">
        <v>0</v>
      </c>
      <c r="U323">
        <v>1.411</v>
      </c>
      <c r="V323">
        <v>0</v>
      </c>
      <c r="W323">
        <v>0</v>
      </c>
      <c r="X323">
        <v>0.76</v>
      </c>
      <c r="Y323">
        <v>209.8</v>
      </c>
      <c r="Z323">
        <v>2.0249999999999999</v>
      </c>
      <c r="AA323">
        <v>8.67</v>
      </c>
      <c r="AB323">
        <v>10.26667</v>
      </c>
      <c r="AC323">
        <v>1021.064</v>
      </c>
      <c r="AD323">
        <v>2E-3</v>
      </c>
      <c r="AE323">
        <v>0</v>
      </c>
      <c r="AF323">
        <v>95</v>
      </c>
      <c r="AG323">
        <v>8.1999999999999993</v>
      </c>
      <c r="AH323">
        <v>1.7000000000000001E-2</v>
      </c>
      <c r="AI323">
        <v>2.2170000000000001</v>
      </c>
      <c r="AJ323">
        <v>0</v>
      </c>
      <c r="AK323" t="s">
        <v>45</v>
      </c>
      <c r="AL323">
        <v>0</v>
      </c>
      <c r="AM323">
        <f t="shared" ref="AM323:AM386" si="35">AC323*100/(287.5*(AA323+273.15))</f>
        <v>1.2602111122424735</v>
      </c>
      <c r="AN323">
        <f t="shared" ref="AN323:AN386" si="36">0.4*X323/(LN(2/0.05))</f>
        <v>8.2409849327272314E-2</v>
      </c>
      <c r="AO323">
        <f t="shared" ref="AO323:AO386" si="37">(LN(2/0.05))/(0.4*AN323)</f>
        <v>111.90651009032837</v>
      </c>
      <c r="AP323" s="1">
        <f t="shared" ref="AP323:AP386" si="38">AA323-M323</f>
        <v>0.76900000000000013</v>
      </c>
      <c r="AQ323">
        <f t="shared" ref="AQ323:AQ386" si="39">-AM323*1004.67*(AP323/AO323)</f>
        <v>-8.700370090008084</v>
      </c>
      <c r="AR323">
        <f t="shared" ref="AR323:AR386" si="40">O323+AS323</f>
        <v>643.36042500000019</v>
      </c>
      <c r="AS323" s="3">
        <f t="shared" si="34"/>
        <v>649.50642500000015</v>
      </c>
    </row>
    <row r="324" spans="1:45" x14ac:dyDescent="0.25">
      <c r="A324" s="4">
        <v>45870.916666666664</v>
      </c>
      <c r="B324">
        <v>322</v>
      </c>
      <c r="C324">
        <v>12.4</v>
      </c>
      <c r="D324">
        <v>7.4989999999999997</v>
      </c>
      <c r="E324">
        <v>-0.11</v>
      </c>
      <c r="F324">
        <v>0.17</v>
      </c>
      <c r="G324">
        <v>351</v>
      </c>
      <c r="H324">
        <v>354.1</v>
      </c>
      <c r="I324">
        <v>-0.24</v>
      </c>
      <c r="J324">
        <v>-3.9</v>
      </c>
      <c r="K324">
        <v>-4.1399999999999997</v>
      </c>
      <c r="L324">
        <v>-0.84599999999999997</v>
      </c>
      <c r="M324">
        <v>7.5579999999999998</v>
      </c>
      <c r="N324">
        <v>7.8360000000000003</v>
      </c>
      <c r="O324">
        <v>-6.7309999999999999</v>
      </c>
      <c r="P324">
        <v>7.718</v>
      </c>
      <c r="Q324">
        <v>7.718</v>
      </c>
      <c r="R324">
        <v>0.40899999999999997</v>
      </c>
      <c r="S324">
        <v>0.44</v>
      </c>
      <c r="T324">
        <v>0</v>
      </c>
      <c r="U324">
        <v>0.10199999999999999</v>
      </c>
      <c r="V324">
        <v>0</v>
      </c>
      <c r="W324">
        <v>0</v>
      </c>
      <c r="X324">
        <v>0.498</v>
      </c>
      <c r="Y324">
        <v>137</v>
      </c>
      <c r="Z324">
        <v>1.2929999999999999</v>
      </c>
      <c r="AA324">
        <v>8.1199999999999992</v>
      </c>
      <c r="AB324">
        <v>10.383330000000001</v>
      </c>
      <c r="AC324">
        <v>1020.764</v>
      </c>
      <c r="AD324">
        <v>0</v>
      </c>
      <c r="AE324">
        <v>0</v>
      </c>
      <c r="AF324">
        <v>95.1</v>
      </c>
      <c r="AG324">
        <v>8</v>
      </c>
      <c r="AH324">
        <v>1.7000000000000001E-2</v>
      </c>
      <c r="AI324">
        <v>2.3330000000000002</v>
      </c>
      <c r="AJ324">
        <v>0</v>
      </c>
      <c r="AK324" t="s">
        <v>45</v>
      </c>
      <c r="AL324">
        <v>0</v>
      </c>
      <c r="AM324">
        <f t="shared" si="35"/>
        <v>1.2623043617381411</v>
      </c>
      <c r="AN324">
        <f t="shared" si="36"/>
        <v>5.4000138111817912E-2</v>
      </c>
      <c r="AO324">
        <f t="shared" si="37"/>
        <v>170.78101941495896</v>
      </c>
      <c r="AP324" s="1">
        <f t="shared" si="38"/>
        <v>0.56199999999999939</v>
      </c>
      <c r="AQ324">
        <f t="shared" si="39"/>
        <v>-4.173344450267181</v>
      </c>
      <c r="AR324">
        <f t="shared" si="40"/>
        <v>620.89461611111108</v>
      </c>
      <c r="AS324" s="3">
        <f t="shared" ref="AS324:AS387" si="41" xml:space="preserve"> 0.05*P324*(0.867*1.4 + 4.19*R324)*10^6/1800</f>
        <v>627.62561611111107</v>
      </c>
    </row>
    <row r="325" spans="1:45" x14ac:dyDescent="0.25">
      <c r="A325" s="4">
        <v>45870.958333333336</v>
      </c>
      <c r="B325">
        <v>323</v>
      </c>
      <c r="C325">
        <v>12.38</v>
      </c>
      <c r="D325">
        <v>7.5679999999999996</v>
      </c>
      <c r="E325">
        <v>-0.28999999999999998</v>
      </c>
      <c r="F325">
        <v>0.09</v>
      </c>
      <c r="G325">
        <v>351.2</v>
      </c>
      <c r="H325">
        <v>354.7</v>
      </c>
      <c r="I325">
        <v>-0.27</v>
      </c>
      <c r="J325">
        <v>-4.18</v>
      </c>
      <c r="K325">
        <v>-4.45</v>
      </c>
      <c r="L325">
        <v>-0.32100000000000001</v>
      </c>
      <c r="M325">
        <v>7.7919999999999998</v>
      </c>
      <c r="N325">
        <v>7.9470000000000001</v>
      </c>
      <c r="O325">
        <v>-7.0979999999999999</v>
      </c>
      <c r="P325">
        <v>7.681</v>
      </c>
      <c r="Q325">
        <v>7.681</v>
      </c>
      <c r="R325">
        <v>0.40899999999999997</v>
      </c>
      <c r="S325">
        <v>0.44</v>
      </c>
      <c r="T325">
        <v>0</v>
      </c>
      <c r="U325">
        <v>0.153</v>
      </c>
      <c r="V325">
        <v>0</v>
      </c>
      <c r="W325">
        <v>0</v>
      </c>
      <c r="X325">
        <v>0.34</v>
      </c>
      <c r="Y325">
        <v>135.6</v>
      </c>
      <c r="Z325">
        <v>0.84499999999999997</v>
      </c>
      <c r="AA325">
        <v>8.1300000000000008</v>
      </c>
      <c r="AB325">
        <v>10.58333</v>
      </c>
      <c r="AC325">
        <v>1021.248</v>
      </c>
      <c r="AD325">
        <v>-1E-3</v>
      </c>
      <c r="AE325">
        <v>0</v>
      </c>
      <c r="AF325">
        <v>98.7</v>
      </c>
      <c r="AG325">
        <v>8</v>
      </c>
      <c r="AH325">
        <v>0.05</v>
      </c>
      <c r="AI325">
        <v>2.2000000000000002</v>
      </c>
      <c r="AJ325">
        <v>0</v>
      </c>
      <c r="AK325" t="s">
        <v>45</v>
      </c>
      <c r="AL325">
        <v>0</v>
      </c>
      <c r="AM325">
        <f t="shared" si="35"/>
        <v>1.2628579907998223</v>
      </c>
      <c r="AN325">
        <f t="shared" si="36"/>
        <v>3.6867564172727088E-2</v>
      </c>
      <c r="AO325">
        <f t="shared" si="37"/>
        <v>250.14396373132226</v>
      </c>
      <c r="AP325" s="1">
        <f t="shared" si="38"/>
        <v>0.33800000000000097</v>
      </c>
      <c r="AQ325">
        <f t="shared" si="39"/>
        <v>-1.7143702583009848</v>
      </c>
      <c r="AR325">
        <f t="shared" si="40"/>
        <v>617.51878638888888</v>
      </c>
      <c r="AS325" s="3">
        <f t="shared" si="41"/>
        <v>624.61678638888884</v>
      </c>
    </row>
    <row r="326" spans="1:45" x14ac:dyDescent="0.25">
      <c r="A326" s="4">
        <v>45871</v>
      </c>
      <c r="B326">
        <v>324</v>
      </c>
      <c r="C326">
        <v>12.36</v>
      </c>
      <c r="D326">
        <v>7.2309999999999999</v>
      </c>
      <c r="E326">
        <v>-0.19</v>
      </c>
      <c r="F326">
        <v>0.08</v>
      </c>
      <c r="G326">
        <v>348.3</v>
      </c>
      <c r="H326">
        <v>352.8</v>
      </c>
      <c r="I326">
        <v>-0.24</v>
      </c>
      <c r="J326">
        <v>-4.49</v>
      </c>
      <c r="K326">
        <v>-4.7300000000000004</v>
      </c>
      <c r="L326">
        <v>-0.311</v>
      </c>
      <c r="M326">
        <v>7.7279999999999998</v>
      </c>
      <c r="N326">
        <v>7.7759999999999998</v>
      </c>
      <c r="O326">
        <v>-7.22</v>
      </c>
      <c r="P326">
        <v>7.7839999999999998</v>
      </c>
      <c r="Q326">
        <v>7.7839999999999998</v>
      </c>
      <c r="R326">
        <v>0.41199999999999998</v>
      </c>
      <c r="S326">
        <v>0.441</v>
      </c>
      <c r="T326">
        <v>0</v>
      </c>
      <c r="U326">
        <v>2.6349999999999998</v>
      </c>
      <c r="V326">
        <v>0</v>
      </c>
      <c r="W326">
        <v>0</v>
      </c>
      <c r="X326">
        <v>0.56299999999999994</v>
      </c>
      <c r="Y326">
        <v>281.10000000000002</v>
      </c>
      <c r="Z326">
        <v>1.38</v>
      </c>
      <c r="AA326">
        <v>8.02</v>
      </c>
      <c r="AB326">
        <v>10.616669999999999</v>
      </c>
      <c r="AC326">
        <v>1022.231</v>
      </c>
      <c r="AD326">
        <v>-1E-3</v>
      </c>
      <c r="AE326">
        <v>0</v>
      </c>
      <c r="AF326">
        <v>99</v>
      </c>
      <c r="AG326">
        <v>7.8</v>
      </c>
      <c r="AH326">
        <v>1.7000000000000001E-2</v>
      </c>
      <c r="AI326">
        <v>2.25</v>
      </c>
      <c r="AJ326">
        <v>0</v>
      </c>
      <c r="AK326" t="s">
        <v>45</v>
      </c>
      <c r="AL326">
        <v>0</v>
      </c>
      <c r="AM326">
        <f t="shared" si="35"/>
        <v>1.2645680858400692</v>
      </c>
      <c r="AN326">
        <f t="shared" si="36"/>
        <v>6.1048348909545136E-2</v>
      </c>
      <c r="AO326">
        <f t="shared" si="37"/>
        <v>151.06385021074524</v>
      </c>
      <c r="AP326" s="1">
        <f t="shared" si="38"/>
        <v>0.29199999999999982</v>
      </c>
      <c r="AQ326">
        <f t="shared" si="39"/>
        <v>-2.4557714911432003</v>
      </c>
      <c r="AR326">
        <f t="shared" si="40"/>
        <v>628.49063111111104</v>
      </c>
      <c r="AS326" s="3">
        <f t="shared" si="41"/>
        <v>635.71063111111107</v>
      </c>
    </row>
    <row r="327" spans="1:45" x14ac:dyDescent="0.25">
      <c r="A327" s="4">
        <v>45871.041666666664</v>
      </c>
      <c r="B327">
        <v>325</v>
      </c>
      <c r="C327">
        <v>12.34</v>
      </c>
      <c r="D327">
        <v>6.8529999999999998</v>
      </c>
      <c r="E327">
        <v>-0.19</v>
      </c>
      <c r="F327">
        <v>0.08</v>
      </c>
      <c r="G327">
        <v>346.4</v>
      </c>
      <c r="H327">
        <v>351.1</v>
      </c>
      <c r="I327">
        <v>-0.32</v>
      </c>
      <c r="J327">
        <v>-4.88</v>
      </c>
      <c r="K327">
        <v>-5.2</v>
      </c>
      <c r="L327">
        <v>-0.874</v>
      </c>
      <c r="M327">
        <v>7.274</v>
      </c>
      <c r="N327">
        <v>7.2729999999999997</v>
      </c>
      <c r="O327">
        <v>-8.5</v>
      </c>
      <c r="P327">
        <v>7.51</v>
      </c>
      <c r="Q327">
        <v>7.51</v>
      </c>
      <c r="R327">
        <v>0.42399999999999999</v>
      </c>
      <c r="S327">
        <v>0.442</v>
      </c>
      <c r="T327">
        <v>0</v>
      </c>
      <c r="U327">
        <v>3.5529999999999999</v>
      </c>
      <c r="V327">
        <v>0</v>
      </c>
      <c r="W327">
        <v>0</v>
      </c>
      <c r="X327">
        <v>0.50800000000000001</v>
      </c>
      <c r="Y327">
        <v>334.3</v>
      </c>
      <c r="Z327">
        <v>1.355</v>
      </c>
      <c r="AA327">
        <v>7.5830000000000002</v>
      </c>
      <c r="AB327">
        <v>10.35</v>
      </c>
      <c r="AC327">
        <v>1022.5309999999999</v>
      </c>
      <c r="AD327">
        <v>-1E-3</v>
      </c>
      <c r="AE327">
        <v>0</v>
      </c>
      <c r="AF327">
        <v>98.6</v>
      </c>
      <c r="AG327">
        <v>7.4</v>
      </c>
      <c r="AH327">
        <v>0</v>
      </c>
      <c r="AI327">
        <v>2.35</v>
      </c>
      <c r="AJ327">
        <v>0</v>
      </c>
      <c r="AK327" t="s">
        <v>45</v>
      </c>
      <c r="AL327">
        <v>0</v>
      </c>
      <c r="AM327">
        <f t="shared" si="35"/>
        <v>1.2669082598830173</v>
      </c>
      <c r="AN327">
        <f t="shared" si="36"/>
        <v>5.5084478234545181E-2</v>
      </c>
      <c r="AO327">
        <f t="shared" si="37"/>
        <v>167.41918832411329</v>
      </c>
      <c r="AP327" s="1">
        <f t="shared" si="38"/>
        <v>0.30900000000000016</v>
      </c>
      <c r="AQ327">
        <f t="shared" si="39"/>
        <v>-2.3492100449603259</v>
      </c>
      <c r="AR327">
        <f t="shared" si="40"/>
        <v>615.32232222222217</v>
      </c>
      <c r="AS327" s="3">
        <f t="shared" si="41"/>
        <v>623.82232222222217</v>
      </c>
    </row>
    <row r="328" spans="1:45" x14ac:dyDescent="0.25">
      <c r="A328" s="4">
        <v>45871.083333333336</v>
      </c>
      <c r="B328">
        <v>326</v>
      </c>
      <c r="C328">
        <v>12.32</v>
      </c>
      <c r="D328">
        <v>6.5860000000000003</v>
      </c>
      <c r="E328">
        <v>-0.2</v>
      </c>
      <c r="F328">
        <v>0.67</v>
      </c>
      <c r="G328">
        <v>345.5</v>
      </c>
      <c r="H328">
        <v>350.2</v>
      </c>
      <c r="I328">
        <v>-0.83</v>
      </c>
      <c r="J328">
        <v>-4.8499999999999996</v>
      </c>
      <c r="K328">
        <v>-5.68</v>
      </c>
      <c r="L328">
        <v>-3.6070000000000002</v>
      </c>
      <c r="M328">
        <v>6.9260000000000002</v>
      </c>
      <c r="N328">
        <v>6.9749999999999996</v>
      </c>
      <c r="O328">
        <v>-10.039999999999999</v>
      </c>
      <c r="P328">
        <v>7.1580000000000004</v>
      </c>
      <c r="Q328">
        <v>7.1580000000000004</v>
      </c>
      <c r="R328">
        <v>0.43</v>
      </c>
      <c r="S328">
        <v>0.44600000000000001</v>
      </c>
      <c r="T328">
        <v>0</v>
      </c>
      <c r="U328">
        <v>3.077</v>
      </c>
      <c r="V328">
        <v>0</v>
      </c>
      <c r="W328">
        <v>0</v>
      </c>
      <c r="X328">
        <v>1.1200000000000001</v>
      </c>
      <c r="Y328">
        <v>351.8</v>
      </c>
      <c r="Z328">
        <v>2.9180000000000001</v>
      </c>
      <c r="AA328">
        <v>7.5670000000000002</v>
      </c>
      <c r="AB328">
        <v>9.9666669999999993</v>
      </c>
      <c r="AC328">
        <v>1022.581</v>
      </c>
      <c r="AD328">
        <v>1E-3</v>
      </c>
      <c r="AE328">
        <v>0</v>
      </c>
      <c r="AF328">
        <v>94</v>
      </c>
      <c r="AG328">
        <v>7.2</v>
      </c>
      <c r="AH328">
        <v>3.3000000000000002E-2</v>
      </c>
      <c r="AI328">
        <v>2.2999999999999998</v>
      </c>
      <c r="AJ328">
        <v>0</v>
      </c>
      <c r="AK328" t="s">
        <v>45</v>
      </c>
      <c r="AL328">
        <v>0</v>
      </c>
      <c r="AM328">
        <f t="shared" si="35"/>
        <v>1.2670424228888417</v>
      </c>
      <c r="AN328">
        <f t="shared" si="36"/>
        <v>0.12144609374545394</v>
      </c>
      <c r="AO328">
        <f t="shared" si="37"/>
        <v>75.936560418437111</v>
      </c>
      <c r="AP328" s="1">
        <f t="shared" si="38"/>
        <v>0.64100000000000001</v>
      </c>
      <c r="AQ328">
        <f t="shared" si="39"/>
        <v>-10.745378011028254</v>
      </c>
      <c r="AR328">
        <f t="shared" si="40"/>
        <v>589.54191666666679</v>
      </c>
      <c r="AS328" s="3">
        <f t="shared" si="41"/>
        <v>599.58191666666676</v>
      </c>
    </row>
    <row r="329" spans="1:45" x14ac:dyDescent="0.25">
      <c r="A329" s="4">
        <v>45871.125</v>
      </c>
      <c r="B329">
        <v>327</v>
      </c>
      <c r="C329">
        <v>12.29</v>
      </c>
      <c r="D329">
        <v>6.3869999999999996</v>
      </c>
      <c r="E329">
        <v>-0.15</v>
      </c>
      <c r="F329">
        <v>0.35</v>
      </c>
      <c r="G329">
        <v>344.4</v>
      </c>
      <c r="H329">
        <v>349.1</v>
      </c>
      <c r="I329">
        <v>-0.65</v>
      </c>
      <c r="J329">
        <v>-4.78</v>
      </c>
      <c r="K329">
        <v>-5.43</v>
      </c>
      <c r="L329">
        <v>-2.7690000000000001</v>
      </c>
      <c r="M329">
        <v>6.7229999999999999</v>
      </c>
      <c r="N329">
        <v>6.92</v>
      </c>
      <c r="O329">
        <v>-10.35</v>
      </c>
      <c r="P329">
        <v>6.907</v>
      </c>
      <c r="Q329">
        <v>6.907</v>
      </c>
      <c r="R329">
        <v>0.42899999999999999</v>
      </c>
      <c r="S329">
        <v>0.44900000000000001</v>
      </c>
      <c r="T329">
        <v>0</v>
      </c>
      <c r="U329">
        <v>3.5019999999999998</v>
      </c>
      <c r="V329">
        <v>0</v>
      </c>
      <c r="W329">
        <v>0</v>
      </c>
      <c r="X329">
        <v>1.1779999999999999</v>
      </c>
      <c r="Y329">
        <v>351.5</v>
      </c>
      <c r="Z329">
        <v>3.4569999999999999</v>
      </c>
      <c r="AA329">
        <v>7.2329999999999997</v>
      </c>
      <c r="AB329">
        <v>9.8333329999999997</v>
      </c>
      <c r="AC329">
        <v>1022.681</v>
      </c>
      <c r="AD329">
        <v>1E-3</v>
      </c>
      <c r="AE329">
        <v>0</v>
      </c>
      <c r="AF329">
        <v>95.9</v>
      </c>
      <c r="AG329">
        <v>6.9</v>
      </c>
      <c r="AH329">
        <v>6.7000000000000004E-2</v>
      </c>
      <c r="AI329">
        <v>2.25</v>
      </c>
      <c r="AJ329">
        <v>0</v>
      </c>
      <c r="AK329" t="s">
        <v>45</v>
      </c>
      <c r="AL329">
        <v>0</v>
      </c>
      <c r="AM329">
        <f t="shared" si="35"/>
        <v>1.2686758128516447</v>
      </c>
      <c r="AN329">
        <f t="shared" si="36"/>
        <v>0.12773526645727207</v>
      </c>
      <c r="AO329">
        <f t="shared" si="37"/>
        <v>72.197748445373151</v>
      </c>
      <c r="AP329" s="1">
        <f t="shared" si="38"/>
        <v>0.50999999999999979</v>
      </c>
      <c r="AQ329">
        <f t="shared" si="39"/>
        <v>-9.0036917180270599</v>
      </c>
      <c r="AR329">
        <f t="shared" si="40"/>
        <v>567.40328250000005</v>
      </c>
      <c r="AS329" s="3">
        <f t="shared" si="41"/>
        <v>577.75328250000007</v>
      </c>
    </row>
    <row r="330" spans="1:45" x14ac:dyDescent="0.25">
      <c r="A330" s="4">
        <v>45871.166666666664</v>
      </c>
      <c r="B330">
        <v>328</v>
      </c>
      <c r="C330">
        <v>12.26</v>
      </c>
      <c r="D330">
        <v>6.0650000000000004</v>
      </c>
      <c r="E330">
        <v>-0.21</v>
      </c>
      <c r="F330">
        <v>0.17</v>
      </c>
      <c r="G330">
        <v>343.9</v>
      </c>
      <c r="H330">
        <v>347.8</v>
      </c>
      <c r="I330">
        <v>-0.39</v>
      </c>
      <c r="J330">
        <v>-4.08</v>
      </c>
      <c r="K330">
        <v>-4.47</v>
      </c>
      <c r="L330">
        <v>-0.93400000000000005</v>
      </c>
      <c r="M330">
        <v>6.4109999999999996</v>
      </c>
      <c r="N330">
        <v>6.6029999999999998</v>
      </c>
      <c r="O330">
        <v>-10.53</v>
      </c>
      <c r="P330">
        <v>6.6020000000000003</v>
      </c>
      <c r="Q330">
        <v>6.6020000000000003</v>
      </c>
      <c r="R330">
        <v>0.42799999999999999</v>
      </c>
      <c r="S330">
        <v>0.45100000000000001</v>
      </c>
      <c r="T330">
        <v>0</v>
      </c>
      <c r="U330">
        <v>0.17</v>
      </c>
      <c r="V330">
        <v>0</v>
      </c>
      <c r="W330">
        <v>0</v>
      </c>
      <c r="X330">
        <v>0.97</v>
      </c>
      <c r="Y330">
        <v>335.6</v>
      </c>
      <c r="Z330">
        <v>2.7250000000000001</v>
      </c>
      <c r="AA330">
        <v>7.1</v>
      </c>
      <c r="AB330">
        <v>9.5166660000000007</v>
      </c>
      <c r="AC330">
        <v>1022.881</v>
      </c>
      <c r="AD330">
        <v>1E-3</v>
      </c>
      <c r="AE330">
        <v>0</v>
      </c>
      <c r="AF330">
        <v>94.4</v>
      </c>
      <c r="AG330">
        <v>6.6</v>
      </c>
      <c r="AH330">
        <v>1.7000000000000001E-2</v>
      </c>
      <c r="AI330">
        <v>2.2999999999999998</v>
      </c>
      <c r="AJ330">
        <v>0</v>
      </c>
      <c r="AK330" t="s">
        <v>45</v>
      </c>
      <c r="AL330">
        <v>0</v>
      </c>
      <c r="AM330">
        <f t="shared" si="35"/>
        <v>1.2695261218632432</v>
      </c>
      <c r="AN330">
        <f t="shared" si="36"/>
        <v>0.10518099190454493</v>
      </c>
      <c r="AO330">
        <f t="shared" si="37"/>
        <v>87.679327493453158</v>
      </c>
      <c r="AP330" s="1">
        <f t="shared" si="38"/>
        <v>0.68900000000000006</v>
      </c>
      <c r="AQ330">
        <f t="shared" si="39"/>
        <v>-10.022754375766429</v>
      </c>
      <c r="AR330">
        <f t="shared" si="40"/>
        <v>540.94239555555566</v>
      </c>
      <c r="AS330" s="3">
        <f t="shared" si="41"/>
        <v>551.47239555555564</v>
      </c>
    </row>
    <row r="331" spans="1:45" x14ac:dyDescent="0.25">
      <c r="A331" s="4">
        <v>45871.208333333336</v>
      </c>
      <c r="B331">
        <v>329</v>
      </c>
      <c r="C331">
        <v>12.23</v>
      </c>
      <c r="D331">
        <v>5.9409999999999998</v>
      </c>
      <c r="E331">
        <v>-0.21</v>
      </c>
      <c r="F331">
        <v>0.16</v>
      </c>
      <c r="G331">
        <v>342.3</v>
      </c>
      <c r="H331">
        <v>347.5</v>
      </c>
      <c r="I331">
        <v>-0.32</v>
      </c>
      <c r="J331">
        <v>-4.8</v>
      </c>
      <c r="K331">
        <v>-5.1100000000000003</v>
      </c>
      <c r="L331">
        <v>-0.58599999999999997</v>
      </c>
      <c r="M331">
        <v>6.4180000000000001</v>
      </c>
      <c r="N331">
        <v>6.415</v>
      </c>
      <c r="O331">
        <v>-10.06</v>
      </c>
      <c r="P331">
        <v>6.4420000000000002</v>
      </c>
      <c r="Q331">
        <v>6.4420000000000002</v>
      </c>
      <c r="R331">
        <v>0.42299999999999999</v>
      </c>
      <c r="S331">
        <v>0.45100000000000001</v>
      </c>
      <c r="T331">
        <v>0</v>
      </c>
      <c r="U331">
        <v>0.59499999999999997</v>
      </c>
      <c r="V331">
        <v>0</v>
      </c>
      <c r="W331">
        <v>0</v>
      </c>
      <c r="X331">
        <v>0.70299999999999996</v>
      </c>
      <c r="Y331">
        <v>326.7</v>
      </c>
      <c r="Z331">
        <v>1.875</v>
      </c>
      <c r="AA331">
        <v>6.8330000000000002</v>
      </c>
      <c r="AB331">
        <v>9.4166659999999993</v>
      </c>
      <c r="AC331">
        <v>1023.048</v>
      </c>
      <c r="AD331">
        <v>0</v>
      </c>
      <c r="AE331">
        <v>0</v>
      </c>
      <c r="AF331">
        <v>96.2</v>
      </c>
      <c r="AG331">
        <v>6.5</v>
      </c>
      <c r="AH331">
        <v>-1.7000000000000001E-2</v>
      </c>
      <c r="AI331">
        <v>2.3330000000000002</v>
      </c>
      <c r="AJ331">
        <v>0</v>
      </c>
      <c r="AK331" t="s">
        <v>45</v>
      </c>
      <c r="AL331">
        <v>0</v>
      </c>
      <c r="AM331">
        <f t="shared" si="35"/>
        <v>1.2709442452173727</v>
      </c>
      <c r="AN331">
        <f t="shared" si="36"/>
        <v>7.6229110627726887E-2</v>
      </c>
      <c r="AO331">
        <f t="shared" si="37"/>
        <v>120.9800109084631</v>
      </c>
      <c r="AP331" s="1">
        <f t="shared" si="38"/>
        <v>0.41500000000000004</v>
      </c>
      <c r="AQ331">
        <f t="shared" si="39"/>
        <v>-4.3801038806368959</v>
      </c>
      <c r="AR331">
        <f t="shared" si="40"/>
        <v>524.2985316666668</v>
      </c>
      <c r="AS331" s="3">
        <f t="shared" si="41"/>
        <v>534.35853166666675</v>
      </c>
    </row>
    <row r="332" spans="1:45" x14ac:dyDescent="0.25">
      <c r="A332" s="4">
        <v>45871.25</v>
      </c>
      <c r="B332">
        <v>330</v>
      </c>
      <c r="C332">
        <v>12.21</v>
      </c>
      <c r="D332">
        <v>5.8109999999999999</v>
      </c>
      <c r="E332">
        <v>-0.11</v>
      </c>
      <c r="F332">
        <v>0.2</v>
      </c>
      <c r="G332">
        <v>341.4</v>
      </c>
      <c r="H332">
        <v>346.7</v>
      </c>
      <c r="I332">
        <v>-0.26</v>
      </c>
      <c r="J332">
        <v>-5.3</v>
      </c>
      <c r="K332">
        <v>-5.56</v>
      </c>
      <c r="L332">
        <v>-1.1659999999999999</v>
      </c>
      <c r="M332">
        <v>6.1219999999999999</v>
      </c>
      <c r="N332">
        <v>6.274</v>
      </c>
      <c r="O332">
        <v>-9.6999999999999993</v>
      </c>
      <c r="P332">
        <v>6.2350000000000003</v>
      </c>
      <c r="Q332">
        <v>6.2350000000000003</v>
      </c>
      <c r="R332">
        <v>0.42099999999999999</v>
      </c>
      <c r="S332">
        <v>0.45100000000000001</v>
      </c>
      <c r="T332">
        <v>0</v>
      </c>
      <c r="U332">
        <v>0.10199999999999999</v>
      </c>
      <c r="V332">
        <v>0</v>
      </c>
      <c r="W332">
        <v>0</v>
      </c>
      <c r="X332">
        <v>0.56200000000000006</v>
      </c>
      <c r="Y332">
        <v>303.7</v>
      </c>
      <c r="Z332">
        <v>1.7330000000000001</v>
      </c>
      <c r="AA332">
        <v>6.7169999999999996</v>
      </c>
      <c r="AB332">
        <v>9.3333329999999997</v>
      </c>
      <c r="AC332">
        <v>1023.164</v>
      </c>
      <c r="AD332">
        <v>0</v>
      </c>
      <c r="AE332">
        <v>0</v>
      </c>
      <c r="AF332">
        <v>94.8</v>
      </c>
      <c r="AG332">
        <v>6.4</v>
      </c>
      <c r="AH332">
        <v>-3.3000000000000002E-2</v>
      </c>
      <c r="AI332">
        <v>2.25</v>
      </c>
      <c r="AJ332">
        <v>0</v>
      </c>
      <c r="AK332" t="s">
        <v>45</v>
      </c>
      <c r="AL332">
        <v>0</v>
      </c>
      <c r="AM332">
        <f t="shared" si="35"/>
        <v>1.2716151973429617</v>
      </c>
      <c r="AN332">
        <f t="shared" si="36"/>
        <v>6.0939914897272421E-2</v>
      </c>
      <c r="AO332">
        <f t="shared" si="37"/>
        <v>151.33264709724122</v>
      </c>
      <c r="AP332" s="1">
        <f t="shared" si="38"/>
        <v>0.59499999999999975</v>
      </c>
      <c r="AQ332">
        <f t="shared" si="39"/>
        <v>-5.0230034996924084</v>
      </c>
      <c r="AR332">
        <f t="shared" si="40"/>
        <v>506.03668472222233</v>
      </c>
      <c r="AS332" s="3">
        <f t="shared" si="41"/>
        <v>515.73668472222232</v>
      </c>
    </row>
    <row r="333" spans="1:45" x14ac:dyDescent="0.25">
      <c r="A333" s="4">
        <v>45871.291666666664</v>
      </c>
      <c r="B333">
        <v>331</v>
      </c>
      <c r="C333">
        <v>12.18</v>
      </c>
      <c r="D333">
        <v>5.8849999999999998</v>
      </c>
      <c r="E333">
        <v>-0.19</v>
      </c>
      <c r="F333">
        <v>0.04</v>
      </c>
      <c r="G333">
        <v>337.6</v>
      </c>
      <c r="H333">
        <v>347.6</v>
      </c>
      <c r="I333">
        <v>-0.15</v>
      </c>
      <c r="J333">
        <v>-10.039999999999999</v>
      </c>
      <c r="K333">
        <v>-10.18</v>
      </c>
      <c r="L333">
        <v>-0.22500000000000001</v>
      </c>
      <c r="M333">
        <v>6.2770000000000001</v>
      </c>
      <c r="N333">
        <v>6.3029999999999999</v>
      </c>
      <c r="O333">
        <v>-9.6</v>
      </c>
      <c r="P333">
        <v>6.181</v>
      </c>
      <c r="Q333">
        <v>6.181</v>
      </c>
      <c r="R333">
        <v>0.41899999999999998</v>
      </c>
      <c r="S333">
        <v>0.45</v>
      </c>
      <c r="T333">
        <v>0</v>
      </c>
      <c r="U333">
        <v>0</v>
      </c>
      <c r="V333">
        <v>0</v>
      </c>
      <c r="W333">
        <v>0</v>
      </c>
      <c r="X333">
        <v>0.4</v>
      </c>
      <c r="Y333">
        <v>262.2</v>
      </c>
      <c r="Z333">
        <v>0.77700000000000002</v>
      </c>
      <c r="AA333">
        <v>6.6</v>
      </c>
      <c r="AB333">
        <v>9.4833339999999993</v>
      </c>
      <c r="AC333">
        <v>1023.314</v>
      </c>
      <c r="AD333">
        <v>-1E-3</v>
      </c>
      <c r="AE333">
        <v>0</v>
      </c>
      <c r="AF333">
        <v>99.1</v>
      </c>
      <c r="AG333">
        <v>6.4</v>
      </c>
      <c r="AH333">
        <v>0</v>
      </c>
      <c r="AI333">
        <v>2.2330000000000001</v>
      </c>
      <c r="AJ333">
        <v>0</v>
      </c>
      <c r="AK333" t="s">
        <v>45</v>
      </c>
      <c r="AL333">
        <v>0</v>
      </c>
      <c r="AM333">
        <f t="shared" si="35"/>
        <v>1.27233352760617</v>
      </c>
      <c r="AN333">
        <f t="shared" si="36"/>
        <v>4.3373604909090695E-2</v>
      </c>
      <c r="AO333">
        <f t="shared" si="37"/>
        <v>212.62236917162389</v>
      </c>
      <c r="AP333" s="1">
        <f t="shared" si="38"/>
        <v>0.32299999999999951</v>
      </c>
      <c r="AQ333">
        <f t="shared" si="39"/>
        <v>-1.9418602644762135</v>
      </c>
      <c r="AR333">
        <f t="shared" si="40"/>
        <v>500.23120027777782</v>
      </c>
      <c r="AS333" s="3">
        <f t="shared" si="41"/>
        <v>509.83120027777784</v>
      </c>
    </row>
    <row r="334" spans="1:45" x14ac:dyDescent="0.25">
      <c r="A334" s="4">
        <v>45871.333333333336</v>
      </c>
      <c r="B334">
        <v>332</v>
      </c>
      <c r="C334">
        <v>12.21</v>
      </c>
      <c r="D334">
        <v>6.0339999999999998</v>
      </c>
      <c r="E334">
        <v>13.99</v>
      </c>
      <c r="F334">
        <v>1.49</v>
      </c>
      <c r="G334">
        <v>343.5</v>
      </c>
      <c r="H334">
        <v>348.6</v>
      </c>
      <c r="I334">
        <v>12.56</v>
      </c>
      <c r="J334">
        <v>-4.88</v>
      </c>
      <c r="K334">
        <v>7.68</v>
      </c>
      <c r="L334">
        <v>0.10299999999999999</v>
      </c>
      <c r="M334">
        <v>6.5620000000000003</v>
      </c>
      <c r="N334">
        <v>6.3029999999999999</v>
      </c>
      <c r="O334">
        <v>-9.32</v>
      </c>
      <c r="P334">
        <v>6.2610000000000001</v>
      </c>
      <c r="Q334">
        <v>6.2610000000000001</v>
      </c>
      <c r="R334">
        <v>0.41599999999999998</v>
      </c>
      <c r="S334">
        <v>0.45</v>
      </c>
      <c r="T334">
        <v>2.3330000000000002</v>
      </c>
      <c r="U334">
        <v>0.61199999999999999</v>
      </c>
      <c r="V334">
        <v>0</v>
      </c>
      <c r="W334">
        <v>0</v>
      </c>
      <c r="X334">
        <v>0.23799999999999999</v>
      </c>
      <c r="Y334">
        <v>121.2</v>
      </c>
      <c r="Z334">
        <v>0.56499999999999995</v>
      </c>
      <c r="AA334">
        <v>6.5170000000000003</v>
      </c>
      <c r="AB334">
        <v>9.65</v>
      </c>
      <c r="AC334">
        <v>1023.731</v>
      </c>
      <c r="AD334">
        <v>2E-3</v>
      </c>
      <c r="AE334">
        <v>0.441</v>
      </c>
      <c r="AF334">
        <v>100</v>
      </c>
      <c r="AG334">
        <v>6.5</v>
      </c>
      <c r="AH334">
        <v>-3.3000000000000002E-2</v>
      </c>
      <c r="AI334">
        <v>2.2829999999999999</v>
      </c>
      <c r="AJ334">
        <v>8.3999999999999995E-3</v>
      </c>
      <c r="AK334" t="s">
        <v>45</v>
      </c>
      <c r="AL334">
        <v>0</v>
      </c>
      <c r="AM334">
        <f t="shared" si="35"/>
        <v>1.2732297619171622</v>
      </c>
      <c r="AN334">
        <f t="shared" si="36"/>
        <v>2.5807294920908962E-2</v>
      </c>
      <c r="AO334">
        <f t="shared" si="37"/>
        <v>357.34851961617466</v>
      </c>
      <c r="AP334" s="1">
        <f t="shared" si="38"/>
        <v>-4.4999999999999929E-2</v>
      </c>
      <c r="AQ334">
        <f t="shared" si="39"/>
        <v>0.1610833831984724</v>
      </c>
      <c r="AR334">
        <f t="shared" si="40"/>
        <v>504.92375666666675</v>
      </c>
      <c r="AS334" s="3">
        <f t="shared" si="41"/>
        <v>514.24375666666674</v>
      </c>
    </row>
    <row r="335" spans="1:45" x14ac:dyDescent="0.25">
      <c r="A335" s="4">
        <v>45871.375</v>
      </c>
      <c r="B335">
        <v>333</v>
      </c>
      <c r="C335">
        <v>12.89</v>
      </c>
      <c r="D335">
        <v>6.58</v>
      </c>
      <c r="E335">
        <v>39.58</v>
      </c>
      <c r="F335">
        <v>3.78</v>
      </c>
      <c r="G335">
        <v>346.4</v>
      </c>
      <c r="H335">
        <v>353.4</v>
      </c>
      <c r="I335">
        <v>35.9</v>
      </c>
      <c r="J335">
        <v>-6.65</v>
      </c>
      <c r="K335">
        <v>29.25</v>
      </c>
      <c r="L335">
        <v>9.5000000000000001E-2</v>
      </c>
      <c r="M335">
        <v>7.2450000000000001</v>
      </c>
      <c r="N335">
        <v>6.42</v>
      </c>
      <c r="O335">
        <v>-9.06</v>
      </c>
      <c r="P335">
        <v>6.4749999999999996</v>
      </c>
      <c r="Q335">
        <v>6.4749999999999996</v>
      </c>
      <c r="R335">
        <v>0.41699999999999998</v>
      </c>
      <c r="S335">
        <v>0.44900000000000001</v>
      </c>
      <c r="T335">
        <v>29.17</v>
      </c>
      <c r="U335">
        <v>0.51</v>
      </c>
      <c r="V335">
        <v>0</v>
      </c>
      <c r="W335">
        <v>0</v>
      </c>
      <c r="X335">
        <v>0.32700000000000001</v>
      </c>
      <c r="Y335">
        <v>66.3</v>
      </c>
      <c r="Z335">
        <v>0.90800000000000003</v>
      </c>
      <c r="AA335">
        <v>6.4669999999999996</v>
      </c>
      <c r="AB335">
        <v>9.65</v>
      </c>
      <c r="AC335">
        <v>1024.0139999999999</v>
      </c>
      <c r="AD335">
        <v>1.4999999999999999E-2</v>
      </c>
      <c r="AE335">
        <v>1.081</v>
      </c>
      <c r="AF335">
        <v>100</v>
      </c>
      <c r="AG335">
        <v>6.9</v>
      </c>
      <c r="AH335">
        <v>-0.05</v>
      </c>
      <c r="AI335">
        <v>2.2829999999999999</v>
      </c>
      <c r="AJ335">
        <v>0.105</v>
      </c>
      <c r="AK335" t="s">
        <v>45</v>
      </c>
      <c r="AL335">
        <v>0</v>
      </c>
      <c r="AM335">
        <f t="shared" si="35"/>
        <v>1.273809470127695</v>
      </c>
      <c r="AN335">
        <f t="shared" si="36"/>
        <v>3.5457922013181639E-2</v>
      </c>
      <c r="AO335">
        <f t="shared" si="37"/>
        <v>260.08852498057968</v>
      </c>
      <c r="AP335" s="1">
        <f t="shared" si="38"/>
        <v>-0.77800000000000047</v>
      </c>
      <c r="AQ335">
        <f t="shared" si="39"/>
        <v>3.8281267842521185</v>
      </c>
      <c r="AR335">
        <f t="shared" si="40"/>
        <v>523.51414583333337</v>
      </c>
      <c r="AS335" s="3">
        <f t="shared" si="41"/>
        <v>532.57414583333332</v>
      </c>
    </row>
    <row r="336" spans="1:45" x14ac:dyDescent="0.25">
      <c r="A336" s="4">
        <v>45871.416666666664</v>
      </c>
      <c r="B336">
        <v>334</v>
      </c>
      <c r="C336">
        <v>13.96</v>
      </c>
      <c r="D336">
        <v>7.7519999999999998</v>
      </c>
      <c r="E336">
        <v>138.4</v>
      </c>
      <c r="F336">
        <v>12.97</v>
      </c>
      <c r="G336">
        <v>296</v>
      </c>
      <c r="H336">
        <v>361.7</v>
      </c>
      <c r="I336">
        <v>125.9</v>
      </c>
      <c r="J336">
        <v>-65.94</v>
      </c>
      <c r="K336">
        <v>59.93</v>
      </c>
      <c r="L336">
        <v>9.4E-2</v>
      </c>
      <c r="M336">
        <v>9.27</v>
      </c>
      <c r="N336">
        <v>7.423</v>
      </c>
      <c r="O336">
        <v>-7.98</v>
      </c>
      <c r="P336">
        <v>7.7519999999999998</v>
      </c>
      <c r="Q336">
        <v>7.7519999999999998</v>
      </c>
      <c r="R336">
        <v>0.41699999999999998</v>
      </c>
      <c r="S336">
        <v>0.44900000000000001</v>
      </c>
      <c r="T336">
        <v>112</v>
      </c>
      <c r="U336">
        <v>0</v>
      </c>
      <c r="V336">
        <v>0</v>
      </c>
      <c r="W336">
        <v>0</v>
      </c>
      <c r="X336">
        <v>0.378</v>
      </c>
      <c r="Y336">
        <v>131.80000000000001</v>
      </c>
      <c r="Z336">
        <v>0.94799999999999995</v>
      </c>
      <c r="AA336">
        <v>7</v>
      </c>
      <c r="AB336">
        <v>10</v>
      </c>
      <c r="AC336">
        <v>1024.3140000000001</v>
      </c>
      <c r="AD336">
        <v>5.8000000000000003E-2</v>
      </c>
      <c r="AE336">
        <v>1.629</v>
      </c>
      <c r="AF336">
        <v>100</v>
      </c>
      <c r="AG336">
        <v>8.1999999999999993</v>
      </c>
      <c r="AH336">
        <v>0</v>
      </c>
      <c r="AI336">
        <v>2.2669999999999999</v>
      </c>
      <c r="AJ336">
        <v>0.4032</v>
      </c>
      <c r="AK336" t="s">
        <v>45</v>
      </c>
      <c r="AL336">
        <v>0</v>
      </c>
      <c r="AM336">
        <f t="shared" si="35"/>
        <v>1.2717584523818763</v>
      </c>
      <c r="AN336">
        <f t="shared" si="36"/>
        <v>4.0988056639090699E-2</v>
      </c>
      <c r="AO336">
        <f t="shared" si="37"/>
        <v>224.99721605462852</v>
      </c>
      <c r="AP336" s="1">
        <f t="shared" si="38"/>
        <v>-2.2699999999999996</v>
      </c>
      <c r="AQ336">
        <f t="shared" si="39"/>
        <v>12.890708258276907</v>
      </c>
      <c r="AR336">
        <f t="shared" si="40"/>
        <v>629.62846000000002</v>
      </c>
      <c r="AS336" s="3">
        <f t="shared" si="41"/>
        <v>637.60846000000004</v>
      </c>
    </row>
    <row r="337" spans="1:45" x14ac:dyDescent="0.25">
      <c r="A337" s="4">
        <v>45871.458333333336</v>
      </c>
      <c r="B337">
        <v>335</v>
      </c>
      <c r="C337">
        <v>13.91</v>
      </c>
      <c r="D337">
        <v>9.69</v>
      </c>
      <c r="E337">
        <v>197.8</v>
      </c>
      <c r="F337">
        <v>21.07</v>
      </c>
      <c r="G337">
        <v>305.5</v>
      </c>
      <c r="H337">
        <v>378.1</v>
      </c>
      <c r="I337">
        <v>176.6</v>
      </c>
      <c r="J337">
        <v>-73.180000000000007</v>
      </c>
      <c r="K337">
        <v>103.4</v>
      </c>
      <c r="L337">
        <v>0.107</v>
      </c>
      <c r="M337">
        <v>12.8</v>
      </c>
      <c r="N337">
        <v>9.52</v>
      </c>
      <c r="O337">
        <v>-4.6959999999999997</v>
      </c>
      <c r="P337">
        <v>11.5</v>
      </c>
      <c r="Q337">
        <v>11.5</v>
      </c>
      <c r="R337">
        <v>0.41499999999999998</v>
      </c>
      <c r="S337">
        <v>0.45</v>
      </c>
      <c r="T337">
        <v>236</v>
      </c>
      <c r="U337">
        <v>0</v>
      </c>
      <c r="V337">
        <v>0</v>
      </c>
      <c r="W337">
        <v>0</v>
      </c>
      <c r="X337">
        <v>0.41799999999999998</v>
      </c>
      <c r="Y337">
        <v>15.9</v>
      </c>
      <c r="Z337">
        <v>1.0620000000000001</v>
      </c>
      <c r="AA337">
        <v>8.1300000000000008</v>
      </c>
      <c r="AB337">
        <v>10.66667</v>
      </c>
      <c r="AC337">
        <v>1024.2139999999999</v>
      </c>
      <c r="AD337">
        <v>0.113</v>
      </c>
      <c r="AE337">
        <v>2.0059999999999998</v>
      </c>
      <c r="AF337">
        <v>95.9</v>
      </c>
      <c r="AG337">
        <v>10.5</v>
      </c>
      <c r="AH337">
        <v>0.13300000000000001</v>
      </c>
      <c r="AI337">
        <v>2.2669999999999999</v>
      </c>
      <c r="AJ337">
        <v>0.84960000000000002</v>
      </c>
      <c r="AK337" t="s">
        <v>45</v>
      </c>
      <c r="AL337">
        <v>0</v>
      </c>
      <c r="AM337">
        <f t="shared" si="35"/>
        <v>1.2665256961962705</v>
      </c>
      <c r="AN337">
        <f t="shared" si="36"/>
        <v>4.5325417129999775E-2</v>
      </c>
      <c r="AO337">
        <f t="shared" si="37"/>
        <v>203.46638198241521</v>
      </c>
      <c r="AP337" s="1">
        <f t="shared" si="38"/>
        <v>-4.67</v>
      </c>
      <c r="AQ337">
        <f t="shared" si="39"/>
        <v>29.205299055280431</v>
      </c>
      <c r="AR337">
        <f t="shared" si="40"/>
        <v>938.51163888888902</v>
      </c>
      <c r="AS337" s="3">
        <f t="shared" si="41"/>
        <v>943.20763888888905</v>
      </c>
    </row>
    <row r="338" spans="1:45" x14ac:dyDescent="0.25">
      <c r="A338" s="4">
        <v>45871.5</v>
      </c>
      <c r="B338">
        <v>336</v>
      </c>
      <c r="C338">
        <v>13.24</v>
      </c>
      <c r="D338">
        <v>10.57</v>
      </c>
      <c r="E338">
        <v>250.4</v>
      </c>
      <c r="F338">
        <v>31.08</v>
      </c>
      <c r="G338">
        <v>316.7</v>
      </c>
      <c r="H338">
        <v>386.6</v>
      </c>
      <c r="I338">
        <v>219.3</v>
      </c>
      <c r="J338">
        <v>-69.95</v>
      </c>
      <c r="K338">
        <v>149.4</v>
      </c>
      <c r="L338">
        <v>0.124</v>
      </c>
      <c r="M338">
        <v>13.96</v>
      </c>
      <c r="N338">
        <v>10.64</v>
      </c>
      <c r="O338">
        <v>-0.36699999999999999</v>
      </c>
      <c r="P338">
        <v>13.69</v>
      </c>
      <c r="Q338">
        <v>13.69</v>
      </c>
      <c r="R338">
        <v>0.41399999999999998</v>
      </c>
      <c r="S338">
        <v>0.44900000000000001</v>
      </c>
      <c r="T338">
        <v>230.7</v>
      </c>
      <c r="U338">
        <v>0</v>
      </c>
      <c r="V338">
        <v>0</v>
      </c>
      <c r="W338">
        <v>0</v>
      </c>
      <c r="X338">
        <v>0.53700000000000003</v>
      </c>
      <c r="Y338">
        <v>36.1</v>
      </c>
      <c r="Z338">
        <v>1.4079999999999999</v>
      </c>
      <c r="AA338">
        <v>9.1199999999999992</v>
      </c>
      <c r="AB338">
        <v>10.533329999999999</v>
      </c>
      <c r="AC338">
        <v>1023.948</v>
      </c>
      <c r="AD338">
        <v>0.11799999999999999</v>
      </c>
      <c r="AE338">
        <v>2.1859999999999999</v>
      </c>
      <c r="AF338">
        <v>89.3</v>
      </c>
      <c r="AG338">
        <v>11.2</v>
      </c>
      <c r="AH338">
        <v>0</v>
      </c>
      <c r="AI338">
        <v>2.2829999999999999</v>
      </c>
      <c r="AJ338">
        <v>0.83040000000000003</v>
      </c>
      <c r="AK338" t="s">
        <v>45</v>
      </c>
      <c r="AL338">
        <v>0</v>
      </c>
      <c r="AM338">
        <f t="shared" si="35"/>
        <v>1.2617558581746431</v>
      </c>
      <c r="AN338">
        <f t="shared" si="36"/>
        <v>5.8229064590454252E-2</v>
      </c>
      <c r="AO338">
        <f t="shared" si="37"/>
        <v>158.37792861945914</v>
      </c>
      <c r="AP338" s="1">
        <f t="shared" si="38"/>
        <v>-4.8400000000000016</v>
      </c>
      <c r="AQ338">
        <f t="shared" si="39"/>
        <v>38.739094660205033</v>
      </c>
      <c r="AR338">
        <f t="shared" si="40"/>
        <v>1120.8668166666666</v>
      </c>
      <c r="AS338" s="3">
        <f t="shared" si="41"/>
        <v>1121.2338166666666</v>
      </c>
    </row>
    <row r="339" spans="1:45" x14ac:dyDescent="0.25">
      <c r="A339" s="4">
        <v>45871.541666666664</v>
      </c>
      <c r="B339">
        <v>337</v>
      </c>
      <c r="C339">
        <v>13.24</v>
      </c>
      <c r="D339">
        <v>10.56</v>
      </c>
      <c r="E339">
        <v>136.30000000000001</v>
      </c>
      <c r="F339">
        <v>17.3</v>
      </c>
      <c r="G339">
        <v>317.60000000000002</v>
      </c>
      <c r="H339">
        <v>376.1</v>
      </c>
      <c r="I339">
        <v>119</v>
      </c>
      <c r="J339">
        <v>-59.26</v>
      </c>
      <c r="K339">
        <v>59.74</v>
      </c>
      <c r="L339">
        <v>0.128</v>
      </c>
      <c r="M339">
        <v>13.27</v>
      </c>
      <c r="N339">
        <v>10.87</v>
      </c>
      <c r="O339">
        <v>2.5129999999999999</v>
      </c>
      <c r="P339">
        <v>14.03</v>
      </c>
      <c r="Q339">
        <v>14.03</v>
      </c>
      <c r="R339">
        <v>0.41299999999999998</v>
      </c>
      <c r="S339">
        <v>0.44900000000000001</v>
      </c>
      <c r="T339">
        <v>189</v>
      </c>
      <c r="U339">
        <v>0</v>
      </c>
      <c r="V339">
        <v>0</v>
      </c>
      <c r="W339">
        <v>0</v>
      </c>
      <c r="X339">
        <v>0.61799999999999999</v>
      </c>
      <c r="Y339">
        <v>288.10000000000002</v>
      </c>
      <c r="Z339">
        <v>1.51</v>
      </c>
      <c r="AA339">
        <v>9.6999999999999993</v>
      </c>
      <c r="AB339">
        <v>10.35</v>
      </c>
      <c r="AC339">
        <v>1023.181</v>
      </c>
      <c r="AD339">
        <v>0.10299999999999999</v>
      </c>
      <c r="AE339">
        <v>2.1469999999999998</v>
      </c>
      <c r="AF339">
        <v>85.9</v>
      </c>
      <c r="AG339">
        <v>11.2</v>
      </c>
      <c r="AH339">
        <v>6.7000000000000004E-2</v>
      </c>
      <c r="AI339">
        <v>2.2999999999999998</v>
      </c>
      <c r="AJ339">
        <v>0.6804</v>
      </c>
      <c r="AK339" t="s">
        <v>45</v>
      </c>
      <c r="AL339">
        <v>0</v>
      </c>
      <c r="AM339">
        <f t="shared" si="35"/>
        <v>1.2582253614221706</v>
      </c>
      <c r="AN339">
        <f t="shared" si="36"/>
        <v>6.7012219584545119E-2</v>
      </c>
      <c r="AO339">
        <f t="shared" si="37"/>
        <v>137.61965642176304</v>
      </c>
      <c r="AP339" s="1">
        <f t="shared" si="38"/>
        <v>-3.5700000000000003</v>
      </c>
      <c r="AQ339">
        <f t="shared" si="39"/>
        <v>32.79212915522573</v>
      </c>
      <c r="AR339">
        <f t="shared" si="40"/>
        <v>1149.9604472222222</v>
      </c>
      <c r="AS339" s="3">
        <f t="shared" si="41"/>
        <v>1147.4474472222223</v>
      </c>
    </row>
    <row r="340" spans="1:45" x14ac:dyDescent="0.25">
      <c r="A340" s="4">
        <v>45871.583333333336</v>
      </c>
      <c r="B340">
        <v>338</v>
      </c>
      <c r="C340">
        <v>13.37</v>
      </c>
      <c r="D340">
        <v>10.84</v>
      </c>
      <c r="E340">
        <v>207</v>
      </c>
      <c r="F340">
        <v>28.15</v>
      </c>
      <c r="G340">
        <v>319.39999999999998</v>
      </c>
      <c r="H340">
        <v>382.4</v>
      </c>
      <c r="I340">
        <v>179</v>
      </c>
      <c r="J340">
        <v>-63.08</v>
      </c>
      <c r="K340">
        <v>115.9</v>
      </c>
      <c r="L340">
        <v>0.13600000000000001</v>
      </c>
      <c r="M340">
        <v>12.48</v>
      </c>
      <c r="N340">
        <v>10.53</v>
      </c>
      <c r="O340">
        <v>3.028</v>
      </c>
      <c r="P340">
        <v>12.85</v>
      </c>
      <c r="Q340">
        <v>12.86</v>
      </c>
      <c r="R340">
        <v>0.41199999999999998</v>
      </c>
      <c r="S340">
        <v>0.44800000000000001</v>
      </c>
      <c r="T340">
        <v>163.69999999999999</v>
      </c>
      <c r="U340">
        <v>0</v>
      </c>
      <c r="V340">
        <v>0</v>
      </c>
      <c r="W340">
        <v>0</v>
      </c>
      <c r="X340">
        <v>0.81699999999999995</v>
      </c>
      <c r="Y340">
        <v>295.5</v>
      </c>
      <c r="Z340">
        <v>2.028</v>
      </c>
      <c r="AA340">
        <v>9.73</v>
      </c>
      <c r="AB340">
        <v>10.45</v>
      </c>
      <c r="AC340">
        <v>1022.631</v>
      </c>
      <c r="AD340">
        <v>8.8999999999999996E-2</v>
      </c>
      <c r="AE340">
        <v>1.887</v>
      </c>
      <c r="AF340">
        <v>86.9</v>
      </c>
      <c r="AG340">
        <v>10.9</v>
      </c>
      <c r="AH340">
        <v>6.7000000000000004E-2</v>
      </c>
      <c r="AI340">
        <v>2.2999999999999998</v>
      </c>
      <c r="AJ340">
        <v>0.58919999999999995</v>
      </c>
      <c r="AK340" t="s">
        <v>45</v>
      </c>
      <c r="AL340">
        <v>0</v>
      </c>
      <c r="AM340">
        <f t="shared" si="35"/>
        <v>1.2574156502065708</v>
      </c>
      <c r="AN340">
        <f t="shared" si="36"/>
        <v>8.8590588026817726E-2</v>
      </c>
      <c r="AO340">
        <f t="shared" si="37"/>
        <v>104.09907915379385</v>
      </c>
      <c r="AP340" s="1">
        <f t="shared" si="38"/>
        <v>-2.75</v>
      </c>
      <c r="AQ340">
        <f t="shared" si="39"/>
        <v>33.372450811244633</v>
      </c>
      <c r="AR340">
        <f t="shared" si="40"/>
        <v>1052.4732222222224</v>
      </c>
      <c r="AS340" s="3">
        <f t="shared" si="41"/>
        <v>1049.4452222222224</v>
      </c>
    </row>
    <row r="341" spans="1:45" x14ac:dyDescent="0.25">
      <c r="A341" s="4">
        <v>45871.625</v>
      </c>
      <c r="B341">
        <v>339</v>
      </c>
      <c r="C341">
        <v>13.26</v>
      </c>
      <c r="D341">
        <v>10.88</v>
      </c>
      <c r="E341">
        <v>130.80000000000001</v>
      </c>
      <c r="F341">
        <v>18.489999999999998</v>
      </c>
      <c r="G341">
        <v>319.3</v>
      </c>
      <c r="H341">
        <v>378.3</v>
      </c>
      <c r="I341">
        <v>112.2</v>
      </c>
      <c r="J341">
        <v>-59.01</v>
      </c>
      <c r="K341">
        <v>53.23</v>
      </c>
      <c r="L341">
        <v>0.14199999999999999</v>
      </c>
      <c r="M341">
        <v>13.04</v>
      </c>
      <c r="N341">
        <v>10.93</v>
      </c>
      <c r="O341">
        <v>2.7490000000000001</v>
      </c>
      <c r="P341">
        <v>13.01</v>
      </c>
      <c r="Q341">
        <v>13.01</v>
      </c>
      <c r="R341">
        <v>0.41099999999999998</v>
      </c>
      <c r="S341">
        <v>0.44800000000000001</v>
      </c>
      <c r="T341">
        <v>167.3</v>
      </c>
      <c r="U341">
        <v>0</v>
      </c>
      <c r="V341">
        <v>0</v>
      </c>
      <c r="W341">
        <v>0</v>
      </c>
      <c r="X341">
        <v>0.70699999999999996</v>
      </c>
      <c r="Y341">
        <v>231.9</v>
      </c>
      <c r="Z341">
        <v>2.11</v>
      </c>
      <c r="AA341">
        <v>9.92</v>
      </c>
      <c r="AB341">
        <v>10.48333</v>
      </c>
      <c r="AC341">
        <v>1022.348</v>
      </c>
      <c r="AD341">
        <v>8.5000000000000006E-2</v>
      </c>
      <c r="AE341">
        <v>1.4350000000000001</v>
      </c>
      <c r="AF341">
        <v>85.1</v>
      </c>
      <c r="AG341">
        <v>11.1</v>
      </c>
      <c r="AH341">
        <v>0.13300000000000001</v>
      </c>
      <c r="AI341">
        <v>2.2330000000000001</v>
      </c>
      <c r="AJ341">
        <v>0.60240000000000005</v>
      </c>
      <c r="AK341" t="s">
        <v>45</v>
      </c>
      <c r="AL341">
        <v>0</v>
      </c>
      <c r="AM341">
        <f t="shared" si="35"/>
        <v>1.2562239175745435</v>
      </c>
      <c r="AN341">
        <f t="shared" si="36"/>
        <v>7.6662846676817789E-2</v>
      </c>
      <c r="AO341">
        <f t="shared" si="37"/>
        <v>120.29554125693009</v>
      </c>
      <c r="AP341" s="1">
        <f t="shared" si="38"/>
        <v>-3.1199999999999992</v>
      </c>
      <c r="AQ341">
        <f t="shared" si="39"/>
        <v>32.73373448971747</v>
      </c>
      <c r="AR341">
        <f t="shared" si="40"/>
        <v>1063.7470250000001</v>
      </c>
      <c r="AS341" s="3">
        <f t="shared" si="41"/>
        <v>1060.9980250000001</v>
      </c>
    </row>
    <row r="342" spans="1:45" x14ac:dyDescent="0.25">
      <c r="A342" s="4">
        <v>45871.666666666664</v>
      </c>
      <c r="B342">
        <v>340</v>
      </c>
      <c r="C342">
        <v>13.23</v>
      </c>
      <c r="D342">
        <v>10.51</v>
      </c>
      <c r="E342">
        <v>74.47</v>
      </c>
      <c r="F342">
        <v>10.59</v>
      </c>
      <c r="G342">
        <v>320.2</v>
      </c>
      <c r="H342">
        <v>372.6</v>
      </c>
      <c r="I342">
        <v>63.81</v>
      </c>
      <c r="J342">
        <v>-52.52</v>
      </c>
      <c r="K342">
        <v>11.29</v>
      </c>
      <c r="L342">
        <v>0.14299999999999999</v>
      </c>
      <c r="M342">
        <v>11.8</v>
      </c>
      <c r="N342">
        <v>10.7</v>
      </c>
      <c r="O342">
        <v>2.714</v>
      </c>
      <c r="P342">
        <v>12.46</v>
      </c>
      <c r="Q342">
        <v>12.46</v>
      </c>
      <c r="R342">
        <v>0.41</v>
      </c>
      <c r="S342">
        <v>0.44700000000000001</v>
      </c>
      <c r="T342">
        <v>105.3</v>
      </c>
      <c r="U342">
        <v>0</v>
      </c>
      <c r="V342">
        <v>0</v>
      </c>
      <c r="W342">
        <v>0</v>
      </c>
      <c r="X342">
        <v>0.42799999999999999</v>
      </c>
      <c r="Y342">
        <v>266.3</v>
      </c>
      <c r="Z342">
        <v>1.1180000000000001</v>
      </c>
      <c r="AA342">
        <v>10.050000000000001</v>
      </c>
      <c r="AB342">
        <v>10.3</v>
      </c>
      <c r="AC342">
        <v>1021.798</v>
      </c>
      <c r="AD342">
        <v>4.9000000000000002E-2</v>
      </c>
      <c r="AE342">
        <v>0.84099999999999997</v>
      </c>
      <c r="AF342">
        <v>83</v>
      </c>
      <c r="AG342">
        <v>10.9</v>
      </c>
      <c r="AH342">
        <v>8.3000000000000004E-2</v>
      </c>
      <c r="AI342">
        <v>2.2999999999999998</v>
      </c>
      <c r="AJ342">
        <v>0.37919999999999998</v>
      </c>
      <c r="AK342" t="s">
        <v>45</v>
      </c>
      <c r="AL342">
        <v>0</v>
      </c>
      <c r="AM342">
        <f t="shared" si="35"/>
        <v>1.2549717514124294</v>
      </c>
      <c r="AN342">
        <f t="shared" si="36"/>
        <v>4.6409757252727044E-2</v>
      </c>
      <c r="AO342">
        <f t="shared" si="37"/>
        <v>198.71249455291954</v>
      </c>
      <c r="AP342" s="1">
        <f t="shared" si="38"/>
        <v>-1.75</v>
      </c>
      <c r="AQ342">
        <f t="shared" si="39"/>
        <v>11.103764896990731</v>
      </c>
      <c r="AR342">
        <f t="shared" si="40"/>
        <v>1017.4079444444449</v>
      </c>
      <c r="AS342" s="3">
        <f t="shared" si="41"/>
        <v>1014.6939444444448</v>
      </c>
    </row>
    <row r="343" spans="1:45" x14ac:dyDescent="0.25">
      <c r="A343" s="4">
        <v>45871.708333333336</v>
      </c>
      <c r="B343">
        <v>341</v>
      </c>
      <c r="C343">
        <v>13.22</v>
      </c>
      <c r="D343">
        <v>10.27</v>
      </c>
      <c r="E343">
        <v>95.4</v>
      </c>
      <c r="F343">
        <v>14.75</v>
      </c>
      <c r="G343">
        <v>320.3</v>
      </c>
      <c r="H343">
        <v>371.8</v>
      </c>
      <c r="I343">
        <v>80.7</v>
      </c>
      <c r="J343">
        <v>-51.96</v>
      </c>
      <c r="K343">
        <v>28.74</v>
      </c>
      <c r="L343">
        <v>0.155</v>
      </c>
      <c r="M343">
        <v>10.81</v>
      </c>
      <c r="N343">
        <v>10.52</v>
      </c>
      <c r="O343">
        <v>1.641</v>
      </c>
      <c r="P343">
        <v>11.58</v>
      </c>
      <c r="Q343">
        <v>11.58</v>
      </c>
      <c r="R343">
        <v>0.40899999999999997</v>
      </c>
      <c r="S343">
        <v>0.44700000000000001</v>
      </c>
      <c r="T343">
        <v>73</v>
      </c>
      <c r="U343">
        <v>0</v>
      </c>
      <c r="V343">
        <v>0</v>
      </c>
      <c r="W343">
        <v>0</v>
      </c>
      <c r="X343">
        <v>0.49299999999999999</v>
      </c>
      <c r="Y343">
        <v>275.5</v>
      </c>
      <c r="Z343">
        <v>1.2629999999999999</v>
      </c>
      <c r="AA343">
        <v>10.199999999999999</v>
      </c>
      <c r="AB343">
        <v>10.3</v>
      </c>
      <c r="AC343">
        <v>1022.198</v>
      </c>
      <c r="AD343">
        <v>-6.0000000000000001E-3</v>
      </c>
      <c r="AE343">
        <v>0.214</v>
      </c>
      <c r="AF343">
        <v>82.1</v>
      </c>
      <c r="AG343">
        <v>10.7</v>
      </c>
      <c r="AH343">
        <v>6.7000000000000004E-2</v>
      </c>
      <c r="AI343">
        <v>2.2829999999999999</v>
      </c>
      <c r="AJ343">
        <v>0.26279999999999998</v>
      </c>
      <c r="AK343" t="s">
        <v>45</v>
      </c>
      <c r="AL343">
        <v>0</v>
      </c>
      <c r="AM343">
        <f t="shared" si="35"/>
        <v>1.2547984133925629</v>
      </c>
      <c r="AN343">
        <f t="shared" si="36"/>
        <v>5.3457968050454274E-2</v>
      </c>
      <c r="AO343">
        <f t="shared" si="37"/>
        <v>172.51307843539468</v>
      </c>
      <c r="AP343" s="1">
        <f t="shared" si="38"/>
        <v>-0.61000000000000121</v>
      </c>
      <c r="AQ343">
        <f t="shared" si="39"/>
        <v>4.4576421879671209</v>
      </c>
      <c r="AR343">
        <f t="shared" si="40"/>
        <v>943.32338333333348</v>
      </c>
      <c r="AS343" s="3">
        <f t="shared" si="41"/>
        <v>941.68238333333352</v>
      </c>
    </row>
    <row r="344" spans="1:45" x14ac:dyDescent="0.25">
      <c r="A344" s="4">
        <v>45871.75</v>
      </c>
      <c r="B344">
        <v>342</v>
      </c>
      <c r="C344">
        <v>12.6</v>
      </c>
      <c r="D344">
        <v>9.7899999999999991</v>
      </c>
      <c r="E344">
        <v>6.27</v>
      </c>
      <c r="F344">
        <v>1.06</v>
      </c>
      <c r="G344">
        <v>269.2</v>
      </c>
      <c r="H344">
        <v>349.9</v>
      </c>
      <c r="I344">
        <v>5.14</v>
      </c>
      <c r="J344">
        <v>-80.900000000000006</v>
      </c>
      <c r="K344">
        <v>-75.739999999999995</v>
      </c>
      <c r="L344">
        <v>0.183</v>
      </c>
      <c r="M344">
        <v>9.07</v>
      </c>
      <c r="N344">
        <v>11.01</v>
      </c>
      <c r="O344">
        <v>0.40100000000000002</v>
      </c>
      <c r="P344">
        <v>11.56</v>
      </c>
      <c r="Q344">
        <v>11.56</v>
      </c>
      <c r="R344">
        <v>0.40799999999999997</v>
      </c>
      <c r="S344">
        <v>0.44600000000000001</v>
      </c>
      <c r="T344">
        <v>71</v>
      </c>
      <c r="U344">
        <v>0</v>
      </c>
      <c r="V344">
        <v>0</v>
      </c>
      <c r="W344">
        <v>0</v>
      </c>
      <c r="X344">
        <v>0.39800000000000002</v>
      </c>
      <c r="Y344">
        <v>115.4</v>
      </c>
      <c r="Z344">
        <v>1.0780000000000001</v>
      </c>
      <c r="AA344">
        <v>10.57</v>
      </c>
      <c r="AB344">
        <v>10.41667</v>
      </c>
      <c r="AC344">
        <v>1022.914</v>
      </c>
      <c r="AD344">
        <v>1.7999999999999999E-2</v>
      </c>
      <c r="AE344">
        <v>0</v>
      </c>
      <c r="AF344">
        <v>83.9</v>
      </c>
      <c r="AG344">
        <v>10.9</v>
      </c>
      <c r="AH344">
        <v>3.3000000000000002E-2</v>
      </c>
      <c r="AI344">
        <v>2.2669999999999999</v>
      </c>
      <c r="AJ344">
        <v>0.25559999999999999</v>
      </c>
      <c r="AK344" t="s">
        <v>45</v>
      </c>
      <c r="AL344">
        <v>0</v>
      </c>
      <c r="AM344">
        <f t="shared" si="35"/>
        <v>1.2540398065453389</v>
      </c>
      <c r="AN344">
        <f t="shared" si="36"/>
        <v>4.3156736884545237E-2</v>
      </c>
      <c r="AO344">
        <f t="shared" si="37"/>
        <v>213.69082328806422</v>
      </c>
      <c r="AP344" s="1">
        <f t="shared" si="38"/>
        <v>1.5</v>
      </c>
      <c r="AQ344">
        <f t="shared" si="39"/>
        <v>-8.843825062694755</v>
      </c>
      <c r="AR344">
        <f t="shared" si="40"/>
        <v>939.11153333333357</v>
      </c>
      <c r="AS344" s="3">
        <f t="shared" si="41"/>
        <v>938.71053333333361</v>
      </c>
    </row>
    <row r="345" spans="1:45" x14ac:dyDescent="0.25">
      <c r="A345" s="4">
        <v>45871.791666666664</v>
      </c>
      <c r="B345">
        <v>343</v>
      </c>
      <c r="C345">
        <v>12.47</v>
      </c>
      <c r="D345">
        <v>5.14</v>
      </c>
      <c r="E345">
        <v>-0.75</v>
      </c>
      <c r="F345">
        <v>-7.0000000000000007E-2</v>
      </c>
      <c r="G345">
        <v>303.60000000000002</v>
      </c>
      <c r="H345">
        <v>340.4</v>
      </c>
      <c r="I345">
        <v>-0.7</v>
      </c>
      <c r="J345">
        <v>-36.700000000000003</v>
      </c>
      <c r="K345">
        <v>-37.4</v>
      </c>
      <c r="L345">
        <v>1.9E-2</v>
      </c>
      <c r="M345">
        <v>3.87</v>
      </c>
      <c r="N345">
        <v>6.9909999999999997</v>
      </c>
      <c r="O345">
        <v>-2.0430000000000001</v>
      </c>
      <c r="P345">
        <v>8.35</v>
      </c>
      <c r="Q345">
        <v>8.35</v>
      </c>
      <c r="R345">
        <v>0.40699999999999997</v>
      </c>
      <c r="S345">
        <v>0.44600000000000001</v>
      </c>
      <c r="T345">
        <v>0.83299999999999996</v>
      </c>
      <c r="U345">
        <v>0</v>
      </c>
      <c r="V345">
        <v>0</v>
      </c>
      <c r="W345">
        <v>0</v>
      </c>
      <c r="X345">
        <v>0.122</v>
      </c>
      <c r="Y345">
        <v>218</v>
      </c>
      <c r="Z345">
        <v>0.26200000000000001</v>
      </c>
      <c r="AA345">
        <v>8.02</v>
      </c>
      <c r="AB345">
        <v>9.85</v>
      </c>
      <c r="AC345">
        <v>1022.914</v>
      </c>
      <c r="AD345">
        <v>-5.0000000000000001E-3</v>
      </c>
      <c r="AE345">
        <v>0</v>
      </c>
      <c r="AF345">
        <v>95</v>
      </c>
      <c r="AG345">
        <v>6.9</v>
      </c>
      <c r="AH345">
        <v>6.7000000000000004E-2</v>
      </c>
      <c r="AI345">
        <v>2.2669999999999999</v>
      </c>
      <c r="AJ345">
        <v>3.0000000000000001E-3</v>
      </c>
      <c r="AK345" t="s">
        <v>45</v>
      </c>
      <c r="AL345">
        <v>0</v>
      </c>
      <c r="AM345">
        <f t="shared" si="35"/>
        <v>1.2654130025004215</v>
      </c>
      <c r="AN345">
        <f t="shared" si="36"/>
        <v>1.3228949497272661E-2</v>
      </c>
      <c r="AO345">
        <f t="shared" si="37"/>
        <v>697.12252187417675</v>
      </c>
      <c r="AP345" s="1">
        <f t="shared" si="38"/>
        <v>4.1499999999999995</v>
      </c>
      <c r="AQ345">
        <f t="shared" si="39"/>
        <v>-7.5682367611470864</v>
      </c>
      <c r="AR345">
        <f t="shared" si="40"/>
        <v>675.03298611111109</v>
      </c>
      <c r="AS345" s="3">
        <f t="shared" si="41"/>
        <v>677.07598611111109</v>
      </c>
    </row>
    <row r="346" spans="1:45" x14ac:dyDescent="0.25">
      <c r="A346" s="4">
        <v>45871.833333333336</v>
      </c>
      <c r="B346">
        <v>344</v>
      </c>
      <c r="C346">
        <v>12.44</v>
      </c>
      <c r="D346">
        <v>5.133</v>
      </c>
      <c r="E346">
        <v>-0.56000000000000005</v>
      </c>
      <c r="F346">
        <v>0.12</v>
      </c>
      <c r="G346">
        <v>322.60000000000002</v>
      </c>
      <c r="H346">
        <v>342</v>
      </c>
      <c r="I346">
        <v>-0.71</v>
      </c>
      <c r="J346">
        <v>-19.52</v>
      </c>
      <c r="K346">
        <v>-20.23</v>
      </c>
      <c r="L346">
        <v>-0.21</v>
      </c>
      <c r="M346">
        <v>4.2549999999999999</v>
      </c>
      <c r="N346">
        <v>5.6820000000000004</v>
      </c>
      <c r="O346">
        <v>-6.1210000000000004</v>
      </c>
      <c r="P346">
        <v>5.6719999999999997</v>
      </c>
      <c r="Q346">
        <v>5.6719999999999997</v>
      </c>
      <c r="R346">
        <v>0.40600000000000003</v>
      </c>
      <c r="S346">
        <v>0.44500000000000001</v>
      </c>
      <c r="T346">
        <v>0</v>
      </c>
      <c r="U346">
        <v>0</v>
      </c>
      <c r="V346">
        <v>0</v>
      </c>
      <c r="W346">
        <v>0</v>
      </c>
      <c r="X346">
        <v>0.14199999999999999</v>
      </c>
      <c r="Y346">
        <v>175.9</v>
      </c>
      <c r="Z346">
        <v>0.34200000000000003</v>
      </c>
      <c r="AA346">
        <v>6.5830000000000002</v>
      </c>
      <c r="AB346">
        <v>9.35</v>
      </c>
      <c r="AC346">
        <v>1022.931</v>
      </c>
      <c r="AD346">
        <v>-5.0000000000000001E-3</v>
      </c>
      <c r="AE346">
        <v>0</v>
      </c>
      <c r="AF346">
        <v>97.2</v>
      </c>
      <c r="AG346">
        <v>6.1</v>
      </c>
      <c r="AH346">
        <v>-0.05</v>
      </c>
      <c r="AI346">
        <v>2.2999999999999998</v>
      </c>
      <c r="AJ346">
        <v>0</v>
      </c>
      <c r="AK346" t="s">
        <v>45</v>
      </c>
      <c r="AL346">
        <v>0</v>
      </c>
      <c r="AM346">
        <f t="shared" si="35"/>
        <v>1.271934619642737</v>
      </c>
      <c r="AN346">
        <f t="shared" si="36"/>
        <v>1.5397629742727193E-2</v>
      </c>
      <c r="AO346">
        <f t="shared" si="37"/>
        <v>598.93625118767307</v>
      </c>
      <c r="AP346" s="1">
        <f t="shared" si="38"/>
        <v>2.3280000000000003</v>
      </c>
      <c r="AQ346">
        <f t="shared" si="39"/>
        <v>-4.9669592657809822</v>
      </c>
      <c r="AR346">
        <f t="shared" si="40"/>
        <v>453.14399111111123</v>
      </c>
      <c r="AS346" s="3">
        <f t="shared" si="41"/>
        <v>459.26499111111121</v>
      </c>
    </row>
    <row r="347" spans="1:45" x14ac:dyDescent="0.25">
      <c r="A347" s="4">
        <v>45871.875</v>
      </c>
      <c r="B347">
        <v>345</v>
      </c>
      <c r="C347">
        <v>12.41</v>
      </c>
      <c r="D347">
        <v>4.2610000000000001</v>
      </c>
      <c r="E347">
        <v>-0.69</v>
      </c>
      <c r="F347">
        <v>-0.12</v>
      </c>
      <c r="G347">
        <v>315.10000000000002</v>
      </c>
      <c r="H347">
        <v>338.5</v>
      </c>
      <c r="I347">
        <v>-0.62</v>
      </c>
      <c r="J347">
        <v>-23.79</v>
      </c>
      <c r="K347">
        <v>-24.41</v>
      </c>
      <c r="L347">
        <v>3.1E-2</v>
      </c>
      <c r="M347">
        <v>2.8380000000000001</v>
      </c>
      <c r="N347">
        <v>5.3170000000000002</v>
      </c>
      <c r="O347">
        <v>-8.3699999999999992</v>
      </c>
      <c r="P347">
        <v>4.8049999999999997</v>
      </c>
      <c r="Q347">
        <v>4.8049999999999997</v>
      </c>
      <c r="R347">
        <v>0.40500000000000003</v>
      </c>
      <c r="S347">
        <v>0.44500000000000001</v>
      </c>
      <c r="T347">
        <v>0</v>
      </c>
      <c r="U347">
        <v>0</v>
      </c>
      <c r="V347">
        <v>0</v>
      </c>
      <c r="W347">
        <v>0</v>
      </c>
      <c r="X347">
        <v>0.21</v>
      </c>
      <c r="Y347">
        <v>274.8</v>
      </c>
      <c r="Z347">
        <v>0.46</v>
      </c>
      <c r="AA347">
        <v>6.1829999999999998</v>
      </c>
      <c r="AB347">
        <v>9.2166669999999993</v>
      </c>
      <c r="AC347">
        <v>1023.131</v>
      </c>
      <c r="AD347">
        <v>-5.0000000000000001E-3</v>
      </c>
      <c r="AE347">
        <v>0</v>
      </c>
      <c r="AF347">
        <v>95.6</v>
      </c>
      <c r="AG347">
        <v>5.3</v>
      </c>
      <c r="AH347">
        <v>0</v>
      </c>
      <c r="AI347">
        <v>2.2999999999999998</v>
      </c>
      <c r="AJ347">
        <v>0</v>
      </c>
      <c r="AK347" t="s">
        <v>45</v>
      </c>
      <c r="AL347">
        <v>0</v>
      </c>
      <c r="AM347">
        <f t="shared" si="35"/>
        <v>1.2740050483613217</v>
      </c>
      <c r="AN347">
        <f t="shared" si="36"/>
        <v>2.2771142577272613E-2</v>
      </c>
      <c r="AO347">
        <f t="shared" si="37"/>
        <v>404.99498889833131</v>
      </c>
      <c r="AP347" s="1">
        <f t="shared" si="38"/>
        <v>3.3449999999999998</v>
      </c>
      <c r="AQ347">
        <f t="shared" si="39"/>
        <v>-10.571608113908372</v>
      </c>
      <c r="AR347">
        <f t="shared" si="40"/>
        <v>380.13427083333335</v>
      </c>
      <c r="AS347" s="3">
        <f t="shared" si="41"/>
        <v>388.50427083333335</v>
      </c>
    </row>
    <row r="348" spans="1:45" x14ac:dyDescent="0.25">
      <c r="A348" s="4">
        <v>45871.916666666664</v>
      </c>
      <c r="B348">
        <v>346</v>
      </c>
      <c r="C348">
        <v>12.38</v>
      </c>
      <c r="D348">
        <v>3.1</v>
      </c>
      <c r="E348">
        <v>-0.97</v>
      </c>
      <c r="F348">
        <v>0</v>
      </c>
      <c r="G348">
        <v>310.5</v>
      </c>
      <c r="H348">
        <v>331.8</v>
      </c>
      <c r="I348">
        <v>-0.86</v>
      </c>
      <c r="J348">
        <v>-21.27</v>
      </c>
      <c r="K348">
        <v>-22.13</v>
      </c>
      <c r="L348">
        <v>0.01</v>
      </c>
      <c r="M348">
        <v>1.488</v>
      </c>
      <c r="N348">
        <v>4.6040000000000001</v>
      </c>
      <c r="O348">
        <v>-10.37</v>
      </c>
      <c r="P348">
        <v>3.8159999999999998</v>
      </c>
      <c r="Q348">
        <v>3.8159999999999998</v>
      </c>
      <c r="R348">
        <v>0.40400000000000003</v>
      </c>
      <c r="S348">
        <v>0.44400000000000001</v>
      </c>
      <c r="T348">
        <v>0</v>
      </c>
      <c r="U348">
        <v>0</v>
      </c>
      <c r="V348">
        <v>0</v>
      </c>
      <c r="W348">
        <v>0</v>
      </c>
      <c r="X348">
        <v>0.22</v>
      </c>
      <c r="Y348">
        <v>192.3</v>
      </c>
      <c r="Z348">
        <v>0.48299999999999998</v>
      </c>
      <c r="AA348">
        <v>5.4329999999999998</v>
      </c>
      <c r="AB348">
        <v>8.7833330000000007</v>
      </c>
      <c r="AC348">
        <v>1022.931</v>
      </c>
      <c r="AD348">
        <v>-5.0000000000000001E-3</v>
      </c>
      <c r="AE348">
        <v>0</v>
      </c>
      <c r="AF348">
        <v>98.5</v>
      </c>
      <c r="AG348">
        <v>4.5</v>
      </c>
      <c r="AH348">
        <v>3.3000000000000002E-2</v>
      </c>
      <c r="AI348">
        <v>2.25</v>
      </c>
      <c r="AJ348">
        <v>0</v>
      </c>
      <c r="AK348" t="s">
        <v>45</v>
      </c>
      <c r="AL348">
        <v>0</v>
      </c>
      <c r="AM348">
        <f t="shared" si="35"/>
        <v>1.2771852085609021</v>
      </c>
      <c r="AN348">
        <f t="shared" si="36"/>
        <v>2.3855482699999882E-2</v>
      </c>
      <c r="AO348">
        <f t="shared" si="37"/>
        <v>386.58612576658891</v>
      </c>
      <c r="AP348" s="1">
        <f t="shared" si="38"/>
        <v>3.9449999999999998</v>
      </c>
      <c r="AQ348">
        <f t="shared" si="39"/>
        <v>-13.094172514365356</v>
      </c>
      <c r="AR348">
        <f t="shared" si="40"/>
        <v>297.72536000000002</v>
      </c>
      <c r="AS348" s="3">
        <f t="shared" si="41"/>
        <v>308.09536000000003</v>
      </c>
    </row>
    <row r="349" spans="1:45" x14ac:dyDescent="0.25">
      <c r="A349" s="4">
        <v>45871.958333333336</v>
      </c>
      <c r="B349">
        <v>347</v>
      </c>
      <c r="C349">
        <v>12.35</v>
      </c>
      <c r="D349">
        <v>2.4209999999999998</v>
      </c>
      <c r="E349">
        <v>-0.87</v>
      </c>
      <c r="F349">
        <v>0.14000000000000001</v>
      </c>
      <c r="G349">
        <v>308.5</v>
      </c>
      <c r="H349">
        <v>330.6</v>
      </c>
      <c r="I349">
        <v>-1.04</v>
      </c>
      <c r="J349">
        <v>-22.06</v>
      </c>
      <c r="K349">
        <v>-23.1</v>
      </c>
      <c r="L349">
        <v>-0.14099999999999999</v>
      </c>
      <c r="M349">
        <v>0.38400000000000001</v>
      </c>
      <c r="N349">
        <v>3.4319999999999999</v>
      </c>
      <c r="O349">
        <v>-12.34</v>
      </c>
      <c r="P349">
        <v>2.589</v>
      </c>
      <c r="Q349">
        <v>2.589</v>
      </c>
      <c r="R349">
        <v>0.40300000000000002</v>
      </c>
      <c r="S349">
        <v>0.443</v>
      </c>
      <c r="T349">
        <v>0</v>
      </c>
      <c r="U349">
        <v>0</v>
      </c>
      <c r="V349">
        <v>0</v>
      </c>
      <c r="W349">
        <v>0</v>
      </c>
      <c r="X349">
        <v>0.25</v>
      </c>
      <c r="Y349">
        <v>192.4</v>
      </c>
      <c r="Z349">
        <v>0.55300000000000005</v>
      </c>
      <c r="AA349">
        <v>4.3170000000000002</v>
      </c>
      <c r="AB349">
        <v>8.1166669999999996</v>
      </c>
      <c r="AC349">
        <v>1022.631</v>
      </c>
      <c r="AD349">
        <v>-5.0000000000000001E-3</v>
      </c>
      <c r="AE349">
        <v>0</v>
      </c>
      <c r="AF349">
        <v>97</v>
      </c>
      <c r="AG349">
        <v>3.6</v>
      </c>
      <c r="AH349">
        <v>3.3000000000000002E-2</v>
      </c>
      <c r="AI349">
        <v>2.25</v>
      </c>
      <c r="AJ349">
        <v>0</v>
      </c>
      <c r="AK349" t="s">
        <v>45</v>
      </c>
      <c r="AL349">
        <v>0</v>
      </c>
      <c r="AM349">
        <f t="shared" si="35"/>
        <v>1.2819461021686716</v>
      </c>
      <c r="AN349">
        <f t="shared" si="36"/>
        <v>2.7108503068181682E-2</v>
      </c>
      <c r="AO349">
        <f t="shared" si="37"/>
        <v>340.19579067459824</v>
      </c>
      <c r="AP349" s="1">
        <f t="shared" si="38"/>
        <v>3.9330000000000003</v>
      </c>
      <c r="AQ349">
        <f t="shared" si="39"/>
        <v>-14.889777603824463</v>
      </c>
      <c r="AR349">
        <f t="shared" si="40"/>
        <v>196.38877583333337</v>
      </c>
      <c r="AS349" s="3">
        <f t="shared" si="41"/>
        <v>208.72877583333337</v>
      </c>
    </row>
    <row r="350" spans="1:45" x14ac:dyDescent="0.25">
      <c r="A350" s="4">
        <v>45872</v>
      </c>
      <c r="B350">
        <v>348</v>
      </c>
      <c r="C350">
        <v>12.33</v>
      </c>
      <c r="D350">
        <v>2.157</v>
      </c>
      <c r="E350">
        <v>-0.56999999999999995</v>
      </c>
      <c r="F350">
        <v>0.08</v>
      </c>
      <c r="G350">
        <v>308</v>
      </c>
      <c r="H350">
        <v>328.1</v>
      </c>
      <c r="I350">
        <v>-0.66</v>
      </c>
      <c r="J350">
        <v>-20.56</v>
      </c>
      <c r="K350">
        <v>-21.21</v>
      </c>
      <c r="L350">
        <v>-0.20200000000000001</v>
      </c>
      <c r="M350">
        <v>7.0000000000000001E-3</v>
      </c>
      <c r="N350">
        <v>3.0779999999999998</v>
      </c>
      <c r="O350">
        <v>-13.93</v>
      </c>
      <c r="P350">
        <v>1.8089999999999999</v>
      </c>
      <c r="Q350">
        <v>1.8120000000000001</v>
      </c>
      <c r="R350">
        <v>0.40200000000000002</v>
      </c>
      <c r="S350">
        <v>0.442</v>
      </c>
      <c r="T350">
        <v>0</v>
      </c>
      <c r="U350">
        <v>0</v>
      </c>
      <c r="V350">
        <v>0</v>
      </c>
      <c r="W350">
        <v>0</v>
      </c>
      <c r="X350">
        <v>0.252</v>
      </c>
      <c r="Y350">
        <v>122.9</v>
      </c>
      <c r="Z350">
        <v>0.503</v>
      </c>
      <c r="AA350">
        <v>3.7829999999999999</v>
      </c>
      <c r="AB350">
        <v>7.7666659999999998</v>
      </c>
      <c r="AC350">
        <v>1021.698</v>
      </c>
      <c r="AD350">
        <v>-4.0000000000000001E-3</v>
      </c>
      <c r="AE350">
        <v>0</v>
      </c>
      <c r="AF350">
        <v>96.2</v>
      </c>
      <c r="AG350">
        <v>3.1</v>
      </c>
      <c r="AH350">
        <v>-1.7000000000000001E-2</v>
      </c>
      <c r="AI350">
        <v>2.3170000000000002</v>
      </c>
      <c r="AJ350">
        <v>0</v>
      </c>
      <c r="AK350" t="s">
        <v>45</v>
      </c>
      <c r="AL350">
        <v>0</v>
      </c>
      <c r="AM350">
        <f t="shared" si="35"/>
        <v>1.2832461909245354</v>
      </c>
      <c r="AN350">
        <f t="shared" si="36"/>
        <v>2.7325371092727133E-2</v>
      </c>
      <c r="AO350">
        <f t="shared" si="37"/>
        <v>337.49582408194277</v>
      </c>
      <c r="AP350" s="1">
        <f t="shared" si="38"/>
        <v>3.7759999999999998</v>
      </c>
      <c r="AQ350">
        <f t="shared" si="39"/>
        <v>-14.424374852176362</v>
      </c>
      <c r="AR350">
        <f t="shared" si="40"/>
        <v>131.70354500000002</v>
      </c>
      <c r="AS350" s="3">
        <f t="shared" si="41"/>
        <v>145.63354500000003</v>
      </c>
    </row>
    <row r="351" spans="1:45" x14ac:dyDescent="0.25">
      <c r="A351" s="4">
        <v>45872.041666666664</v>
      </c>
      <c r="B351">
        <v>349</v>
      </c>
      <c r="C351">
        <v>12.3</v>
      </c>
      <c r="D351">
        <v>0.66600000000000004</v>
      </c>
      <c r="E351">
        <v>-0.33</v>
      </c>
      <c r="F351">
        <v>-0.08</v>
      </c>
      <c r="G351">
        <v>304.3</v>
      </c>
      <c r="H351">
        <v>324.60000000000002</v>
      </c>
      <c r="I351">
        <v>-0.32</v>
      </c>
      <c r="J351">
        <v>-20.13</v>
      </c>
      <c r="K351">
        <v>-20.45</v>
      </c>
      <c r="L351">
        <v>7.9000000000000001E-2</v>
      </c>
      <c r="M351">
        <v>-0.63700000000000001</v>
      </c>
      <c r="N351">
        <v>2.1949999999999998</v>
      </c>
      <c r="O351">
        <v>-15</v>
      </c>
      <c r="P351">
        <v>1.1479999999999999</v>
      </c>
      <c r="Q351">
        <v>1.149</v>
      </c>
      <c r="R351">
        <v>0.40100000000000002</v>
      </c>
      <c r="S351">
        <v>0.441</v>
      </c>
      <c r="T351">
        <v>0</v>
      </c>
      <c r="U351">
        <v>0</v>
      </c>
      <c r="V351">
        <v>0</v>
      </c>
      <c r="W351">
        <v>0</v>
      </c>
      <c r="X351">
        <v>0.20699999999999999</v>
      </c>
      <c r="Y351">
        <v>150</v>
      </c>
      <c r="Z351">
        <v>0.44</v>
      </c>
      <c r="AA351">
        <v>2.883</v>
      </c>
      <c r="AB351">
        <v>7.4</v>
      </c>
      <c r="AC351">
        <v>1021.314</v>
      </c>
      <c r="AD351">
        <v>-5.0000000000000001E-3</v>
      </c>
      <c r="AE351">
        <v>0</v>
      </c>
      <c r="AF351">
        <v>98</v>
      </c>
      <c r="AG351">
        <v>2.1</v>
      </c>
      <c r="AH351">
        <v>-6.7000000000000004E-2</v>
      </c>
      <c r="AI351">
        <v>2.2669999999999999</v>
      </c>
      <c r="AJ351">
        <v>0</v>
      </c>
      <c r="AK351" t="s">
        <v>45</v>
      </c>
      <c r="AL351">
        <v>0</v>
      </c>
      <c r="AM351">
        <f t="shared" si="35"/>
        <v>1.2869463150199907</v>
      </c>
      <c r="AN351">
        <f t="shared" si="36"/>
        <v>2.2445840540454429E-2</v>
      </c>
      <c r="AO351">
        <f t="shared" si="37"/>
        <v>410.86448149106076</v>
      </c>
      <c r="AP351" s="1">
        <f t="shared" si="38"/>
        <v>3.52</v>
      </c>
      <c r="AQ351">
        <f t="shared" si="39"/>
        <v>-11.077147264369245</v>
      </c>
      <c r="AR351">
        <f t="shared" si="40"/>
        <v>77.286125555555557</v>
      </c>
      <c r="AS351" s="3">
        <f t="shared" si="41"/>
        <v>92.286125555555557</v>
      </c>
    </row>
    <row r="352" spans="1:45" x14ac:dyDescent="0.25">
      <c r="A352" s="4">
        <v>45872.083333333336</v>
      </c>
      <c r="B352">
        <v>350</v>
      </c>
      <c r="C352">
        <v>12.27</v>
      </c>
      <c r="D352">
        <v>0.40400000000000003</v>
      </c>
      <c r="E352">
        <v>-0.62</v>
      </c>
      <c r="F352">
        <v>-0.08</v>
      </c>
      <c r="G352">
        <v>305.7</v>
      </c>
      <c r="H352">
        <v>323.8</v>
      </c>
      <c r="I352">
        <v>-0.53</v>
      </c>
      <c r="J352">
        <v>-18.059999999999999</v>
      </c>
      <c r="K352">
        <v>-18.59</v>
      </c>
      <c r="L352">
        <v>8.2000000000000003E-2</v>
      </c>
      <c r="M352">
        <v>-0.92800000000000005</v>
      </c>
      <c r="N352">
        <v>1.905</v>
      </c>
      <c r="O352">
        <v>-15.78</v>
      </c>
      <c r="P352">
        <v>0.44800000000000001</v>
      </c>
      <c r="Q352">
        <v>0.44800000000000001</v>
      </c>
      <c r="R352">
        <v>0.4</v>
      </c>
      <c r="S352">
        <v>0.441</v>
      </c>
      <c r="T352">
        <v>0</v>
      </c>
      <c r="U352">
        <v>0</v>
      </c>
      <c r="V352">
        <v>0</v>
      </c>
      <c r="W352">
        <v>0</v>
      </c>
      <c r="X352">
        <v>0.17499999999999999</v>
      </c>
      <c r="Y352">
        <v>164.5</v>
      </c>
      <c r="Z352">
        <v>0.38300000000000001</v>
      </c>
      <c r="AA352">
        <v>2.3170000000000002</v>
      </c>
      <c r="AB352">
        <v>7.0333329999999998</v>
      </c>
      <c r="AC352">
        <v>1021.331</v>
      </c>
      <c r="AD352">
        <v>-5.0000000000000001E-3</v>
      </c>
      <c r="AE352">
        <v>0</v>
      </c>
      <c r="AF352">
        <v>97.7</v>
      </c>
      <c r="AG352">
        <v>1.7</v>
      </c>
      <c r="AH352">
        <v>-0.05</v>
      </c>
      <c r="AI352">
        <v>2.367</v>
      </c>
      <c r="AJ352">
        <v>0</v>
      </c>
      <c r="AK352" t="s">
        <v>45</v>
      </c>
      <c r="AL352">
        <v>0</v>
      </c>
      <c r="AM352">
        <f t="shared" si="35"/>
        <v>1.2896120595838751</v>
      </c>
      <c r="AN352">
        <f t="shared" si="36"/>
        <v>1.8975952147727175E-2</v>
      </c>
      <c r="AO352">
        <f t="shared" si="37"/>
        <v>485.99398667799755</v>
      </c>
      <c r="AP352" s="1">
        <f t="shared" si="38"/>
        <v>3.2450000000000001</v>
      </c>
      <c r="AQ352">
        <f t="shared" si="39"/>
        <v>-8.6510002658285163</v>
      </c>
      <c r="AR352">
        <f t="shared" si="40"/>
        <v>20.181955555555561</v>
      </c>
      <c r="AS352" s="3">
        <f t="shared" si="41"/>
        <v>35.961955555555562</v>
      </c>
    </row>
    <row r="353" spans="1:45" x14ac:dyDescent="0.25">
      <c r="A353" s="4">
        <v>45872.125</v>
      </c>
      <c r="B353">
        <v>351</v>
      </c>
      <c r="C353">
        <v>12.25</v>
      </c>
      <c r="D353">
        <v>1.448</v>
      </c>
      <c r="E353">
        <v>-0.11</v>
      </c>
      <c r="F353">
        <v>-0.08</v>
      </c>
      <c r="G353">
        <v>315.5</v>
      </c>
      <c r="H353">
        <v>331.5</v>
      </c>
      <c r="I353">
        <v>-0.05</v>
      </c>
      <c r="J353">
        <v>-15.68</v>
      </c>
      <c r="K353">
        <v>-15.73</v>
      </c>
      <c r="L353">
        <v>1.018</v>
      </c>
      <c r="M353">
        <v>-0.28299999999999997</v>
      </c>
      <c r="N353">
        <v>1.64</v>
      </c>
      <c r="O353">
        <v>-16.48</v>
      </c>
      <c r="P353">
        <v>0.157</v>
      </c>
      <c r="Q353">
        <v>0.156</v>
      </c>
      <c r="R353">
        <v>0.39900000000000002</v>
      </c>
      <c r="S353">
        <v>0.44</v>
      </c>
      <c r="T353">
        <v>0</v>
      </c>
      <c r="U353">
        <v>0</v>
      </c>
      <c r="V353">
        <v>0</v>
      </c>
      <c r="W353">
        <v>0</v>
      </c>
      <c r="X353">
        <v>0.25700000000000001</v>
      </c>
      <c r="Y353">
        <v>254.8</v>
      </c>
      <c r="Z353">
        <v>0.61299999999999999</v>
      </c>
      <c r="AA353">
        <v>2.35</v>
      </c>
      <c r="AB353">
        <v>6.9333330000000002</v>
      </c>
      <c r="AC353">
        <v>1021.314</v>
      </c>
      <c r="AD353">
        <v>-4.0000000000000001E-3</v>
      </c>
      <c r="AE353">
        <v>0</v>
      </c>
      <c r="AF353">
        <v>90.9</v>
      </c>
      <c r="AG353">
        <v>1.9</v>
      </c>
      <c r="AH353">
        <v>3.3000000000000002E-2</v>
      </c>
      <c r="AI353">
        <v>2.3330000000000002</v>
      </c>
      <c r="AJ353">
        <v>0</v>
      </c>
      <c r="AK353" t="s">
        <v>45</v>
      </c>
      <c r="AL353">
        <v>0</v>
      </c>
      <c r="AM353">
        <f t="shared" si="35"/>
        <v>1.2894361240432415</v>
      </c>
      <c r="AN353">
        <f t="shared" si="36"/>
        <v>2.7867541154090767E-2</v>
      </c>
      <c r="AO353">
        <f t="shared" si="37"/>
        <v>330.92975746556249</v>
      </c>
      <c r="AP353" s="1">
        <f t="shared" si="38"/>
        <v>2.633</v>
      </c>
      <c r="AQ353">
        <f t="shared" si="39"/>
        <v>-10.307143090267475</v>
      </c>
      <c r="AR353">
        <f t="shared" si="40"/>
        <v>-3.8955341666666641</v>
      </c>
      <c r="AS353" s="3">
        <f t="shared" si="41"/>
        <v>12.584465833333336</v>
      </c>
    </row>
    <row r="354" spans="1:45" x14ac:dyDescent="0.25">
      <c r="A354" s="4">
        <v>45872.166666666664</v>
      </c>
      <c r="B354">
        <v>352</v>
      </c>
      <c r="C354">
        <v>12.22</v>
      </c>
      <c r="D354">
        <v>2.4169999999999998</v>
      </c>
      <c r="E354">
        <v>-0.34</v>
      </c>
      <c r="F354">
        <v>0.02</v>
      </c>
      <c r="G354">
        <v>317.89999999999998</v>
      </c>
      <c r="H354">
        <v>328.7</v>
      </c>
      <c r="I354">
        <v>-0.28000000000000003</v>
      </c>
      <c r="J354">
        <v>-11.31</v>
      </c>
      <c r="K354">
        <v>-11.59</v>
      </c>
      <c r="L354">
        <v>0.189</v>
      </c>
      <c r="M354">
        <v>1.6559999999999999</v>
      </c>
      <c r="N354">
        <v>3.411</v>
      </c>
      <c r="O354">
        <v>-16.670000000000002</v>
      </c>
      <c r="P354">
        <v>1.798</v>
      </c>
      <c r="Q354">
        <v>1.798</v>
      </c>
      <c r="R354">
        <v>0.39900000000000002</v>
      </c>
      <c r="S354">
        <v>0.439</v>
      </c>
      <c r="T354">
        <v>0</v>
      </c>
      <c r="U354">
        <v>1.7000000000000001E-2</v>
      </c>
      <c r="V354">
        <v>0</v>
      </c>
      <c r="W354">
        <v>0</v>
      </c>
      <c r="X354">
        <v>0.59299999999999997</v>
      </c>
      <c r="Y354">
        <v>261</v>
      </c>
      <c r="Z354">
        <v>1.2330000000000001</v>
      </c>
      <c r="AA354">
        <v>3.75</v>
      </c>
      <c r="AB354">
        <v>7.7666659999999998</v>
      </c>
      <c r="AC354">
        <v>1021.298</v>
      </c>
      <c r="AD354">
        <v>-4.0000000000000001E-3</v>
      </c>
      <c r="AE354">
        <v>0</v>
      </c>
      <c r="AF354">
        <v>99.9</v>
      </c>
      <c r="AG354">
        <v>3.3</v>
      </c>
      <c r="AH354">
        <v>0</v>
      </c>
      <c r="AI354">
        <v>2.35</v>
      </c>
      <c r="AJ354">
        <v>0</v>
      </c>
      <c r="AK354" t="s">
        <v>45</v>
      </c>
      <c r="AL354">
        <v>0</v>
      </c>
      <c r="AM354">
        <f t="shared" si="35"/>
        <v>1.2828966665096488</v>
      </c>
      <c r="AN354">
        <f t="shared" si="36"/>
        <v>6.4301369277726936E-2</v>
      </c>
      <c r="AO354">
        <f t="shared" si="37"/>
        <v>143.42149691171937</v>
      </c>
      <c r="AP354" s="1">
        <f t="shared" si="38"/>
        <v>2.0940000000000003</v>
      </c>
      <c r="AQ354">
        <f t="shared" si="39"/>
        <v>-18.818176484215265</v>
      </c>
      <c r="AR354">
        <f t="shared" si="40"/>
        <v>127.45018833333337</v>
      </c>
      <c r="AS354" s="3">
        <f t="shared" si="41"/>
        <v>144.12018833333337</v>
      </c>
    </row>
    <row r="355" spans="1:45" x14ac:dyDescent="0.25">
      <c r="A355" s="4">
        <v>45872.208333333336</v>
      </c>
      <c r="B355">
        <v>353</v>
      </c>
      <c r="C355">
        <v>12.19</v>
      </c>
      <c r="D355">
        <v>2.1219999999999999</v>
      </c>
      <c r="E355">
        <v>-0.16</v>
      </c>
      <c r="F355">
        <v>0</v>
      </c>
      <c r="G355">
        <v>323.2</v>
      </c>
      <c r="H355">
        <v>331.4</v>
      </c>
      <c r="I355">
        <v>-0.19</v>
      </c>
      <c r="J355">
        <v>-8.1199999999999992</v>
      </c>
      <c r="K355">
        <v>-8.32</v>
      </c>
      <c r="L355">
        <v>0.13400000000000001</v>
      </c>
      <c r="M355">
        <v>1.8660000000000001</v>
      </c>
      <c r="N355">
        <v>2.6560000000000001</v>
      </c>
      <c r="O355">
        <v>-15.9</v>
      </c>
      <c r="P355">
        <v>2.093</v>
      </c>
      <c r="Q355">
        <v>2.093</v>
      </c>
      <c r="R355">
        <v>0.39800000000000002</v>
      </c>
      <c r="S355">
        <v>0.439</v>
      </c>
      <c r="T355">
        <v>0</v>
      </c>
      <c r="U355">
        <v>1.7000000000000001E-2</v>
      </c>
      <c r="V355">
        <v>0</v>
      </c>
      <c r="W355">
        <v>0</v>
      </c>
      <c r="X355">
        <v>0.193</v>
      </c>
      <c r="Y355">
        <v>226.4</v>
      </c>
      <c r="Z355">
        <v>0.36799999999999999</v>
      </c>
      <c r="AA355">
        <v>3.1829999999999998</v>
      </c>
      <c r="AB355">
        <v>7.6166669999999996</v>
      </c>
      <c r="AC355">
        <v>1020.998</v>
      </c>
      <c r="AD355">
        <v>-5.0000000000000001E-3</v>
      </c>
      <c r="AE355">
        <v>0</v>
      </c>
      <c r="AF355">
        <v>98</v>
      </c>
      <c r="AG355">
        <v>2.9</v>
      </c>
      <c r="AH355">
        <v>0</v>
      </c>
      <c r="AI355">
        <v>2.3330000000000002</v>
      </c>
      <c r="AJ355">
        <v>0</v>
      </c>
      <c r="AK355" t="s">
        <v>45</v>
      </c>
      <c r="AL355">
        <v>0</v>
      </c>
      <c r="AM355">
        <f t="shared" si="35"/>
        <v>1.2851513902806935</v>
      </c>
      <c r="AN355">
        <f t="shared" si="36"/>
        <v>2.0927764368636258E-2</v>
      </c>
      <c r="AO355">
        <f t="shared" si="37"/>
        <v>440.66812263549002</v>
      </c>
      <c r="AP355" s="1">
        <f t="shared" si="38"/>
        <v>1.3169999999999997</v>
      </c>
      <c r="AQ355">
        <f t="shared" si="39"/>
        <v>-3.8587963955484734</v>
      </c>
      <c r="AR355">
        <f t="shared" si="40"/>
        <v>151.62255722222224</v>
      </c>
      <c r="AS355" s="3">
        <f t="shared" si="41"/>
        <v>167.52255722222225</v>
      </c>
    </row>
    <row r="356" spans="1:45" x14ac:dyDescent="0.25">
      <c r="A356" s="4">
        <v>45872.25</v>
      </c>
      <c r="B356">
        <v>354</v>
      </c>
      <c r="C356">
        <v>12.17</v>
      </c>
      <c r="D356">
        <v>2.7</v>
      </c>
      <c r="E356">
        <v>-0.03</v>
      </c>
      <c r="F356">
        <v>0</v>
      </c>
      <c r="G356">
        <v>325.60000000000002</v>
      </c>
      <c r="H356">
        <v>332.9</v>
      </c>
      <c r="I356">
        <v>-0.05</v>
      </c>
      <c r="J356">
        <v>-7.04</v>
      </c>
      <c r="K356">
        <v>-7.08</v>
      </c>
      <c r="L356">
        <v>0.57399999999999995</v>
      </c>
      <c r="M356">
        <v>2.6739999999999999</v>
      </c>
      <c r="N356">
        <v>3.1720000000000002</v>
      </c>
      <c r="O356">
        <v>-15.04</v>
      </c>
      <c r="P356">
        <v>2.4060000000000001</v>
      </c>
      <c r="Q356">
        <v>2.4089999999999998</v>
      </c>
      <c r="R356">
        <v>0.39800000000000002</v>
      </c>
      <c r="S356">
        <v>0.438</v>
      </c>
      <c r="T356">
        <v>0</v>
      </c>
      <c r="U356">
        <v>0</v>
      </c>
      <c r="V356">
        <v>0</v>
      </c>
      <c r="W356">
        <v>0</v>
      </c>
      <c r="X356">
        <v>0.17199999999999999</v>
      </c>
      <c r="Y356">
        <v>254.4</v>
      </c>
      <c r="Z356">
        <v>0.39700000000000002</v>
      </c>
      <c r="AA356">
        <v>3.5</v>
      </c>
      <c r="AB356">
        <v>7.7666659999999998</v>
      </c>
      <c r="AC356">
        <v>1020.431</v>
      </c>
      <c r="AD356">
        <v>-5.0000000000000001E-3</v>
      </c>
      <c r="AE356">
        <v>0</v>
      </c>
      <c r="AF356">
        <v>99.5</v>
      </c>
      <c r="AG356">
        <v>3.3</v>
      </c>
      <c r="AH356">
        <v>3.3000000000000002E-2</v>
      </c>
      <c r="AI356">
        <v>2.2999999999999998</v>
      </c>
      <c r="AJ356">
        <v>0</v>
      </c>
      <c r="AK356" t="s">
        <v>45</v>
      </c>
      <c r="AL356">
        <v>0</v>
      </c>
      <c r="AM356">
        <f t="shared" si="35"/>
        <v>1.282965919895646</v>
      </c>
      <c r="AN356">
        <f t="shared" si="36"/>
        <v>1.8650650110908995E-2</v>
      </c>
      <c r="AO356">
        <f t="shared" si="37"/>
        <v>494.47062598052077</v>
      </c>
      <c r="AP356" s="1">
        <f t="shared" si="38"/>
        <v>0.82600000000000007</v>
      </c>
      <c r="AQ356">
        <f t="shared" si="39"/>
        <v>-2.1531689291377027</v>
      </c>
      <c r="AR356">
        <f t="shared" si="40"/>
        <v>177.53490333333338</v>
      </c>
      <c r="AS356" s="3">
        <f t="shared" si="41"/>
        <v>192.57490333333337</v>
      </c>
    </row>
    <row r="357" spans="1:45" x14ac:dyDescent="0.25">
      <c r="A357" s="4">
        <v>45872.291666666664</v>
      </c>
      <c r="B357">
        <v>355</v>
      </c>
      <c r="C357">
        <v>12.15</v>
      </c>
      <c r="D357">
        <v>3.41</v>
      </c>
      <c r="E357">
        <v>-0.22</v>
      </c>
      <c r="F357">
        <v>0.01</v>
      </c>
      <c r="G357">
        <v>327.9</v>
      </c>
      <c r="H357">
        <v>334.2</v>
      </c>
      <c r="I357">
        <v>-0.31</v>
      </c>
      <c r="J357">
        <v>-6.55</v>
      </c>
      <c r="K357">
        <v>-6.86</v>
      </c>
      <c r="L357">
        <v>-0.11700000000000001</v>
      </c>
      <c r="M357">
        <v>3.395</v>
      </c>
      <c r="N357">
        <v>3.7879999999999998</v>
      </c>
      <c r="O357">
        <v>-14.14</v>
      </c>
      <c r="P357">
        <v>3.0049999999999999</v>
      </c>
      <c r="Q357">
        <v>3.0019999999999998</v>
      </c>
      <c r="R357">
        <v>0.39700000000000002</v>
      </c>
      <c r="S357">
        <v>0.438</v>
      </c>
      <c r="T357">
        <v>0</v>
      </c>
      <c r="U357">
        <v>1.7000000000000001E-2</v>
      </c>
      <c r="V357">
        <v>0</v>
      </c>
      <c r="W357">
        <v>0</v>
      </c>
      <c r="X357">
        <v>0.28699999999999998</v>
      </c>
      <c r="Y357">
        <v>77.5</v>
      </c>
      <c r="Z357">
        <v>0.745</v>
      </c>
      <c r="AA357">
        <v>4.0330000000000004</v>
      </c>
      <c r="AB357">
        <v>8.033334</v>
      </c>
      <c r="AC357">
        <v>1020.2809999999999</v>
      </c>
      <c r="AD357">
        <v>-5.0000000000000001E-3</v>
      </c>
      <c r="AE357">
        <v>0</v>
      </c>
      <c r="AF357">
        <v>99.9</v>
      </c>
      <c r="AG357">
        <v>3.9</v>
      </c>
      <c r="AH357">
        <v>-1.7000000000000001E-2</v>
      </c>
      <c r="AI357">
        <v>2.2829999999999999</v>
      </c>
      <c r="AJ357">
        <v>0</v>
      </c>
      <c r="AK357" t="s">
        <v>45</v>
      </c>
      <c r="AL357">
        <v>0</v>
      </c>
      <c r="AM357">
        <f t="shared" si="35"/>
        <v>1.2803106533448549</v>
      </c>
      <c r="AN357">
        <f t="shared" si="36"/>
        <v>3.1120561522272567E-2</v>
      </c>
      <c r="AO357">
        <f t="shared" si="37"/>
        <v>296.33779675487654</v>
      </c>
      <c r="AP357" s="1">
        <f t="shared" si="38"/>
        <v>0.63800000000000034</v>
      </c>
      <c r="AQ357">
        <f t="shared" si="39"/>
        <v>-2.7693154238170195</v>
      </c>
      <c r="AR357">
        <f t="shared" si="40"/>
        <v>226.02878194444446</v>
      </c>
      <c r="AS357" s="3">
        <f t="shared" si="41"/>
        <v>240.16878194444445</v>
      </c>
    </row>
    <row r="358" spans="1:45" x14ac:dyDescent="0.25">
      <c r="A358" s="4">
        <v>45872.333333333336</v>
      </c>
      <c r="B358">
        <v>356</v>
      </c>
      <c r="C358">
        <v>12.18</v>
      </c>
      <c r="D358">
        <v>4.0330000000000004</v>
      </c>
      <c r="E358">
        <v>6.93</v>
      </c>
      <c r="F358">
        <v>0.74</v>
      </c>
      <c r="G358">
        <v>333.2</v>
      </c>
      <c r="H358">
        <v>338.5</v>
      </c>
      <c r="I358">
        <v>6.22</v>
      </c>
      <c r="J358">
        <v>-5.44</v>
      </c>
      <c r="K358">
        <v>0.78</v>
      </c>
      <c r="L358">
        <v>0.107</v>
      </c>
      <c r="M358">
        <v>4.1550000000000002</v>
      </c>
      <c r="N358">
        <v>4.2149999999999999</v>
      </c>
      <c r="O358">
        <v>-13.29</v>
      </c>
      <c r="P358">
        <v>3.6030000000000002</v>
      </c>
      <c r="Q358">
        <v>3.601</v>
      </c>
      <c r="R358">
        <v>0.39700000000000002</v>
      </c>
      <c r="S358">
        <v>0.438</v>
      </c>
      <c r="T358">
        <v>1</v>
      </c>
      <c r="U358">
        <v>0</v>
      </c>
      <c r="V358">
        <v>0</v>
      </c>
      <c r="W358">
        <v>0</v>
      </c>
      <c r="X358">
        <v>0.29699999999999999</v>
      </c>
      <c r="Y358">
        <v>184.2</v>
      </c>
      <c r="Z358">
        <v>0.8</v>
      </c>
      <c r="AA358">
        <v>4.3330000000000002</v>
      </c>
      <c r="AB358">
        <v>8.2666660000000007</v>
      </c>
      <c r="AC358">
        <v>1020.481</v>
      </c>
      <c r="AD358">
        <v>1E-3</v>
      </c>
      <c r="AE358">
        <v>0.45500000000000002</v>
      </c>
      <c r="AF358">
        <v>99</v>
      </c>
      <c r="AG358">
        <v>4.4000000000000004</v>
      </c>
      <c r="AH358">
        <v>-1.7000000000000001E-2</v>
      </c>
      <c r="AI358">
        <v>2.2999999999999998</v>
      </c>
      <c r="AJ358">
        <v>3.5999999999999999E-3</v>
      </c>
      <c r="AK358" t="s">
        <v>45</v>
      </c>
      <c r="AL358">
        <v>0</v>
      </c>
      <c r="AM358">
        <f t="shared" si="35"/>
        <v>1.2791771497478341</v>
      </c>
      <c r="AN358">
        <f t="shared" si="36"/>
        <v>3.2204901644999839E-2</v>
      </c>
      <c r="AO358">
        <f t="shared" si="37"/>
        <v>286.36009316043624</v>
      </c>
      <c r="AP358" s="1">
        <f t="shared" si="38"/>
        <v>0.17799999999999994</v>
      </c>
      <c r="AQ358">
        <f t="shared" si="39"/>
        <v>-0.79884336859902583</v>
      </c>
      <c r="AR358">
        <f t="shared" si="40"/>
        <v>274.67276916666668</v>
      </c>
      <c r="AS358" s="3">
        <f t="shared" si="41"/>
        <v>287.9627691666667</v>
      </c>
    </row>
    <row r="359" spans="1:45" x14ac:dyDescent="0.25">
      <c r="A359" s="4">
        <v>45872.375</v>
      </c>
      <c r="B359">
        <v>357</v>
      </c>
      <c r="C359">
        <v>12.26</v>
      </c>
      <c r="D359">
        <v>5.08</v>
      </c>
      <c r="E359">
        <v>18.059999999999999</v>
      </c>
      <c r="F359">
        <v>1.68</v>
      </c>
      <c r="G359">
        <v>337</v>
      </c>
      <c r="H359">
        <v>342.7</v>
      </c>
      <c r="I359">
        <v>16.350000000000001</v>
      </c>
      <c r="J359">
        <v>-5.67</v>
      </c>
      <c r="K359">
        <v>10.69</v>
      </c>
      <c r="L359">
        <v>9.4E-2</v>
      </c>
      <c r="M359">
        <v>5.399</v>
      </c>
      <c r="N359">
        <v>5.109</v>
      </c>
      <c r="O359">
        <v>-12.3</v>
      </c>
      <c r="P359">
        <v>4.55</v>
      </c>
      <c r="Q359">
        <v>4.5490000000000004</v>
      </c>
      <c r="R359">
        <v>0.39700000000000002</v>
      </c>
      <c r="S359">
        <v>0.437</v>
      </c>
      <c r="T359">
        <v>15.17</v>
      </c>
      <c r="U359">
        <v>1.7000000000000001E-2</v>
      </c>
      <c r="V359">
        <v>0</v>
      </c>
      <c r="W359">
        <v>0</v>
      </c>
      <c r="X359">
        <v>0.44500000000000001</v>
      </c>
      <c r="Y359">
        <v>73.8</v>
      </c>
      <c r="Z359">
        <v>1.262</v>
      </c>
      <c r="AA359">
        <v>5.15</v>
      </c>
      <c r="AB359">
        <v>8.7833330000000007</v>
      </c>
      <c r="AC359">
        <v>1020.7140000000001</v>
      </c>
      <c r="AD359">
        <v>8.0000000000000002E-3</v>
      </c>
      <c r="AE359">
        <v>1.1000000000000001</v>
      </c>
      <c r="AF359">
        <v>100</v>
      </c>
      <c r="AG359">
        <v>5.4</v>
      </c>
      <c r="AH359">
        <v>-3.3000000000000002E-2</v>
      </c>
      <c r="AI359">
        <v>2.2999999999999998</v>
      </c>
      <c r="AJ359">
        <v>5.4600000000000003E-2</v>
      </c>
      <c r="AK359" t="s">
        <v>45</v>
      </c>
      <c r="AL359">
        <v>0</v>
      </c>
      <c r="AM359">
        <f t="shared" si="35"/>
        <v>1.2757131028449127</v>
      </c>
      <c r="AN359">
        <f t="shared" si="36"/>
        <v>4.8253135461363394E-2</v>
      </c>
      <c r="AO359">
        <f t="shared" si="37"/>
        <v>191.12123071606644</v>
      </c>
      <c r="AP359" s="1">
        <f t="shared" si="38"/>
        <v>-0.24899999999999967</v>
      </c>
      <c r="AQ359">
        <f t="shared" si="39"/>
        <v>1.6698092560416737</v>
      </c>
      <c r="AR359">
        <f t="shared" si="40"/>
        <v>351.3499027777778</v>
      </c>
      <c r="AS359" s="3">
        <f t="shared" si="41"/>
        <v>363.64990277777781</v>
      </c>
    </row>
    <row r="360" spans="1:45" x14ac:dyDescent="0.25">
      <c r="A360" s="4">
        <v>45872.416666666664</v>
      </c>
      <c r="B360">
        <v>358</v>
      </c>
      <c r="C360">
        <v>13.14</v>
      </c>
      <c r="D360">
        <v>6.1909999999999998</v>
      </c>
      <c r="E360">
        <v>67.42</v>
      </c>
      <c r="F360">
        <v>6.42</v>
      </c>
      <c r="G360">
        <v>343.3</v>
      </c>
      <c r="H360">
        <v>349.6</v>
      </c>
      <c r="I360">
        <v>60.95</v>
      </c>
      <c r="J360">
        <v>-6.21</v>
      </c>
      <c r="K360">
        <v>54.75</v>
      </c>
      <c r="L360">
        <v>9.7000000000000003E-2</v>
      </c>
      <c r="M360">
        <v>6.85</v>
      </c>
      <c r="N360">
        <v>5.915</v>
      </c>
      <c r="O360">
        <v>-10.89</v>
      </c>
      <c r="P360">
        <v>5.5960000000000001</v>
      </c>
      <c r="Q360">
        <v>5.5979999999999999</v>
      </c>
      <c r="R360">
        <v>0.39600000000000002</v>
      </c>
      <c r="S360">
        <v>0.437</v>
      </c>
      <c r="T360">
        <v>38.5</v>
      </c>
      <c r="U360">
        <v>0</v>
      </c>
      <c r="V360">
        <v>0</v>
      </c>
      <c r="W360">
        <v>0</v>
      </c>
      <c r="X360">
        <v>0.44500000000000001</v>
      </c>
      <c r="Y360">
        <v>294.89999999999998</v>
      </c>
      <c r="Z360">
        <v>1.038</v>
      </c>
      <c r="AA360">
        <v>5.85</v>
      </c>
      <c r="AB360">
        <v>9.2333339999999993</v>
      </c>
      <c r="AC360">
        <v>1020.848</v>
      </c>
      <c r="AD360">
        <v>1.9E-2</v>
      </c>
      <c r="AE360">
        <v>1.651</v>
      </c>
      <c r="AF360">
        <v>100</v>
      </c>
      <c r="AG360">
        <v>6.4</v>
      </c>
      <c r="AH360">
        <v>-0.05</v>
      </c>
      <c r="AI360">
        <v>2.2999999999999998</v>
      </c>
      <c r="AJ360">
        <v>0.1386</v>
      </c>
      <c r="AK360" t="s">
        <v>45</v>
      </c>
      <c r="AL360">
        <v>0</v>
      </c>
      <c r="AM360">
        <f t="shared" si="35"/>
        <v>1.2726794452236245</v>
      </c>
      <c r="AN360">
        <f t="shared" si="36"/>
        <v>4.8253135461363394E-2</v>
      </c>
      <c r="AO360">
        <f t="shared" si="37"/>
        <v>191.12123071606644</v>
      </c>
      <c r="AP360" s="1">
        <f t="shared" si="38"/>
        <v>-1</v>
      </c>
      <c r="AQ360">
        <f t="shared" si="39"/>
        <v>6.690114193186453</v>
      </c>
      <c r="AR360">
        <f t="shared" si="40"/>
        <v>435.70810666666677</v>
      </c>
      <c r="AS360" s="3">
        <f t="shared" si="41"/>
        <v>446.59810666666675</v>
      </c>
    </row>
    <row r="361" spans="1:45" x14ac:dyDescent="0.25">
      <c r="A361" s="4">
        <v>45872.458333333336</v>
      </c>
      <c r="B361">
        <v>359</v>
      </c>
      <c r="C361">
        <v>13.67</v>
      </c>
      <c r="D361">
        <v>7.3319999999999999</v>
      </c>
      <c r="E361">
        <v>89.7</v>
      </c>
      <c r="F361">
        <v>10.54</v>
      </c>
      <c r="G361">
        <v>342.8</v>
      </c>
      <c r="H361">
        <v>356.4</v>
      </c>
      <c r="I361">
        <v>79.05</v>
      </c>
      <c r="J361">
        <v>-14.08</v>
      </c>
      <c r="K361">
        <v>64.97</v>
      </c>
      <c r="L361">
        <v>0.11700000000000001</v>
      </c>
      <c r="M361">
        <v>9.18</v>
      </c>
      <c r="N361">
        <v>7.048</v>
      </c>
      <c r="O361">
        <v>-8.8699999999999992</v>
      </c>
      <c r="P361">
        <v>7.3280000000000003</v>
      </c>
      <c r="Q361">
        <v>7.3280000000000003</v>
      </c>
      <c r="R361">
        <v>0.39600000000000002</v>
      </c>
      <c r="S361">
        <v>0.437</v>
      </c>
      <c r="T361">
        <v>101</v>
      </c>
      <c r="U361">
        <v>0</v>
      </c>
      <c r="V361">
        <v>0</v>
      </c>
      <c r="W361">
        <v>0</v>
      </c>
      <c r="X361">
        <v>0.67800000000000005</v>
      </c>
      <c r="Y361">
        <v>272.8</v>
      </c>
      <c r="Z361">
        <v>1.76</v>
      </c>
      <c r="AA361">
        <v>6.7830000000000004</v>
      </c>
      <c r="AB361">
        <v>9.85</v>
      </c>
      <c r="AC361">
        <v>1021.548</v>
      </c>
      <c r="AD361">
        <v>0.05</v>
      </c>
      <c r="AE361">
        <v>2.0299999999999998</v>
      </c>
      <c r="AF361">
        <v>100</v>
      </c>
      <c r="AG361">
        <v>7.4</v>
      </c>
      <c r="AH361">
        <v>3.3000000000000002E-2</v>
      </c>
      <c r="AI361">
        <v>2.2829999999999999</v>
      </c>
      <c r="AJ361">
        <v>0.36359999999999998</v>
      </c>
      <c r="AK361" t="s">
        <v>45</v>
      </c>
      <c r="AL361">
        <v>0</v>
      </c>
      <c r="AM361">
        <f t="shared" si="35"/>
        <v>1.2693074538488169</v>
      </c>
      <c r="AN361">
        <f t="shared" si="36"/>
        <v>7.3518260320908732E-2</v>
      </c>
      <c r="AO361">
        <f t="shared" si="37"/>
        <v>125.44092576496983</v>
      </c>
      <c r="AP361" s="1">
        <f t="shared" si="38"/>
        <v>-2.3969999999999994</v>
      </c>
      <c r="AQ361">
        <f t="shared" si="39"/>
        <v>24.367952988071263</v>
      </c>
      <c r="AR361">
        <f t="shared" si="40"/>
        <v>575.95325333333358</v>
      </c>
      <c r="AS361" s="3">
        <f t="shared" si="41"/>
        <v>584.82325333333358</v>
      </c>
    </row>
    <row r="362" spans="1:45" x14ac:dyDescent="0.25">
      <c r="A362" s="4">
        <v>45872.5</v>
      </c>
      <c r="B362">
        <v>360</v>
      </c>
      <c r="C362">
        <v>13.87</v>
      </c>
      <c r="D362">
        <v>8.39</v>
      </c>
      <c r="E362">
        <v>258</v>
      </c>
      <c r="F362">
        <v>36.729999999999997</v>
      </c>
      <c r="G362">
        <v>318.8</v>
      </c>
      <c r="H362">
        <v>371.7</v>
      </c>
      <c r="I362">
        <v>221.9</v>
      </c>
      <c r="J362">
        <v>-53.07</v>
      </c>
      <c r="K362">
        <v>168.8</v>
      </c>
      <c r="L362">
        <v>0.14199999999999999</v>
      </c>
      <c r="M362">
        <v>10.25</v>
      </c>
      <c r="N362">
        <v>8.18</v>
      </c>
      <c r="O362">
        <v>-6.1369999999999996</v>
      </c>
      <c r="P362">
        <v>8.93</v>
      </c>
      <c r="Q362">
        <v>8.93</v>
      </c>
      <c r="R362">
        <v>0.39600000000000002</v>
      </c>
      <c r="S362">
        <v>0.437</v>
      </c>
      <c r="T362">
        <v>125.7</v>
      </c>
      <c r="U362">
        <v>0</v>
      </c>
      <c r="V362">
        <v>0</v>
      </c>
      <c r="W362">
        <v>0</v>
      </c>
      <c r="X362">
        <v>0.64</v>
      </c>
      <c r="Y362">
        <v>293.89999999999998</v>
      </c>
      <c r="Z362">
        <v>1.673</v>
      </c>
      <c r="AA362">
        <v>7.7169999999999996</v>
      </c>
      <c r="AB362">
        <v>10.51667</v>
      </c>
      <c r="AC362">
        <v>1020.764</v>
      </c>
      <c r="AD362">
        <v>6.4000000000000001E-2</v>
      </c>
      <c r="AE362">
        <v>2.2029999999999998</v>
      </c>
      <c r="AF362">
        <v>99.7</v>
      </c>
      <c r="AG362">
        <v>8.4</v>
      </c>
      <c r="AH362">
        <v>0.05</v>
      </c>
      <c r="AI362">
        <v>2.25</v>
      </c>
      <c r="AJ362">
        <v>0.45240000000000002</v>
      </c>
      <c r="AK362" t="s">
        <v>45</v>
      </c>
      <c r="AL362">
        <v>0</v>
      </c>
      <c r="AM362">
        <f t="shared" si="35"/>
        <v>1.2641155700957643</v>
      </c>
      <c r="AN362">
        <f t="shared" si="36"/>
        <v>6.93977678545451E-2</v>
      </c>
      <c r="AO362">
        <f t="shared" si="37"/>
        <v>132.88898073226497</v>
      </c>
      <c r="AP362" s="1">
        <f t="shared" si="38"/>
        <v>-2.5330000000000004</v>
      </c>
      <c r="AQ362">
        <f t="shared" si="39"/>
        <v>24.207861957081597</v>
      </c>
      <c r="AR362">
        <f t="shared" si="40"/>
        <v>706.53653333333352</v>
      </c>
      <c r="AS362" s="3">
        <f t="shared" si="41"/>
        <v>712.67353333333347</v>
      </c>
    </row>
    <row r="363" spans="1:45" x14ac:dyDescent="0.25">
      <c r="A363" s="4">
        <v>45872.541666666664</v>
      </c>
      <c r="B363">
        <v>361</v>
      </c>
      <c r="C363">
        <v>13.35</v>
      </c>
      <c r="D363">
        <v>11.7</v>
      </c>
      <c r="E363">
        <v>271.89999999999998</v>
      </c>
      <c r="F363">
        <v>39.700000000000003</v>
      </c>
      <c r="G363">
        <v>329.9</v>
      </c>
      <c r="H363">
        <v>394.9</v>
      </c>
      <c r="I363">
        <v>232.2</v>
      </c>
      <c r="J363">
        <v>-64.819999999999993</v>
      </c>
      <c r="K363">
        <v>167.3</v>
      </c>
      <c r="L363">
        <v>0.14599999999999999</v>
      </c>
      <c r="M363">
        <v>14.76</v>
      </c>
      <c r="N363">
        <v>11.05</v>
      </c>
      <c r="O363">
        <v>-3.4039999999999999</v>
      </c>
      <c r="P363">
        <v>11.97</v>
      </c>
      <c r="Q363">
        <v>11.97</v>
      </c>
      <c r="R363">
        <v>0.39600000000000002</v>
      </c>
      <c r="S363">
        <v>0.436</v>
      </c>
      <c r="T363">
        <v>245.3</v>
      </c>
      <c r="U363">
        <v>0</v>
      </c>
      <c r="V363">
        <v>0</v>
      </c>
      <c r="W363">
        <v>0</v>
      </c>
      <c r="X363">
        <v>0.9</v>
      </c>
      <c r="Y363">
        <v>276.89999999999998</v>
      </c>
      <c r="Z363">
        <v>2.7170000000000001</v>
      </c>
      <c r="AA363">
        <v>9.3699999999999992</v>
      </c>
      <c r="AB363">
        <v>11.01667</v>
      </c>
      <c r="AC363">
        <v>1020.298</v>
      </c>
      <c r="AD363">
        <v>0.121</v>
      </c>
      <c r="AE363">
        <v>2.1549999999999998</v>
      </c>
      <c r="AF363">
        <v>82.9</v>
      </c>
      <c r="AG363">
        <v>11.1</v>
      </c>
      <c r="AH363">
        <v>0</v>
      </c>
      <c r="AI363">
        <v>2.2669999999999999</v>
      </c>
      <c r="AJ363">
        <v>0.88319999999999999</v>
      </c>
      <c r="AK363" t="s">
        <v>45</v>
      </c>
      <c r="AL363">
        <v>0</v>
      </c>
      <c r="AM363">
        <f t="shared" si="35"/>
        <v>1.2561456210872335</v>
      </c>
      <c r="AN363">
        <f t="shared" si="36"/>
        <v>9.7590611045454051E-2</v>
      </c>
      <c r="AO363">
        <f t="shared" si="37"/>
        <v>94.498830742943952</v>
      </c>
      <c r="AP363" s="1">
        <f t="shared" si="38"/>
        <v>-5.3900000000000006</v>
      </c>
      <c r="AQ363">
        <f t="shared" si="39"/>
        <v>71.982305626994986</v>
      </c>
      <c r="AR363">
        <f t="shared" si="40"/>
        <v>951.88180000000023</v>
      </c>
      <c r="AS363" s="3">
        <f t="shared" si="41"/>
        <v>955.28580000000022</v>
      </c>
    </row>
    <row r="364" spans="1:45" x14ac:dyDescent="0.25">
      <c r="A364" s="4">
        <v>45872.583333333336</v>
      </c>
      <c r="B364">
        <v>362</v>
      </c>
      <c r="C364">
        <v>13.25</v>
      </c>
      <c r="D364">
        <v>12.85</v>
      </c>
      <c r="E364">
        <v>174.6</v>
      </c>
      <c r="F364">
        <v>25.82</v>
      </c>
      <c r="G364">
        <v>329.9</v>
      </c>
      <c r="H364">
        <v>389.5</v>
      </c>
      <c r="I364">
        <v>148.80000000000001</v>
      </c>
      <c r="J364">
        <v>-59.8</v>
      </c>
      <c r="K364">
        <v>89</v>
      </c>
      <c r="L364">
        <v>0.14799999999999999</v>
      </c>
      <c r="M364">
        <v>15.02</v>
      </c>
      <c r="N364">
        <v>12.73</v>
      </c>
      <c r="O364">
        <v>0.34899999999999998</v>
      </c>
      <c r="P364">
        <v>14.51</v>
      </c>
      <c r="Q364">
        <v>14.51</v>
      </c>
      <c r="R364">
        <v>0.39600000000000002</v>
      </c>
      <c r="S364">
        <v>0.435</v>
      </c>
      <c r="T364">
        <v>206.2</v>
      </c>
      <c r="U364">
        <v>0</v>
      </c>
      <c r="V364">
        <v>0</v>
      </c>
      <c r="W364">
        <v>0</v>
      </c>
      <c r="X364">
        <v>0.67</v>
      </c>
      <c r="Y364">
        <v>156.5</v>
      </c>
      <c r="Z364">
        <v>1.8680000000000001</v>
      </c>
      <c r="AA364">
        <v>11.22</v>
      </c>
      <c r="AB364">
        <v>10.75</v>
      </c>
      <c r="AC364">
        <v>1019.814</v>
      </c>
      <c r="AD364">
        <v>0.114</v>
      </c>
      <c r="AE364">
        <v>1.8979999999999999</v>
      </c>
      <c r="AF364">
        <v>78.8</v>
      </c>
      <c r="AG364">
        <v>12.9</v>
      </c>
      <c r="AH364">
        <v>0.11700000000000001</v>
      </c>
      <c r="AI364">
        <v>2.2330000000000001</v>
      </c>
      <c r="AJ364">
        <v>0.74219999999999997</v>
      </c>
      <c r="AK364" t="s">
        <v>45</v>
      </c>
      <c r="AL364">
        <v>0</v>
      </c>
      <c r="AM364">
        <f t="shared" si="35"/>
        <v>1.2473816262034612</v>
      </c>
      <c r="AN364">
        <f t="shared" si="36"/>
        <v>7.26507882227269E-2</v>
      </c>
      <c r="AO364">
        <f t="shared" si="37"/>
        <v>126.93872786365608</v>
      </c>
      <c r="AP364" s="1">
        <f t="shared" si="38"/>
        <v>-3.7999999999999989</v>
      </c>
      <c r="AQ364">
        <f t="shared" si="39"/>
        <v>37.515628949951235</v>
      </c>
      <c r="AR364">
        <f t="shared" si="40"/>
        <v>1158.3437333333334</v>
      </c>
      <c r="AS364" s="3">
        <f t="shared" si="41"/>
        <v>1157.9947333333334</v>
      </c>
    </row>
    <row r="365" spans="1:45" x14ac:dyDescent="0.25">
      <c r="A365" s="4">
        <v>45872.625</v>
      </c>
      <c r="B365">
        <v>363</v>
      </c>
      <c r="C365">
        <v>13.27</v>
      </c>
      <c r="D365">
        <v>14.88</v>
      </c>
      <c r="E365">
        <v>272.39999999999998</v>
      </c>
      <c r="F365">
        <v>42</v>
      </c>
      <c r="G365">
        <v>320.2</v>
      </c>
      <c r="H365">
        <v>403.5</v>
      </c>
      <c r="I365">
        <v>230.1</v>
      </c>
      <c r="J365">
        <v>-82.9</v>
      </c>
      <c r="K365">
        <v>147.19999999999999</v>
      </c>
      <c r="L365">
        <v>0.153</v>
      </c>
      <c r="M365">
        <v>16.3</v>
      </c>
      <c r="N365">
        <v>13.62</v>
      </c>
      <c r="O365">
        <v>2.609</v>
      </c>
      <c r="P365">
        <v>15.32</v>
      </c>
      <c r="Q365">
        <v>15.32</v>
      </c>
      <c r="R365">
        <v>0.39700000000000002</v>
      </c>
      <c r="S365">
        <v>0.435</v>
      </c>
      <c r="T365">
        <v>225.2</v>
      </c>
      <c r="U365">
        <v>0</v>
      </c>
      <c r="V365">
        <v>0</v>
      </c>
      <c r="W365">
        <v>0</v>
      </c>
      <c r="X365">
        <v>0.65300000000000002</v>
      </c>
      <c r="Y365">
        <v>279.10000000000002</v>
      </c>
      <c r="Z365">
        <v>1.607</v>
      </c>
      <c r="AA365">
        <v>12.07</v>
      </c>
      <c r="AB365">
        <v>10.73333</v>
      </c>
      <c r="AC365">
        <v>1019.314</v>
      </c>
      <c r="AD365">
        <v>0.11600000000000001</v>
      </c>
      <c r="AE365">
        <v>1.446</v>
      </c>
      <c r="AF365">
        <v>73.7</v>
      </c>
      <c r="AG365">
        <v>14.2</v>
      </c>
      <c r="AH365">
        <v>0.1</v>
      </c>
      <c r="AI365">
        <v>2.2330000000000001</v>
      </c>
      <c r="AJ365">
        <v>0.81059999999999999</v>
      </c>
      <c r="AK365" t="s">
        <v>45</v>
      </c>
      <c r="AL365">
        <v>0</v>
      </c>
      <c r="AM365">
        <f t="shared" si="35"/>
        <v>1.243054484257766</v>
      </c>
      <c r="AN365">
        <f t="shared" si="36"/>
        <v>7.0807410014090563E-2</v>
      </c>
      <c r="AO365">
        <f t="shared" si="37"/>
        <v>130.24341143744189</v>
      </c>
      <c r="AP365" s="1">
        <f t="shared" si="38"/>
        <v>-4.2300000000000004</v>
      </c>
      <c r="AQ365">
        <f t="shared" si="39"/>
        <v>40.560023978911097</v>
      </c>
      <c r="AR365">
        <f t="shared" si="40"/>
        <v>1227.0302111111109</v>
      </c>
      <c r="AS365" s="3">
        <f t="shared" si="41"/>
        <v>1224.421211111111</v>
      </c>
    </row>
    <row r="366" spans="1:45" x14ac:dyDescent="0.25">
      <c r="A366" s="4">
        <v>45872.666666666664</v>
      </c>
      <c r="B366">
        <v>364</v>
      </c>
      <c r="C366">
        <v>13.29</v>
      </c>
      <c r="D366">
        <v>18.22</v>
      </c>
      <c r="E366">
        <v>176.5</v>
      </c>
      <c r="F366">
        <v>27.25</v>
      </c>
      <c r="G366">
        <v>316.60000000000002</v>
      </c>
      <c r="H366">
        <v>407.5</v>
      </c>
      <c r="I366">
        <v>149.1</v>
      </c>
      <c r="J366">
        <v>-89.9</v>
      </c>
      <c r="K366">
        <v>59.24</v>
      </c>
      <c r="L366">
        <v>0.153</v>
      </c>
      <c r="M366">
        <v>17.600000000000001</v>
      </c>
      <c r="N366">
        <v>15.15</v>
      </c>
      <c r="O366">
        <v>4.1619999999999999</v>
      </c>
      <c r="P366">
        <v>16.96</v>
      </c>
      <c r="Q366">
        <v>16.96</v>
      </c>
      <c r="R366">
        <v>0.39700000000000002</v>
      </c>
      <c r="S366">
        <v>0.435</v>
      </c>
      <c r="T366">
        <v>287.7</v>
      </c>
      <c r="U366">
        <v>0</v>
      </c>
      <c r="V366">
        <v>0</v>
      </c>
      <c r="W366">
        <v>0</v>
      </c>
      <c r="X366">
        <v>0.70199999999999996</v>
      </c>
      <c r="Y366">
        <v>133</v>
      </c>
      <c r="Z366">
        <v>1.698</v>
      </c>
      <c r="AA366">
        <v>13.25</v>
      </c>
      <c r="AB366">
        <v>10.633330000000001</v>
      </c>
      <c r="AC366">
        <v>1019.248</v>
      </c>
      <c r="AD366">
        <v>0.126</v>
      </c>
      <c r="AE366">
        <v>0.85</v>
      </c>
      <c r="AF366">
        <v>65.099999999999994</v>
      </c>
      <c r="AG366">
        <v>16.3</v>
      </c>
      <c r="AH366">
        <v>0.183</v>
      </c>
      <c r="AI366">
        <v>2.2829999999999999</v>
      </c>
      <c r="AJ366">
        <v>1.0356000000000001</v>
      </c>
      <c r="AK366" t="s">
        <v>45</v>
      </c>
      <c r="AL366">
        <v>0</v>
      </c>
      <c r="AM366">
        <f t="shared" si="35"/>
        <v>1.2378528054408551</v>
      </c>
      <c r="AN366">
        <f t="shared" si="36"/>
        <v>7.6120676615454158E-2</v>
      </c>
      <c r="AO366">
        <f t="shared" si="37"/>
        <v>121.15234710633842</v>
      </c>
      <c r="AP366" s="1">
        <f t="shared" si="38"/>
        <v>-4.3500000000000014</v>
      </c>
      <c r="AQ366">
        <f t="shared" si="39"/>
        <v>44.652920010996795</v>
      </c>
      <c r="AR366">
        <f t="shared" si="40"/>
        <v>1359.6570222222222</v>
      </c>
      <c r="AS366" s="3">
        <f t="shared" si="41"/>
        <v>1355.4950222222221</v>
      </c>
    </row>
    <row r="367" spans="1:45" x14ac:dyDescent="0.25">
      <c r="A367" s="4">
        <v>45872.708333333336</v>
      </c>
      <c r="B367">
        <v>365</v>
      </c>
      <c r="C367">
        <v>13.23</v>
      </c>
      <c r="D367">
        <v>13.43</v>
      </c>
      <c r="E367">
        <v>82.8</v>
      </c>
      <c r="F367">
        <v>13.01</v>
      </c>
      <c r="G367">
        <v>318.8</v>
      </c>
      <c r="H367">
        <v>382</v>
      </c>
      <c r="I367">
        <v>69.89</v>
      </c>
      <c r="J367">
        <v>-63.25</v>
      </c>
      <c r="K367">
        <v>6.65</v>
      </c>
      <c r="L367">
        <v>0.156</v>
      </c>
      <c r="M367">
        <v>13.81</v>
      </c>
      <c r="N367">
        <v>14.06</v>
      </c>
      <c r="O367">
        <v>5.7759999999999998</v>
      </c>
      <c r="P367">
        <v>16.84</v>
      </c>
      <c r="Q367">
        <v>16.84</v>
      </c>
      <c r="R367">
        <v>0.39700000000000002</v>
      </c>
      <c r="S367">
        <v>0.434</v>
      </c>
      <c r="T367">
        <v>115.7</v>
      </c>
      <c r="U367">
        <v>0</v>
      </c>
      <c r="V367">
        <v>0</v>
      </c>
      <c r="W367">
        <v>0</v>
      </c>
      <c r="X367">
        <v>1.0669999999999999</v>
      </c>
      <c r="Y367">
        <v>140.9</v>
      </c>
      <c r="Z367">
        <v>2.4369999999999998</v>
      </c>
      <c r="AA367">
        <v>13.67</v>
      </c>
      <c r="AB367">
        <v>10.15</v>
      </c>
      <c r="AC367">
        <v>1019.998</v>
      </c>
      <c r="AD367">
        <v>3.4000000000000002E-2</v>
      </c>
      <c r="AE367">
        <v>0.221</v>
      </c>
      <c r="AF367">
        <v>64.900000000000006</v>
      </c>
      <c r="AG367">
        <v>14.1</v>
      </c>
      <c r="AH367">
        <v>8.3000000000000004E-2</v>
      </c>
      <c r="AI367">
        <v>2.2829999999999999</v>
      </c>
      <c r="AJ367">
        <v>0.41639999999999999</v>
      </c>
      <c r="AK367" t="s">
        <v>45</v>
      </c>
      <c r="AL367">
        <v>0</v>
      </c>
      <c r="AM367">
        <f t="shared" si="35"/>
        <v>1.2369497003119667</v>
      </c>
      <c r="AN367">
        <f t="shared" si="36"/>
        <v>0.11569909109499942</v>
      </c>
      <c r="AO367">
        <f t="shared" si="37"/>
        <v>79.708479539502875</v>
      </c>
      <c r="AP367" s="1">
        <f t="shared" si="38"/>
        <v>-0.14000000000000057</v>
      </c>
      <c r="AQ367">
        <f t="shared" si="39"/>
        <v>2.1827248087390263</v>
      </c>
      <c r="AR367">
        <f t="shared" si="40"/>
        <v>1351.6802555555557</v>
      </c>
      <c r="AS367" s="3">
        <f t="shared" si="41"/>
        <v>1345.9042555555557</v>
      </c>
    </row>
    <row r="368" spans="1:45" x14ac:dyDescent="0.25">
      <c r="A368" s="4">
        <v>45872.75</v>
      </c>
      <c r="B368">
        <v>366</v>
      </c>
      <c r="C368">
        <v>12.56</v>
      </c>
      <c r="D368">
        <v>10.95</v>
      </c>
      <c r="E368">
        <v>2.4300000000000002</v>
      </c>
      <c r="F368">
        <v>0.5</v>
      </c>
      <c r="G368">
        <v>320.89999999999998</v>
      </c>
      <c r="H368">
        <v>363.6</v>
      </c>
      <c r="I368">
        <v>1.93</v>
      </c>
      <c r="J368">
        <v>-42.8</v>
      </c>
      <c r="K368">
        <v>-40.869999999999997</v>
      </c>
      <c r="L368">
        <v>0.184</v>
      </c>
      <c r="M368">
        <v>10.38</v>
      </c>
      <c r="N368">
        <v>12.4</v>
      </c>
      <c r="O368">
        <v>3.7170000000000001</v>
      </c>
      <c r="P368">
        <v>13.69</v>
      </c>
      <c r="Q368">
        <v>13.69</v>
      </c>
      <c r="R368">
        <v>0.39700000000000002</v>
      </c>
      <c r="S368">
        <v>0.434</v>
      </c>
      <c r="T368">
        <v>28.33</v>
      </c>
      <c r="U368">
        <v>0</v>
      </c>
      <c r="V368">
        <v>0</v>
      </c>
      <c r="W368">
        <v>0</v>
      </c>
      <c r="X368">
        <v>0.57799999999999996</v>
      </c>
      <c r="Y368">
        <v>129</v>
      </c>
      <c r="Z368">
        <v>1.8029999999999999</v>
      </c>
      <c r="AA368">
        <v>12.43</v>
      </c>
      <c r="AB368">
        <v>10</v>
      </c>
      <c r="AC368">
        <v>1020.2140000000001</v>
      </c>
      <c r="AD368">
        <v>7.0000000000000001E-3</v>
      </c>
      <c r="AE368">
        <v>0</v>
      </c>
      <c r="AF368">
        <v>73.2</v>
      </c>
      <c r="AG368">
        <v>12</v>
      </c>
      <c r="AH368">
        <v>8.3000000000000004E-2</v>
      </c>
      <c r="AI368">
        <v>2.25</v>
      </c>
      <c r="AJ368">
        <v>0.10199999999999999</v>
      </c>
      <c r="AK368" t="s">
        <v>45</v>
      </c>
      <c r="AL368">
        <v>0</v>
      </c>
      <c r="AM368">
        <f t="shared" si="35"/>
        <v>1.2425836664971668</v>
      </c>
      <c r="AN368">
        <f t="shared" si="36"/>
        <v>6.2674859093636043E-2</v>
      </c>
      <c r="AO368">
        <f t="shared" si="37"/>
        <v>147.14350807724838</v>
      </c>
      <c r="AP368" s="1">
        <f t="shared" si="38"/>
        <v>2.0499999999999989</v>
      </c>
      <c r="AQ368">
        <f t="shared" si="39"/>
        <v>-17.392492706554602</v>
      </c>
      <c r="AR368">
        <f t="shared" si="40"/>
        <v>1097.8636305555556</v>
      </c>
      <c r="AS368" s="3">
        <f t="shared" si="41"/>
        <v>1094.1466305555555</v>
      </c>
    </row>
    <row r="369" spans="1:45" x14ac:dyDescent="0.25">
      <c r="A369" s="4">
        <v>45872.791666666664</v>
      </c>
      <c r="B369">
        <v>367</v>
      </c>
      <c r="C369">
        <v>12.49</v>
      </c>
      <c r="D369">
        <v>8.32</v>
      </c>
      <c r="E369">
        <v>-0.6</v>
      </c>
      <c r="F369">
        <v>0</v>
      </c>
      <c r="G369">
        <v>318.3</v>
      </c>
      <c r="H369">
        <v>355.5</v>
      </c>
      <c r="I369">
        <v>-0.51</v>
      </c>
      <c r="J369">
        <v>-37.24</v>
      </c>
      <c r="K369">
        <v>-37.75</v>
      </c>
      <c r="L369">
        <v>0.108</v>
      </c>
      <c r="M369">
        <v>7.5890000000000004</v>
      </c>
      <c r="N369">
        <v>9.8800000000000008</v>
      </c>
      <c r="O369">
        <v>0.42799999999999999</v>
      </c>
      <c r="P369">
        <v>10.47</v>
      </c>
      <c r="Q369">
        <v>10.47</v>
      </c>
      <c r="R369">
        <v>0.39600000000000002</v>
      </c>
      <c r="S369">
        <v>0.434</v>
      </c>
      <c r="T369">
        <v>0.16700000000000001</v>
      </c>
      <c r="U369">
        <v>0</v>
      </c>
      <c r="V369">
        <v>0</v>
      </c>
      <c r="W369">
        <v>0</v>
      </c>
      <c r="X369">
        <v>0.23699999999999999</v>
      </c>
      <c r="Y369">
        <v>156.19999999999999</v>
      </c>
      <c r="Z369">
        <v>0.47299999999999998</v>
      </c>
      <c r="AA369">
        <v>10.23</v>
      </c>
      <c r="AB369">
        <v>10.26667</v>
      </c>
      <c r="AC369">
        <v>1020.381</v>
      </c>
      <c r="AD369">
        <v>-8.9999999999999993E-3</v>
      </c>
      <c r="AE369">
        <v>0</v>
      </c>
      <c r="AF369">
        <v>86.5</v>
      </c>
      <c r="AG369">
        <v>9.6</v>
      </c>
      <c r="AH369">
        <v>8.3000000000000004E-2</v>
      </c>
      <c r="AI369">
        <v>2.2829999999999999</v>
      </c>
      <c r="AJ369">
        <v>5.9999999999999995E-4</v>
      </c>
      <c r="AK369" t="s">
        <v>45</v>
      </c>
      <c r="AL369">
        <v>0</v>
      </c>
      <c r="AM369">
        <f t="shared" si="35"/>
        <v>1.2524353533586794</v>
      </c>
      <c r="AN369">
        <f t="shared" si="36"/>
        <v>2.5698860908636233E-2</v>
      </c>
      <c r="AO369">
        <f t="shared" si="37"/>
        <v>358.8563192770024</v>
      </c>
      <c r="AP369" s="1">
        <f t="shared" si="38"/>
        <v>2.641</v>
      </c>
      <c r="AQ369">
        <f t="shared" si="39"/>
        <v>-9.2603319589663595</v>
      </c>
      <c r="AR369">
        <f t="shared" si="40"/>
        <v>836.00380000000018</v>
      </c>
      <c r="AS369" s="3">
        <f t="shared" si="41"/>
        <v>835.57580000000019</v>
      </c>
    </row>
    <row r="370" spans="1:45" x14ac:dyDescent="0.25">
      <c r="A370" s="4">
        <v>45872.833333333336</v>
      </c>
      <c r="B370">
        <v>368</v>
      </c>
      <c r="C370">
        <v>12.45</v>
      </c>
      <c r="D370">
        <v>8.7799999999999994</v>
      </c>
      <c r="E370">
        <v>-0.69</v>
      </c>
      <c r="F370">
        <v>-0.21</v>
      </c>
      <c r="G370">
        <v>321.5</v>
      </c>
      <c r="H370">
        <v>357.7</v>
      </c>
      <c r="I370">
        <v>-0.49</v>
      </c>
      <c r="J370">
        <v>-36.24</v>
      </c>
      <c r="K370">
        <v>-36.729999999999997</v>
      </c>
      <c r="L370">
        <v>0.373</v>
      </c>
      <c r="M370">
        <v>7.3849999999999998</v>
      </c>
      <c r="N370">
        <v>8.82</v>
      </c>
      <c r="O370">
        <v>-2.4359999999999999</v>
      </c>
      <c r="P370">
        <v>8.57</v>
      </c>
      <c r="Q370">
        <v>8.57</v>
      </c>
      <c r="R370">
        <v>0.39600000000000002</v>
      </c>
      <c r="S370">
        <v>0.434</v>
      </c>
      <c r="T370">
        <v>0</v>
      </c>
      <c r="U370">
        <v>0</v>
      </c>
      <c r="V370">
        <v>0</v>
      </c>
      <c r="W370">
        <v>0</v>
      </c>
      <c r="X370">
        <v>0.38</v>
      </c>
      <c r="Y370">
        <v>261.10000000000002</v>
      </c>
      <c r="Z370">
        <v>0.93300000000000005</v>
      </c>
      <c r="AA370">
        <v>9.77</v>
      </c>
      <c r="AB370">
        <v>10.116669999999999</v>
      </c>
      <c r="AC370">
        <v>1020.414</v>
      </c>
      <c r="AD370">
        <v>-7.0000000000000001E-3</v>
      </c>
      <c r="AE370">
        <v>0</v>
      </c>
      <c r="AF370">
        <v>79.2</v>
      </c>
      <c r="AG370">
        <v>9.5</v>
      </c>
      <c r="AH370">
        <v>3.3000000000000002E-2</v>
      </c>
      <c r="AI370">
        <v>2.3330000000000002</v>
      </c>
      <c r="AJ370">
        <v>0</v>
      </c>
      <c r="AK370" t="s">
        <v>45</v>
      </c>
      <c r="AL370">
        <v>0</v>
      </c>
      <c r="AM370">
        <f t="shared" si="35"/>
        <v>1.2545122603409169</v>
      </c>
      <c r="AN370">
        <f t="shared" si="36"/>
        <v>4.1204924663636157E-2</v>
      </c>
      <c r="AO370">
        <f t="shared" si="37"/>
        <v>223.81302018065674</v>
      </c>
      <c r="AP370" s="1">
        <f t="shared" si="38"/>
        <v>2.3849999999999998</v>
      </c>
      <c r="AQ370">
        <f t="shared" si="39"/>
        <v>-13.43078447052271</v>
      </c>
      <c r="AR370">
        <f t="shared" si="40"/>
        <v>681.50713333333351</v>
      </c>
      <c r="AS370" s="3">
        <f t="shared" si="41"/>
        <v>683.94313333333355</v>
      </c>
    </row>
    <row r="371" spans="1:45" x14ac:dyDescent="0.25">
      <c r="A371" s="4">
        <v>45872.875</v>
      </c>
      <c r="B371">
        <v>369</v>
      </c>
      <c r="C371">
        <v>12.43</v>
      </c>
      <c r="D371">
        <v>8.93</v>
      </c>
      <c r="E371">
        <v>-0.59</v>
      </c>
      <c r="F371">
        <v>-0.04</v>
      </c>
      <c r="G371">
        <v>316.89999999999998</v>
      </c>
      <c r="H371">
        <v>354.7</v>
      </c>
      <c r="I371">
        <v>-0.5</v>
      </c>
      <c r="J371">
        <v>-37.94</v>
      </c>
      <c r="K371">
        <v>-38.43</v>
      </c>
      <c r="L371">
        <v>0.14899999999999999</v>
      </c>
      <c r="M371">
        <v>7.5960000000000001</v>
      </c>
      <c r="N371">
        <v>9.8000000000000007</v>
      </c>
      <c r="O371">
        <v>-4.024</v>
      </c>
      <c r="P371">
        <v>8.6999999999999993</v>
      </c>
      <c r="Q371">
        <v>8.6999999999999993</v>
      </c>
      <c r="R371">
        <v>0.39500000000000002</v>
      </c>
      <c r="S371">
        <v>0.434</v>
      </c>
      <c r="T371">
        <v>0</v>
      </c>
      <c r="U371">
        <v>0</v>
      </c>
      <c r="V371">
        <v>0</v>
      </c>
      <c r="W371">
        <v>0</v>
      </c>
      <c r="X371">
        <v>0.54200000000000004</v>
      </c>
      <c r="Y371">
        <v>218</v>
      </c>
      <c r="Z371">
        <v>1.1419999999999999</v>
      </c>
      <c r="AA371">
        <v>10.35</v>
      </c>
      <c r="AB371">
        <v>10.25</v>
      </c>
      <c r="AC371">
        <v>1020.481</v>
      </c>
      <c r="AD371">
        <v>-5.0000000000000001E-3</v>
      </c>
      <c r="AE371">
        <v>0</v>
      </c>
      <c r="AF371">
        <v>83</v>
      </c>
      <c r="AG371">
        <v>9.8000000000000007</v>
      </c>
      <c r="AH371">
        <v>0</v>
      </c>
      <c r="AI371">
        <v>2.1669999999999998</v>
      </c>
      <c r="AJ371">
        <v>0</v>
      </c>
      <c r="AK371" t="s">
        <v>45</v>
      </c>
      <c r="AL371">
        <v>0</v>
      </c>
      <c r="AM371">
        <f t="shared" si="35"/>
        <v>1.2520279119699411</v>
      </c>
      <c r="AN371">
        <f t="shared" si="36"/>
        <v>5.877123465181789E-2</v>
      </c>
      <c r="AO371">
        <f t="shared" si="37"/>
        <v>156.91687761743461</v>
      </c>
      <c r="AP371" s="1">
        <f t="shared" si="38"/>
        <v>2.7539999999999996</v>
      </c>
      <c r="AQ371">
        <f t="shared" si="39"/>
        <v>-22.076576328212575</v>
      </c>
      <c r="AR371">
        <f t="shared" si="40"/>
        <v>689.2814166666667</v>
      </c>
      <c r="AS371" s="3">
        <f t="shared" si="41"/>
        <v>693.3054166666667</v>
      </c>
    </row>
    <row r="372" spans="1:45" x14ac:dyDescent="0.25">
      <c r="A372" s="4">
        <v>45872.916666666664</v>
      </c>
      <c r="B372">
        <v>370</v>
      </c>
      <c r="C372">
        <v>12.4</v>
      </c>
      <c r="D372">
        <v>7.1239999999999997</v>
      </c>
      <c r="E372">
        <v>-0.42</v>
      </c>
      <c r="F372">
        <v>7.0000000000000007E-2</v>
      </c>
      <c r="G372">
        <v>317</v>
      </c>
      <c r="H372">
        <v>350.1</v>
      </c>
      <c r="I372">
        <v>-0.45</v>
      </c>
      <c r="J372">
        <v>-32.880000000000003</v>
      </c>
      <c r="K372">
        <v>-33.33</v>
      </c>
      <c r="L372">
        <v>-0.19700000000000001</v>
      </c>
      <c r="M372">
        <v>6.4029999999999996</v>
      </c>
      <c r="N372">
        <v>8.4</v>
      </c>
      <c r="O372">
        <v>-4.8979999999999997</v>
      </c>
      <c r="P372">
        <v>8.15</v>
      </c>
      <c r="Q372">
        <v>8.15</v>
      </c>
      <c r="R372">
        <v>0.39500000000000002</v>
      </c>
      <c r="S372">
        <v>0.433</v>
      </c>
      <c r="T372">
        <v>0</v>
      </c>
      <c r="U372">
        <v>0</v>
      </c>
      <c r="V372">
        <v>0</v>
      </c>
      <c r="W372">
        <v>0</v>
      </c>
      <c r="X372">
        <v>0.24299999999999999</v>
      </c>
      <c r="Y372">
        <v>220.7</v>
      </c>
      <c r="Z372">
        <v>0.51300000000000001</v>
      </c>
      <c r="AA372">
        <v>8.8699999999999992</v>
      </c>
      <c r="AB372">
        <v>10.283329999999999</v>
      </c>
      <c r="AC372">
        <v>1020.198</v>
      </c>
      <c r="AD372">
        <v>-8.9999999999999993E-3</v>
      </c>
      <c r="AE372">
        <v>0</v>
      </c>
      <c r="AF372">
        <v>94.2</v>
      </c>
      <c r="AG372">
        <v>8.3000000000000007</v>
      </c>
      <c r="AH372">
        <v>8.3000000000000004E-2</v>
      </c>
      <c r="AI372">
        <v>2.3170000000000002</v>
      </c>
      <c r="AJ372">
        <v>0</v>
      </c>
      <c r="AK372" t="s">
        <v>45</v>
      </c>
      <c r="AL372">
        <v>0</v>
      </c>
      <c r="AM372">
        <f t="shared" si="35"/>
        <v>1.258249337851463</v>
      </c>
      <c r="AN372">
        <f t="shared" si="36"/>
        <v>2.6349464982272596E-2</v>
      </c>
      <c r="AO372">
        <f t="shared" si="37"/>
        <v>349.99566941831097</v>
      </c>
      <c r="AP372" s="1">
        <f t="shared" si="38"/>
        <v>2.4669999999999996</v>
      </c>
      <c r="AQ372">
        <f t="shared" si="39"/>
        <v>-8.9103881595923546</v>
      </c>
      <c r="AR372">
        <f t="shared" si="40"/>
        <v>644.57776388888885</v>
      </c>
      <c r="AS372" s="3">
        <f t="shared" si="41"/>
        <v>649.47576388888888</v>
      </c>
    </row>
    <row r="373" spans="1:45" x14ac:dyDescent="0.25">
      <c r="A373" s="4">
        <v>45872.958333333336</v>
      </c>
      <c r="B373">
        <v>371</v>
      </c>
      <c r="C373">
        <v>12.37</v>
      </c>
      <c r="D373">
        <v>7.2169999999999996</v>
      </c>
      <c r="E373">
        <v>-0.56999999999999995</v>
      </c>
      <c r="F373">
        <v>-0.27</v>
      </c>
      <c r="G373">
        <v>318.60000000000002</v>
      </c>
      <c r="H373">
        <v>351.3</v>
      </c>
      <c r="I373">
        <v>-0.28999999999999998</v>
      </c>
      <c r="J373">
        <v>-32.83</v>
      </c>
      <c r="K373">
        <v>-33.130000000000003</v>
      </c>
      <c r="L373">
        <v>0.36499999999999999</v>
      </c>
      <c r="M373">
        <v>6.4340000000000002</v>
      </c>
      <c r="N373">
        <v>7.7080000000000002</v>
      </c>
      <c r="O373">
        <v>-5.8760000000000003</v>
      </c>
      <c r="P373">
        <v>7.25</v>
      </c>
      <c r="Q373">
        <v>7.25</v>
      </c>
      <c r="R373">
        <v>0.39400000000000002</v>
      </c>
      <c r="S373">
        <v>0.433</v>
      </c>
      <c r="T373">
        <v>0</v>
      </c>
      <c r="U373">
        <v>0</v>
      </c>
      <c r="V373">
        <v>0</v>
      </c>
      <c r="W373">
        <v>0</v>
      </c>
      <c r="X373">
        <v>0.29299999999999998</v>
      </c>
      <c r="Y373">
        <v>166.3</v>
      </c>
      <c r="Z373">
        <v>0.64</v>
      </c>
      <c r="AA373">
        <v>8.07</v>
      </c>
      <c r="AB373">
        <v>10.15</v>
      </c>
      <c r="AC373">
        <v>1019.864</v>
      </c>
      <c r="AD373">
        <v>-8.9999999999999993E-3</v>
      </c>
      <c r="AE373">
        <v>0</v>
      </c>
      <c r="AF373">
        <v>94.2</v>
      </c>
      <c r="AG373">
        <v>7.8</v>
      </c>
      <c r="AH373">
        <v>3.3000000000000002E-2</v>
      </c>
      <c r="AI373">
        <v>2.3330000000000002</v>
      </c>
      <c r="AJ373">
        <v>0</v>
      </c>
      <c r="AK373" t="s">
        <v>45</v>
      </c>
      <c r="AL373">
        <v>0</v>
      </c>
      <c r="AM373">
        <f t="shared" si="35"/>
        <v>1.261415633126471</v>
      </c>
      <c r="AN373">
        <f t="shared" si="36"/>
        <v>3.177116559590893E-2</v>
      </c>
      <c r="AO373">
        <f t="shared" si="37"/>
        <v>290.26944596808727</v>
      </c>
      <c r="AP373" s="1">
        <f t="shared" si="38"/>
        <v>1.6360000000000001</v>
      </c>
      <c r="AQ373">
        <f t="shared" si="39"/>
        <v>-7.1427198811335186</v>
      </c>
      <c r="AR373">
        <f t="shared" si="40"/>
        <v>571.03469444444454</v>
      </c>
      <c r="AS373" s="3">
        <f t="shared" si="41"/>
        <v>576.91069444444452</v>
      </c>
    </row>
    <row r="374" spans="1:45" x14ac:dyDescent="0.25">
      <c r="A374" s="4">
        <v>45873</v>
      </c>
      <c r="B374">
        <v>372</v>
      </c>
      <c r="C374">
        <v>12.35</v>
      </c>
      <c r="D374">
        <v>6.5810000000000004</v>
      </c>
      <c r="E374">
        <v>-0.26</v>
      </c>
      <c r="F374">
        <v>0.02</v>
      </c>
      <c r="G374">
        <v>315.10000000000002</v>
      </c>
      <c r="H374">
        <v>346.6</v>
      </c>
      <c r="I374">
        <v>-0.27</v>
      </c>
      <c r="J374">
        <v>-31.77</v>
      </c>
      <c r="K374">
        <v>-32.04</v>
      </c>
      <c r="L374">
        <v>7.6999999999999999E-2</v>
      </c>
      <c r="M374">
        <v>5.8390000000000004</v>
      </c>
      <c r="N374">
        <v>7.5659999999999998</v>
      </c>
      <c r="O374">
        <v>-6.4870000000000001</v>
      </c>
      <c r="P374">
        <v>6.944</v>
      </c>
      <c r="Q374">
        <v>6.944</v>
      </c>
      <c r="R374">
        <v>0.39400000000000002</v>
      </c>
      <c r="S374">
        <v>0.433</v>
      </c>
      <c r="T374">
        <v>0</v>
      </c>
      <c r="U374">
        <v>0</v>
      </c>
      <c r="V374">
        <v>0</v>
      </c>
      <c r="W374">
        <v>0</v>
      </c>
      <c r="X374">
        <v>0.187</v>
      </c>
      <c r="Y374">
        <v>121.8</v>
      </c>
      <c r="Z374">
        <v>0.39200000000000002</v>
      </c>
      <c r="AA374">
        <v>7.7830000000000004</v>
      </c>
      <c r="AB374">
        <v>10.16667</v>
      </c>
      <c r="AC374">
        <v>1019.648</v>
      </c>
      <c r="AD374">
        <v>-0.01</v>
      </c>
      <c r="AE374">
        <v>0</v>
      </c>
      <c r="AF374">
        <v>97.2</v>
      </c>
      <c r="AG374">
        <v>7.4</v>
      </c>
      <c r="AH374">
        <v>8.3000000000000004E-2</v>
      </c>
      <c r="AI374">
        <v>2.3170000000000002</v>
      </c>
      <c r="AJ374">
        <v>0</v>
      </c>
      <c r="AK374" t="s">
        <v>45</v>
      </c>
      <c r="AL374">
        <v>0</v>
      </c>
      <c r="AM374">
        <f t="shared" si="35"/>
        <v>1.2624368583008885</v>
      </c>
      <c r="AN374">
        <f t="shared" si="36"/>
        <v>2.0277160294999898E-2</v>
      </c>
      <c r="AO374">
        <f t="shared" si="37"/>
        <v>454.80720678422227</v>
      </c>
      <c r="AP374" s="1">
        <f t="shared" si="38"/>
        <v>1.944</v>
      </c>
      <c r="AQ374">
        <f t="shared" si="39"/>
        <v>-5.4212823005596453</v>
      </c>
      <c r="AR374">
        <f t="shared" si="40"/>
        <v>546.07408444444457</v>
      </c>
      <c r="AS374" s="3">
        <f t="shared" si="41"/>
        <v>552.56108444444453</v>
      </c>
    </row>
    <row r="375" spans="1:45" x14ac:dyDescent="0.25">
      <c r="A375" s="4">
        <v>45873.041666666664</v>
      </c>
      <c r="B375">
        <v>373</v>
      </c>
      <c r="C375">
        <v>12.32</v>
      </c>
      <c r="D375">
        <v>6.8739999999999997</v>
      </c>
      <c r="E375">
        <v>-0.83</v>
      </c>
      <c r="F375">
        <v>-0.11</v>
      </c>
      <c r="G375">
        <v>282.7</v>
      </c>
      <c r="H375">
        <v>345.2</v>
      </c>
      <c r="I375">
        <v>-0.71</v>
      </c>
      <c r="J375">
        <v>-62.63</v>
      </c>
      <c r="K375">
        <v>-63.34</v>
      </c>
      <c r="L375">
        <v>0.129</v>
      </c>
      <c r="M375">
        <v>5.3470000000000004</v>
      </c>
      <c r="N375">
        <v>7.3220000000000001</v>
      </c>
      <c r="O375">
        <v>-7.1420000000000003</v>
      </c>
      <c r="P375">
        <v>6.5650000000000004</v>
      </c>
      <c r="Q375">
        <v>6.5650000000000004</v>
      </c>
      <c r="R375">
        <v>0.39300000000000002</v>
      </c>
      <c r="S375">
        <v>0.433</v>
      </c>
      <c r="T375">
        <v>0</v>
      </c>
      <c r="U375">
        <v>0</v>
      </c>
      <c r="V375">
        <v>0</v>
      </c>
      <c r="W375">
        <v>0</v>
      </c>
      <c r="X375">
        <v>0.54500000000000004</v>
      </c>
      <c r="Y375">
        <v>261.60000000000002</v>
      </c>
      <c r="Z375">
        <v>1.2070000000000001</v>
      </c>
      <c r="AA375">
        <v>7.9169999999999998</v>
      </c>
      <c r="AB375">
        <v>10.06667</v>
      </c>
      <c r="AC375">
        <v>1019.2140000000001</v>
      </c>
      <c r="AD375">
        <v>-8.0000000000000002E-3</v>
      </c>
      <c r="AE375">
        <v>0</v>
      </c>
      <c r="AF375">
        <v>93.8</v>
      </c>
      <c r="AG375">
        <v>7.6</v>
      </c>
      <c r="AH375">
        <v>0.05</v>
      </c>
      <c r="AI375">
        <v>2.3170000000000002</v>
      </c>
      <c r="AJ375">
        <v>0</v>
      </c>
      <c r="AK375" t="s">
        <v>45</v>
      </c>
      <c r="AL375">
        <v>0</v>
      </c>
      <c r="AM375">
        <f t="shared" si="35"/>
        <v>1.261297901892803</v>
      </c>
      <c r="AN375">
        <f t="shared" si="36"/>
        <v>5.909653668863607E-2</v>
      </c>
      <c r="AO375">
        <f t="shared" si="37"/>
        <v>156.0531149883478</v>
      </c>
      <c r="AP375" s="1">
        <f t="shared" si="38"/>
        <v>2.5699999999999994</v>
      </c>
      <c r="AQ375">
        <f t="shared" si="39"/>
        <v>-20.869007192816369</v>
      </c>
      <c r="AR375">
        <f t="shared" si="40"/>
        <v>514.49648750000006</v>
      </c>
      <c r="AS375" s="3">
        <f t="shared" si="41"/>
        <v>521.63848750000011</v>
      </c>
    </row>
    <row r="376" spans="1:45" x14ac:dyDescent="0.25">
      <c r="A376" s="4">
        <v>45873.083333333336</v>
      </c>
      <c r="B376">
        <v>374</v>
      </c>
      <c r="C376">
        <v>12.29</v>
      </c>
      <c r="D376">
        <v>4.9809999999999999</v>
      </c>
      <c r="E376">
        <v>-0.52</v>
      </c>
      <c r="F376">
        <v>0.01</v>
      </c>
      <c r="G376">
        <v>291.5</v>
      </c>
      <c r="H376">
        <v>337.4</v>
      </c>
      <c r="I376">
        <v>-0.53</v>
      </c>
      <c r="J376">
        <v>-46.1</v>
      </c>
      <c r="K376">
        <v>-46.62</v>
      </c>
      <c r="L376">
        <v>-0.105</v>
      </c>
      <c r="M376">
        <v>3.3359999999999999</v>
      </c>
      <c r="N376">
        <v>6.532</v>
      </c>
      <c r="O376">
        <v>-7.9539999999999997</v>
      </c>
      <c r="P376">
        <v>5.9489999999999998</v>
      </c>
      <c r="Q376">
        <v>5.9509999999999996</v>
      </c>
      <c r="R376">
        <v>0.39300000000000002</v>
      </c>
      <c r="S376">
        <v>0.433</v>
      </c>
      <c r="T376">
        <v>0</v>
      </c>
      <c r="U376">
        <v>0</v>
      </c>
      <c r="V376">
        <v>0</v>
      </c>
      <c r="W376">
        <v>0</v>
      </c>
      <c r="X376">
        <v>0.32200000000000001</v>
      </c>
      <c r="Y376">
        <v>167.7</v>
      </c>
      <c r="Z376">
        <v>0.79200000000000004</v>
      </c>
      <c r="AA376">
        <v>7</v>
      </c>
      <c r="AB376">
        <v>9.6833329999999993</v>
      </c>
      <c r="AC376">
        <v>1019.114</v>
      </c>
      <c r="AD376">
        <v>-8.9999999999999993E-3</v>
      </c>
      <c r="AE376">
        <v>0</v>
      </c>
      <c r="AF376">
        <v>97.8</v>
      </c>
      <c r="AG376">
        <v>6</v>
      </c>
      <c r="AH376">
        <v>-1.7000000000000001E-2</v>
      </c>
      <c r="AI376">
        <v>2.35</v>
      </c>
      <c r="AJ376">
        <v>0</v>
      </c>
      <c r="AK376" t="s">
        <v>45</v>
      </c>
      <c r="AL376">
        <v>0</v>
      </c>
      <c r="AM376">
        <f t="shared" si="35"/>
        <v>1.2653022837144698</v>
      </c>
      <c r="AN376">
        <f t="shared" si="36"/>
        <v>3.4915751951818001E-2</v>
      </c>
      <c r="AO376">
        <f t="shared" si="37"/>
        <v>264.12716667282479</v>
      </c>
      <c r="AP376" s="1">
        <f t="shared" si="38"/>
        <v>3.6640000000000001</v>
      </c>
      <c r="AQ376">
        <f t="shared" si="39"/>
        <v>-17.634376886493136</v>
      </c>
      <c r="AR376">
        <f t="shared" si="40"/>
        <v>464.73866750000002</v>
      </c>
      <c r="AS376" s="3">
        <f t="shared" si="41"/>
        <v>472.69266750000003</v>
      </c>
    </row>
    <row r="377" spans="1:45" x14ac:dyDescent="0.25">
      <c r="A377" s="4">
        <v>45873.125</v>
      </c>
      <c r="B377">
        <v>375</v>
      </c>
      <c r="C377">
        <v>12.26</v>
      </c>
      <c r="D377">
        <v>4.28</v>
      </c>
      <c r="E377">
        <v>-0.44</v>
      </c>
      <c r="F377">
        <v>0.12</v>
      </c>
      <c r="G377">
        <v>310.7</v>
      </c>
      <c r="H377">
        <v>339.2</v>
      </c>
      <c r="I377">
        <v>-0.48</v>
      </c>
      <c r="J377">
        <v>-28.7</v>
      </c>
      <c r="K377">
        <v>-29.19</v>
      </c>
      <c r="L377">
        <v>-0.14699999999999999</v>
      </c>
      <c r="M377">
        <v>2.044</v>
      </c>
      <c r="N377">
        <v>5.2779999999999996</v>
      </c>
      <c r="O377">
        <v>-9.57</v>
      </c>
      <c r="P377">
        <v>4.4889999999999999</v>
      </c>
      <c r="Q377">
        <v>4.492</v>
      </c>
      <c r="R377">
        <v>0.39300000000000002</v>
      </c>
      <c r="S377">
        <v>0.433</v>
      </c>
      <c r="T377">
        <v>0</v>
      </c>
      <c r="U377">
        <v>0</v>
      </c>
      <c r="V377">
        <v>0</v>
      </c>
      <c r="W377">
        <v>0</v>
      </c>
      <c r="X377">
        <v>0.40300000000000002</v>
      </c>
      <c r="Y377">
        <v>232.9</v>
      </c>
      <c r="Z377">
        <v>0.88700000000000001</v>
      </c>
      <c r="AA377">
        <v>5.8</v>
      </c>
      <c r="AB377">
        <v>8.9</v>
      </c>
      <c r="AC377">
        <v>1018.498</v>
      </c>
      <c r="AD377">
        <v>-8.0000000000000002E-3</v>
      </c>
      <c r="AE377">
        <v>0</v>
      </c>
      <c r="AF377">
        <v>93.4</v>
      </c>
      <c r="AG377">
        <v>5.0999999999999996</v>
      </c>
      <c r="AH377">
        <v>-3.3000000000000002E-2</v>
      </c>
      <c r="AI377">
        <v>2.2669999999999999</v>
      </c>
      <c r="AJ377">
        <v>0</v>
      </c>
      <c r="AK377" t="s">
        <v>45</v>
      </c>
      <c r="AL377">
        <v>0</v>
      </c>
      <c r="AM377">
        <f t="shared" si="35"/>
        <v>1.2699773217890069</v>
      </c>
      <c r="AN377">
        <f t="shared" si="36"/>
        <v>4.3698906945908868E-2</v>
      </c>
      <c r="AO377">
        <f t="shared" si="37"/>
        <v>211.03957237878305</v>
      </c>
      <c r="AP377" s="1">
        <f t="shared" si="38"/>
        <v>3.7559999999999998</v>
      </c>
      <c r="AQ377">
        <f t="shared" si="39"/>
        <v>-22.708115019539779</v>
      </c>
      <c r="AR377">
        <f t="shared" si="40"/>
        <v>347.1147175000001</v>
      </c>
      <c r="AS377" s="3">
        <f t="shared" si="41"/>
        <v>356.68471750000009</v>
      </c>
    </row>
    <row r="378" spans="1:45" x14ac:dyDescent="0.25">
      <c r="A378" s="4">
        <v>45873.166666666664</v>
      </c>
      <c r="B378">
        <v>376</v>
      </c>
      <c r="C378">
        <v>12.22</v>
      </c>
      <c r="D378">
        <v>2.5750000000000002</v>
      </c>
      <c r="E378">
        <v>-0.57999999999999996</v>
      </c>
      <c r="F378">
        <v>7.0000000000000007E-2</v>
      </c>
      <c r="G378">
        <v>311.2</v>
      </c>
      <c r="H378">
        <v>331.5</v>
      </c>
      <c r="I378">
        <v>-0.62</v>
      </c>
      <c r="J378">
        <v>-19.88</v>
      </c>
      <c r="K378">
        <v>-20.5</v>
      </c>
      <c r="L378">
        <v>-8.1000000000000003E-2</v>
      </c>
      <c r="M378">
        <v>0.91600000000000004</v>
      </c>
      <c r="N378">
        <v>4.3570000000000002</v>
      </c>
      <c r="O378">
        <v>-11.22</v>
      </c>
      <c r="P378">
        <v>3.605</v>
      </c>
      <c r="Q378">
        <v>3.6030000000000002</v>
      </c>
      <c r="R378">
        <v>0.39200000000000002</v>
      </c>
      <c r="S378">
        <v>0.433</v>
      </c>
      <c r="T378">
        <v>0</v>
      </c>
      <c r="U378">
        <v>0</v>
      </c>
      <c r="V378">
        <v>0</v>
      </c>
      <c r="W378">
        <v>0</v>
      </c>
      <c r="X378">
        <v>0.32</v>
      </c>
      <c r="Y378">
        <v>214.8</v>
      </c>
      <c r="Z378">
        <v>0.7</v>
      </c>
      <c r="AA378">
        <v>4.9000000000000004</v>
      </c>
      <c r="AB378">
        <v>8.5500000000000007</v>
      </c>
      <c r="AC378">
        <v>1018.164</v>
      </c>
      <c r="AD378">
        <v>-8.9999999999999993E-3</v>
      </c>
      <c r="AE378">
        <v>0</v>
      </c>
      <c r="AF378">
        <v>97</v>
      </c>
      <c r="AG378">
        <v>3.9</v>
      </c>
      <c r="AH378">
        <v>0</v>
      </c>
      <c r="AI378">
        <v>2.35</v>
      </c>
      <c r="AJ378">
        <v>0</v>
      </c>
      <c r="AK378" t="s">
        <v>45</v>
      </c>
      <c r="AL378">
        <v>0</v>
      </c>
      <c r="AM378">
        <f t="shared" si="35"/>
        <v>1.2736702032008633</v>
      </c>
      <c r="AN378">
        <f t="shared" si="36"/>
        <v>3.469888392727255E-2</v>
      </c>
      <c r="AO378">
        <f t="shared" si="37"/>
        <v>265.77796146452994</v>
      </c>
      <c r="AP378" s="1">
        <f t="shared" si="38"/>
        <v>3.9840000000000004</v>
      </c>
      <c r="AQ378">
        <f t="shared" si="39"/>
        <v>-19.181421409881704</v>
      </c>
      <c r="AR378">
        <f t="shared" si="40"/>
        <v>274.80470555555553</v>
      </c>
      <c r="AS378" s="3">
        <f t="shared" si="41"/>
        <v>286.02470555555556</v>
      </c>
    </row>
    <row r="379" spans="1:45" x14ac:dyDescent="0.25">
      <c r="A379" s="4">
        <v>45873.208333333336</v>
      </c>
      <c r="B379">
        <v>377</v>
      </c>
      <c r="C379">
        <v>12.18</v>
      </c>
      <c r="D379">
        <v>1.923</v>
      </c>
      <c r="E379">
        <v>-0.61</v>
      </c>
      <c r="F379">
        <v>0.05</v>
      </c>
      <c r="G379">
        <v>310.39999999999998</v>
      </c>
      <c r="H379">
        <v>328.3</v>
      </c>
      <c r="I379">
        <v>-0.64</v>
      </c>
      <c r="J379">
        <v>-17.98</v>
      </c>
      <c r="K379">
        <v>-18.63</v>
      </c>
      <c r="L379">
        <v>0.02</v>
      </c>
      <c r="M379">
        <v>0.16200000000000001</v>
      </c>
      <c r="N379">
        <v>3.202</v>
      </c>
      <c r="O379">
        <v>-12.65</v>
      </c>
      <c r="P379">
        <v>2.367</v>
      </c>
      <c r="Q379">
        <v>2.367</v>
      </c>
      <c r="R379">
        <v>0.39100000000000001</v>
      </c>
      <c r="S379">
        <v>0.433</v>
      </c>
      <c r="T379">
        <v>0</v>
      </c>
      <c r="U379">
        <v>0</v>
      </c>
      <c r="V379">
        <v>0</v>
      </c>
      <c r="W379">
        <v>0</v>
      </c>
      <c r="X379">
        <v>0.21299999999999999</v>
      </c>
      <c r="Y379">
        <v>189.5</v>
      </c>
      <c r="Z379">
        <v>0.45200000000000001</v>
      </c>
      <c r="AA379">
        <v>3.8330000000000002</v>
      </c>
      <c r="AB379">
        <v>7.8833330000000004</v>
      </c>
      <c r="AC379">
        <v>1017.548</v>
      </c>
      <c r="AD379">
        <v>-8.9999999999999993E-3</v>
      </c>
      <c r="AE379">
        <v>0</v>
      </c>
      <c r="AF379">
        <v>97.5</v>
      </c>
      <c r="AG379">
        <v>3.1</v>
      </c>
      <c r="AH379">
        <v>-8.3000000000000004E-2</v>
      </c>
      <c r="AI379">
        <v>2.2829999999999999</v>
      </c>
      <c r="AJ379">
        <v>0</v>
      </c>
      <c r="AK379" t="s">
        <v>45</v>
      </c>
      <c r="AL379">
        <v>0</v>
      </c>
      <c r="AM379">
        <f t="shared" si="35"/>
        <v>1.2778031111311337</v>
      </c>
      <c r="AN379">
        <f t="shared" si="36"/>
        <v>2.3096444614090789E-2</v>
      </c>
      <c r="AO379">
        <f t="shared" si="37"/>
        <v>399.2908341251154</v>
      </c>
      <c r="AP379" s="1">
        <f t="shared" si="38"/>
        <v>3.6710000000000003</v>
      </c>
      <c r="AQ379">
        <f t="shared" si="39"/>
        <v>-11.802728550907789</v>
      </c>
      <c r="AR379">
        <f t="shared" si="40"/>
        <v>174.87491750000001</v>
      </c>
      <c r="AS379" s="3">
        <f t="shared" si="41"/>
        <v>187.52491750000002</v>
      </c>
    </row>
    <row r="380" spans="1:45" x14ac:dyDescent="0.25">
      <c r="A380" s="4">
        <v>45873.25</v>
      </c>
      <c r="B380">
        <v>378</v>
      </c>
      <c r="C380">
        <v>12.16</v>
      </c>
      <c r="D380">
        <v>1.954</v>
      </c>
      <c r="E380">
        <v>-0.54</v>
      </c>
      <c r="F380">
        <v>-0.14000000000000001</v>
      </c>
      <c r="G380">
        <v>310.60000000000002</v>
      </c>
      <c r="H380">
        <v>327</v>
      </c>
      <c r="I380">
        <v>-0.5</v>
      </c>
      <c r="J380">
        <v>-16.739999999999998</v>
      </c>
      <c r="K380">
        <v>-17.23</v>
      </c>
      <c r="L380">
        <v>0.13800000000000001</v>
      </c>
      <c r="M380">
        <v>0.23699999999999999</v>
      </c>
      <c r="N380">
        <v>2.9710000000000001</v>
      </c>
      <c r="O380">
        <v>-13.77</v>
      </c>
      <c r="P380">
        <v>1.6950000000000001</v>
      </c>
      <c r="Q380">
        <v>1.698</v>
      </c>
      <c r="R380">
        <v>0.39100000000000001</v>
      </c>
      <c r="S380">
        <v>0.432</v>
      </c>
      <c r="T380">
        <v>0</v>
      </c>
      <c r="U380">
        <v>0</v>
      </c>
      <c r="V380">
        <v>0</v>
      </c>
      <c r="W380">
        <v>0</v>
      </c>
      <c r="X380">
        <v>0.26200000000000001</v>
      </c>
      <c r="Y380">
        <v>220.4</v>
      </c>
      <c r="Z380">
        <v>0.6</v>
      </c>
      <c r="AA380">
        <v>3.3</v>
      </c>
      <c r="AB380">
        <v>7.6166669999999996</v>
      </c>
      <c r="AC380">
        <v>1017.2809999999999</v>
      </c>
      <c r="AD380">
        <v>-8.9999999999999993E-3</v>
      </c>
      <c r="AE380">
        <v>0</v>
      </c>
      <c r="AF380">
        <v>98</v>
      </c>
      <c r="AG380">
        <v>2.8</v>
      </c>
      <c r="AH380">
        <v>-3.3000000000000002E-2</v>
      </c>
      <c r="AI380">
        <v>2.2669999999999999</v>
      </c>
      <c r="AJ380">
        <v>0</v>
      </c>
      <c r="AK380" t="s">
        <v>45</v>
      </c>
      <c r="AL380">
        <v>0</v>
      </c>
      <c r="AM380">
        <f t="shared" si="35"/>
        <v>1.2799307996571436</v>
      </c>
      <c r="AN380">
        <f t="shared" si="36"/>
        <v>2.8409711215454402E-2</v>
      </c>
      <c r="AO380">
        <f t="shared" si="37"/>
        <v>324.61430407881517</v>
      </c>
      <c r="AP380" s="1">
        <f t="shared" si="38"/>
        <v>3.0629999999999997</v>
      </c>
      <c r="AQ380">
        <f t="shared" si="39"/>
        <v>-12.13358865830288</v>
      </c>
      <c r="AR380">
        <f t="shared" si="40"/>
        <v>120.51590416666672</v>
      </c>
      <c r="AS380" s="3">
        <f t="shared" si="41"/>
        <v>134.28590416666671</v>
      </c>
    </row>
    <row r="381" spans="1:45" x14ac:dyDescent="0.25">
      <c r="A381" s="4">
        <v>45873.291666666664</v>
      </c>
      <c r="B381">
        <v>379</v>
      </c>
      <c r="C381">
        <v>12.15</v>
      </c>
      <c r="D381">
        <v>2.371</v>
      </c>
      <c r="E381">
        <v>-0.64</v>
      </c>
      <c r="F381">
        <v>0.02</v>
      </c>
      <c r="G381">
        <v>318.60000000000002</v>
      </c>
      <c r="H381">
        <v>333.7</v>
      </c>
      <c r="I381">
        <v>-0.51</v>
      </c>
      <c r="J381">
        <v>-15.37</v>
      </c>
      <c r="K381">
        <v>-15.87</v>
      </c>
      <c r="L381">
        <v>7.9000000000000001E-2</v>
      </c>
      <c r="M381">
        <v>0.83499999999999996</v>
      </c>
      <c r="N381">
        <v>2.9740000000000002</v>
      </c>
      <c r="O381">
        <v>-14.4</v>
      </c>
      <c r="P381">
        <v>1.55</v>
      </c>
      <c r="Q381">
        <v>1.5469999999999999</v>
      </c>
      <c r="R381">
        <v>0.39100000000000001</v>
      </c>
      <c r="S381">
        <v>0.432</v>
      </c>
      <c r="T381">
        <v>0</v>
      </c>
      <c r="U381">
        <v>0</v>
      </c>
      <c r="V381">
        <v>0</v>
      </c>
      <c r="W381">
        <v>0</v>
      </c>
      <c r="X381">
        <v>0.30199999999999999</v>
      </c>
      <c r="Y381">
        <v>236.8</v>
      </c>
      <c r="Z381">
        <v>0.72299999999999998</v>
      </c>
      <c r="AA381">
        <v>3.4830000000000001</v>
      </c>
      <c r="AB381">
        <v>7.55</v>
      </c>
      <c r="AC381">
        <v>1017.231</v>
      </c>
      <c r="AD381">
        <v>-8.0000000000000002E-3</v>
      </c>
      <c r="AE381">
        <v>0</v>
      </c>
      <c r="AF381">
        <v>93.6</v>
      </c>
      <c r="AG381">
        <v>3</v>
      </c>
      <c r="AH381">
        <v>-1.7000000000000001E-2</v>
      </c>
      <c r="AI381">
        <v>2.2829999999999999</v>
      </c>
      <c r="AJ381">
        <v>0</v>
      </c>
      <c r="AK381" t="s">
        <v>45</v>
      </c>
      <c r="AL381">
        <v>0</v>
      </c>
      <c r="AM381">
        <f t="shared" si="35"/>
        <v>1.2790212240075105</v>
      </c>
      <c r="AN381">
        <f t="shared" si="36"/>
        <v>3.274707170636347E-2</v>
      </c>
      <c r="AO381">
        <f t="shared" si="37"/>
        <v>281.61903201539593</v>
      </c>
      <c r="AP381" s="1">
        <f t="shared" si="38"/>
        <v>2.6480000000000001</v>
      </c>
      <c r="AQ381">
        <f t="shared" si="39"/>
        <v>-12.082510041740854</v>
      </c>
      <c r="AR381">
        <f t="shared" si="40"/>
        <v>108.3983194444445</v>
      </c>
      <c r="AS381" s="3">
        <f t="shared" si="41"/>
        <v>122.7983194444445</v>
      </c>
    </row>
    <row r="382" spans="1:45" x14ac:dyDescent="0.25">
      <c r="A382" s="4">
        <v>45873.333333333336</v>
      </c>
      <c r="B382">
        <v>380</v>
      </c>
      <c r="C382">
        <v>12.37</v>
      </c>
      <c r="D382">
        <v>2.2749999999999999</v>
      </c>
      <c r="E382">
        <v>32.15</v>
      </c>
      <c r="F382">
        <v>3.64</v>
      </c>
      <c r="G382">
        <v>317.2</v>
      </c>
      <c r="H382">
        <v>331.7</v>
      </c>
      <c r="I382">
        <v>28.56</v>
      </c>
      <c r="J382">
        <v>-14.73</v>
      </c>
      <c r="K382">
        <v>13.83</v>
      </c>
      <c r="L382">
        <v>0.114</v>
      </c>
      <c r="M382">
        <v>1.2609999999999999</v>
      </c>
      <c r="N382">
        <v>3.41</v>
      </c>
      <c r="O382">
        <v>-14.54</v>
      </c>
      <c r="P382">
        <v>2.0910000000000002</v>
      </c>
      <c r="Q382">
        <v>2.09</v>
      </c>
      <c r="R382">
        <v>0.39</v>
      </c>
      <c r="S382">
        <v>0.432</v>
      </c>
      <c r="T382">
        <v>6</v>
      </c>
      <c r="U382">
        <v>0</v>
      </c>
      <c r="V382">
        <v>0</v>
      </c>
      <c r="W382">
        <v>0</v>
      </c>
      <c r="X382">
        <v>0.34799999999999998</v>
      </c>
      <c r="Y382">
        <v>152.80000000000001</v>
      </c>
      <c r="Z382">
        <v>0.77200000000000002</v>
      </c>
      <c r="AA382">
        <v>3.8</v>
      </c>
      <c r="AB382">
        <v>7.85</v>
      </c>
      <c r="AC382">
        <v>1017.4640000000001</v>
      </c>
      <c r="AD382">
        <v>4.0000000000000001E-3</v>
      </c>
      <c r="AE382">
        <v>0.46800000000000003</v>
      </c>
      <c r="AF382">
        <v>99.2</v>
      </c>
      <c r="AG382">
        <v>3.2</v>
      </c>
      <c r="AH382">
        <v>0.1</v>
      </c>
      <c r="AI382">
        <v>2.2330000000000001</v>
      </c>
      <c r="AJ382">
        <v>2.1600000000000001E-2</v>
      </c>
      <c r="AK382" t="s">
        <v>45</v>
      </c>
      <c r="AL382">
        <v>0</v>
      </c>
      <c r="AM382">
        <f t="shared" si="35"/>
        <v>1.2778498708760804</v>
      </c>
      <c r="AN382">
        <f t="shared" si="36"/>
        <v>3.7735036270908892E-2</v>
      </c>
      <c r="AO382">
        <f t="shared" si="37"/>
        <v>244.39352778347583</v>
      </c>
      <c r="AP382" s="1">
        <f t="shared" si="38"/>
        <v>2.5389999999999997</v>
      </c>
      <c r="AQ382">
        <f t="shared" si="39"/>
        <v>-13.33755637375852</v>
      </c>
      <c r="AR382">
        <f t="shared" si="40"/>
        <v>150.87552500000004</v>
      </c>
      <c r="AS382" s="3">
        <f t="shared" si="41"/>
        <v>165.41552500000003</v>
      </c>
    </row>
    <row r="383" spans="1:45" x14ac:dyDescent="0.25">
      <c r="A383" s="4">
        <v>45873.375</v>
      </c>
      <c r="B383">
        <v>381</v>
      </c>
      <c r="C383">
        <v>13.85</v>
      </c>
      <c r="D383">
        <v>6.0289999999999999</v>
      </c>
      <c r="E383">
        <v>152.1</v>
      </c>
      <c r="F383">
        <v>17.28</v>
      </c>
      <c r="G383">
        <v>329.3</v>
      </c>
      <c r="H383">
        <v>352.9</v>
      </c>
      <c r="I383">
        <v>134.9</v>
      </c>
      <c r="J383">
        <v>-23.83</v>
      </c>
      <c r="K383">
        <v>111.1</v>
      </c>
      <c r="L383">
        <v>0.114</v>
      </c>
      <c r="M383">
        <v>5.2489999999999997</v>
      </c>
      <c r="N383">
        <v>4.8890000000000002</v>
      </c>
      <c r="O383">
        <v>-14.12</v>
      </c>
      <c r="P383">
        <v>3.41</v>
      </c>
      <c r="Q383">
        <v>3.41</v>
      </c>
      <c r="R383">
        <v>0.39</v>
      </c>
      <c r="S383">
        <v>0.432</v>
      </c>
      <c r="T383">
        <v>64</v>
      </c>
      <c r="U383">
        <v>1.7000000000000001E-2</v>
      </c>
      <c r="V383">
        <v>0</v>
      </c>
      <c r="W383">
        <v>0</v>
      </c>
      <c r="X383">
        <v>0.32200000000000001</v>
      </c>
      <c r="Y383">
        <v>251.2</v>
      </c>
      <c r="Z383">
        <v>0.71799999999999997</v>
      </c>
      <c r="AA383">
        <v>4.7</v>
      </c>
      <c r="AB383">
        <v>8.35</v>
      </c>
      <c r="AC383">
        <v>1017.498</v>
      </c>
      <c r="AD383">
        <v>3.1E-2</v>
      </c>
      <c r="AE383">
        <v>1.117</v>
      </c>
      <c r="AF383">
        <v>100</v>
      </c>
      <c r="AG383">
        <v>5.4</v>
      </c>
      <c r="AH383">
        <v>0</v>
      </c>
      <c r="AI383">
        <v>2.3170000000000002</v>
      </c>
      <c r="AJ383">
        <v>0.23039999999999999</v>
      </c>
      <c r="AK383" t="s">
        <v>45</v>
      </c>
      <c r="AL383">
        <v>0</v>
      </c>
      <c r="AM383">
        <f t="shared" si="35"/>
        <v>1.2737532763220696</v>
      </c>
      <c r="AN383">
        <f t="shared" si="36"/>
        <v>3.4915751951818001E-2</v>
      </c>
      <c r="AO383">
        <f t="shared" si="37"/>
        <v>264.12716667282479</v>
      </c>
      <c r="AP383" s="1">
        <f t="shared" si="38"/>
        <v>-0.54899999999999949</v>
      </c>
      <c r="AQ383">
        <f t="shared" si="39"/>
        <v>2.6599166015872466</v>
      </c>
      <c r="AR383">
        <f t="shared" si="40"/>
        <v>255.6394166666667</v>
      </c>
      <c r="AS383" s="3">
        <f t="shared" si="41"/>
        <v>269.75941666666671</v>
      </c>
    </row>
    <row r="384" spans="1:45" x14ac:dyDescent="0.25">
      <c r="A384" s="4">
        <v>45873.416666666664</v>
      </c>
      <c r="B384">
        <v>382</v>
      </c>
      <c r="C384">
        <v>13.93</v>
      </c>
      <c r="D384">
        <v>8.56</v>
      </c>
      <c r="E384">
        <v>219.8</v>
      </c>
      <c r="F384">
        <v>30.02</v>
      </c>
      <c r="G384">
        <v>277.7</v>
      </c>
      <c r="H384">
        <v>370.1</v>
      </c>
      <c r="I384">
        <v>191.1</v>
      </c>
      <c r="J384">
        <v>-92.5</v>
      </c>
      <c r="K384">
        <v>98.6</v>
      </c>
      <c r="L384">
        <v>0.13600000000000001</v>
      </c>
      <c r="M384">
        <v>9.8800000000000008</v>
      </c>
      <c r="N384">
        <v>7.6310000000000002</v>
      </c>
      <c r="O384">
        <v>-11.27</v>
      </c>
      <c r="P384">
        <v>7.6660000000000004</v>
      </c>
      <c r="Q384">
        <v>7.6660000000000004</v>
      </c>
      <c r="R384">
        <v>0.39</v>
      </c>
      <c r="S384">
        <v>0.432</v>
      </c>
      <c r="T384">
        <v>149.5</v>
      </c>
      <c r="U384">
        <v>1.7000000000000001E-2</v>
      </c>
      <c r="V384">
        <v>0</v>
      </c>
      <c r="W384">
        <v>0</v>
      </c>
      <c r="X384">
        <v>0.38</v>
      </c>
      <c r="Y384">
        <v>299.10000000000002</v>
      </c>
      <c r="Z384">
        <v>0.83</v>
      </c>
      <c r="AA384">
        <v>6.9829999999999997</v>
      </c>
      <c r="AB384">
        <v>10.01667</v>
      </c>
      <c r="AC384">
        <v>1017.498</v>
      </c>
      <c r="AD384">
        <v>7.1999999999999995E-2</v>
      </c>
      <c r="AE384">
        <v>1.659</v>
      </c>
      <c r="AF384">
        <v>99.8</v>
      </c>
      <c r="AG384">
        <v>8.3000000000000007</v>
      </c>
      <c r="AH384">
        <v>8.3000000000000004E-2</v>
      </c>
      <c r="AI384">
        <v>2.3330000000000002</v>
      </c>
      <c r="AJ384">
        <v>0.53820000000000001</v>
      </c>
      <c r="AK384" t="s">
        <v>45</v>
      </c>
      <c r="AL384">
        <v>0</v>
      </c>
      <c r="AM384">
        <f t="shared" si="35"/>
        <v>1.2633725688372559</v>
      </c>
      <c r="AN384">
        <f t="shared" si="36"/>
        <v>4.1204924663636157E-2</v>
      </c>
      <c r="AO384">
        <f t="shared" si="37"/>
        <v>223.81302018065674</v>
      </c>
      <c r="AP384" s="1">
        <f t="shared" si="38"/>
        <v>-2.8970000000000011</v>
      </c>
      <c r="AQ384">
        <f t="shared" si="39"/>
        <v>16.429260834796601</v>
      </c>
      <c r="AR384">
        <f t="shared" si="40"/>
        <v>595.17448333333334</v>
      </c>
      <c r="AS384" s="3">
        <f t="shared" si="41"/>
        <v>606.44448333333332</v>
      </c>
    </row>
    <row r="385" spans="1:45" x14ac:dyDescent="0.25">
      <c r="A385" s="4">
        <v>45873.458333333336</v>
      </c>
      <c r="B385">
        <v>383</v>
      </c>
      <c r="C385">
        <v>13.25</v>
      </c>
      <c r="D385">
        <v>12.47</v>
      </c>
      <c r="E385">
        <v>370.8</v>
      </c>
      <c r="F385">
        <v>53.94</v>
      </c>
      <c r="G385">
        <v>293.39999999999998</v>
      </c>
      <c r="H385">
        <v>400.1</v>
      </c>
      <c r="I385">
        <v>315.2</v>
      </c>
      <c r="J385">
        <v>-105.9</v>
      </c>
      <c r="K385">
        <v>209.3</v>
      </c>
      <c r="L385">
        <v>0.14499999999999999</v>
      </c>
      <c r="M385">
        <v>14.73</v>
      </c>
      <c r="N385">
        <v>11.55</v>
      </c>
      <c r="O385">
        <v>-6.3540000000000001</v>
      </c>
      <c r="P385">
        <v>12.65</v>
      </c>
      <c r="Q385">
        <v>12.65</v>
      </c>
      <c r="R385">
        <v>0.39</v>
      </c>
      <c r="S385">
        <v>0.432</v>
      </c>
      <c r="T385">
        <v>252.5</v>
      </c>
      <c r="U385">
        <v>0</v>
      </c>
      <c r="V385">
        <v>0</v>
      </c>
      <c r="W385">
        <v>0</v>
      </c>
      <c r="X385">
        <v>0.51700000000000002</v>
      </c>
      <c r="Y385">
        <v>119.5</v>
      </c>
      <c r="Z385">
        <v>1.3620000000000001</v>
      </c>
      <c r="AA385">
        <v>10.119999999999999</v>
      </c>
      <c r="AB385">
        <v>11.45</v>
      </c>
      <c r="AC385">
        <v>1017.631</v>
      </c>
      <c r="AD385">
        <v>0.128</v>
      </c>
      <c r="AE385">
        <v>2.0299999999999998</v>
      </c>
      <c r="AF385">
        <v>82.5</v>
      </c>
      <c r="AG385">
        <v>12.5</v>
      </c>
      <c r="AH385">
        <v>1.7000000000000001E-2</v>
      </c>
      <c r="AI385">
        <v>2.3330000000000002</v>
      </c>
      <c r="AJ385">
        <v>0.90900000000000003</v>
      </c>
      <c r="AK385" t="s">
        <v>45</v>
      </c>
      <c r="AL385">
        <v>0</v>
      </c>
      <c r="AM385">
        <f t="shared" si="35"/>
        <v>1.2495449878054583</v>
      </c>
      <c r="AN385">
        <f t="shared" si="36"/>
        <v>5.6060384344999714E-2</v>
      </c>
      <c r="AO385">
        <f t="shared" si="37"/>
        <v>164.50473436876126</v>
      </c>
      <c r="AP385" s="1">
        <f t="shared" si="38"/>
        <v>-4.6100000000000012</v>
      </c>
      <c r="AQ385">
        <f t="shared" si="39"/>
        <v>35.180163629753352</v>
      </c>
      <c r="AR385">
        <f t="shared" si="40"/>
        <v>994.36641666666674</v>
      </c>
      <c r="AS385" s="3">
        <f t="shared" si="41"/>
        <v>1000.7204166666668</v>
      </c>
    </row>
    <row r="386" spans="1:45" x14ac:dyDescent="0.25">
      <c r="A386" s="4">
        <v>45873.5</v>
      </c>
      <c r="B386">
        <v>384</v>
      </c>
      <c r="C386">
        <v>13.29</v>
      </c>
      <c r="D386">
        <v>19.059999999999999</v>
      </c>
      <c r="E386">
        <v>531.1</v>
      </c>
      <c r="F386">
        <v>78.22</v>
      </c>
      <c r="G386">
        <v>302</v>
      </c>
      <c r="H386">
        <v>436.1</v>
      </c>
      <c r="I386">
        <v>456.4</v>
      </c>
      <c r="J386">
        <v>-133.5</v>
      </c>
      <c r="K386">
        <v>322.89999999999998</v>
      </c>
      <c r="L386">
        <v>0.14799999999999999</v>
      </c>
      <c r="M386">
        <v>21.37</v>
      </c>
      <c r="N386">
        <v>16.36</v>
      </c>
      <c r="O386">
        <v>-0.56699999999999995</v>
      </c>
      <c r="P386">
        <v>18.2</v>
      </c>
      <c r="Q386">
        <v>18.2</v>
      </c>
      <c r="R386">
        <v>0.39</v>
      </c>
      <c r="S386">
        <v>0.43099999999999999</v>
      </c>
      <c r="T386">
        <v>370.3</v>
      </c>
      <c r="U386">
        <v>0</v>
      </c>
      <c r="V386">
        <v>0</v>
      </c>
      <c r="W386">
        <v>0</v>
      </c>
      <c r="X386">
        <v>0.69799999999999995</v>
      </c>
      <c r="Y386">
        <v>297.10000000000002</v>
      </c>
      <c r="Z386">
        <v>1.5329999999999999</v>
      </c>
      <c r="AA386">
        <v>13.22</v>
      </c>
      <c r="AB386">
        <v>11.23333</v>
      </c>
      <c r="AC386">
        <v>1017.498</v>
      </c>
      <c r="AD386">
        <v>0.20300000000000001</v>
      </c>
      <c r="AE386">
        <v>2.2109999999999999</v>
      </c>
      <c r="AF386">
        <v>68.900000000000006</v>
      </c>
      <c r="AG386">
        <v>16.7</v>
      </c>
      <c r="AH386">
        <v>3.3000000000000002E-2</v>
      </c>
      <c r="AI386">
        <v>2.3170000000000002</v>
      </c>
      <c r="AJ386">
        <v>1.3331999999999999</v>
      </c>
      <c r="AK386" t="s">
        <v>45</v>
      </c>
      <c r="AL386">
        <v>0</v>
      </c>
      <c r="AM386">
        <f t="shared" si="35"/>
        <v>1.2358569257467156</v>
      </c>
      <c r="AN386">
        <f t="shared" si="36"/>
        <v>7.5686940566363256E-2</v>
      </c>
      <c r="AO386">
        <f t="shared" si="37"/>
        <v>121.84662989777875</v>
      </c>
      <c r="AP386" s="1">
        <f t="shared" si="38"/>
        <v>-8.15</v>
      </c>
      <c r="AQ386">
        <f t="shared" si="39"/>
        <v>83.049250404771243</v>
      </c>
      <c r="AR386">
        <f t="shared" si="40"/>
        <v>1439.204666666667</v>
      </c>
      <c r="AS386" s="3">
        <f t="shared" si="41"/>
        <v>1439.771666666667</v>
      </c>
    </row>
    <row r="387" spans="1:45" x14ac:dyDescent="0.25">
      <c r="A387" s="4">
        <v>45873.541666666664</v>
      </c>
      <c r="B387">
        <v>385</v>
      </c>
      <c r="C387">
        <v>13.3</v>
      </c>
      <c r="D387">
        <v>22.65</v>
      </c>
      <c r="E387">
        <v>494.4</v>
      </c>
      <c r="F387">
        <v>73.16</v>
      </c>
      <c r="G387">
        <v>303.89999999999998</v>
      </c>
      <c r="H387">
        <v>449.6</v>
      </c>
      <c r="I387">
        <v>415.1</v>
      </c>
      <c r="J387">
        <v>-144.5</v>
      </c>
      <c r="K387">
        <v>270.60000000000002</v>
      </c>
      <c r="L387">
        <v>0.14799999999999999</v>
      </c>
      <c r="M387">
        <v>24.14</v>
      </c>
      <c r="N387">
        <v>19.66</v>
      </c>
      <c r="O387">
        <v>5.8959999999999999</v>
      </c>
      <c r="P387">
        <v>22.26</v>
      </c>
      <c r="Q387">
        <v>22.27</v>
      </c>
      <c r="R387">
        <v>0.39100000000000001</v>
      </c>
      <c r="S387">
        <v>0.43</v>
      </c>
      <c r="T387">
        <v>405.8</v>
      </c>
      <c r="U387">
        <v>0</v>
      </c>
      <c r="V387">
        <v>0</v>
      </c>
      <c r="W387">
        <v>0</v>
      </c>
      <c r="X387">
        <v>0.66500000000000004</v>
      </c>
      <c r="Y387">
        <v>308.3</v>
      </c>
      <c r="Z387">
        <v>1.635</v>
      </c>
      <c r="AA387">
        <v>16.05</v>
      </c>
      <c r="AB387">
        <v>11.033329999999999</v>
      </c>
      <c r="AC387">
        <v>1017.064</v>
      </c>
      <c r="AD387">
        <v>0.23799999999999999</v>
      </c>
      <c r="AE387">
        <v>2.17</v>
      </c>
      <c r="AF387">
        <v>55.9</v>
      </c>
      <c r="AG387">
        <v>19.7</v>
      </c>
      <c r="AH387">
        <v>0.217</v>
      </c>
      <c r="AI387">
        <v>2.3170000000000002</v>
      </c>
      <c r="AJ387">
        <v>1.4610000000000001</v>
      </c>
      <c r="AK387" t="s">
        <v>45</v>
      </c>
      <c r="AL387">
        <v>0</v>
      </c>
      <c r="AM387">
        <f t="shared" ref="AM387:AM450" si="42">AC387*100/(287.5*(AA387+273.15))</f>
        <v>1.2232413253953935</v>
      </c>
      <c r="AN387">
        <f t="shared" ref="AN387:AN450" si="43">0.4*X387/(LN(2/0.05))</f>
        <v>7.2108618161363269E-2</v>
      </c>
      <c r="AO387">
        <f t="shared" ref="AO387:AO450" si="44">(LN(2/0.05))/(0.4*AN387)</f>
        <v>127.89315438894671</v>
      </c>
      <c r="AP387" s="1">
        <f t="shared" ref="AP387:AP450" si="45">AA387-M387</f>
        <v>-8.09</v>
      </c>
      <c r="AQ387">
        <f t="shared" ref="AQ387:AQ450" si="46">-AM387*1004.67*(AP387/AO387)</f>
        <v>77.738615441905452</v>
      </c>
      <c r="AR387">
        <f t="shared" ref="AR387:AR450" si="47">O387+AS387</f>
        <v>1769.4383166666673</v>
      </c>
      <c r="AS387" s="3">
        <f t="shared" si="41"/>
        <v>1763.5423166666674</v>
      </c>
    </row>
    <row r="388" spans="1:45" x14ac:dyDescent="0.25">
      <c r="A388" s="4">
        <v>45873.583333333336</v>
      </c>
      <c r="B388">
        <v>386</v>
      </c>
      <c r="C388">
        <v>13.29</v>
      </c>
      <c r="D388">
        <v>24.16</v>
      </c>
      <c r="E388">
        <v>471</v>
      </c>
      <c r="F388">
        <v>72.67</v>
      </c>
      <c r="G388">
        <v>311.89999999999998</v>
      </c>
      <c r="H388">
        <v>458.2</v>
      </c>
      <c r="I388">
        <v>398.2</v>
      </c>
      <c r="J388">
        <v>-144.30000000000001</v>
      </c>
      <c r="K388">
        <v>253.9</v>
      </c>
      <c r="L388">
        <v>0.155</v>
      </c>
      <c r="M388">
        <v>24.93</v>
      </c>
      <c r="N388">
        <v>21.16</v>
      </c>
      <c r="O388">
        <v>10.8</v>
      </c>
      <c r="P388">
        <v>24.27</v>
      </c>
      <c r="Q388">
        <v>24.27</v>
      </c>
      <c r="R388">
        <v>0.39200000000000002</v>
      </c>
      <c r="S388">
        <v>0.42899999999999999</v>
      </c>
      <c r="T388">
        <v>387.8</v>
      </c>
      <c r="U388">
        <v>0</v>
      </c>
      <c r="V388">
        <v>0</v>
      </c>
      <c r="W388">
        <v>0</v>
      </c>
      <c r="X388">
        <v>0.61499999999999999</v>
      </c>
      <c r="Y388">
        <v>316.7</v>
      </c>
      <c r="Z388">
        <v>1.5329999999999999</v>
      </c>
      <c r="AA388">
        <v>17.899999999999999</v>
      </c>
      <c r="AB388">
        <v>11.283329999999999</v>
      </c>
      <c r="AC388">
        <v>1016.448</v>
      </c>
      <c r="AD388">
        <v>0.23200000000000001</v>
      </c>
      <c r="AE388">
        <v>1.9079999999999999</v>
      </c>
      <c r="AF388">
        <v>52.9</v>
      </c>
      <c r="AG388">
        <v>21.3</v>
      </c>
      <c r="AH388">
        <v>0.16700000000000001</v>
      </c>
      <c r="AI388">
        <v>2.2829999999999999</v>
      </c>
      <c r="AJ388">
        <v>1.3962000000000001</v>
      </c>
      <c r="AK388" t="s">
        <v>45</v>
      </c>
      <c r="AL388">
        <v>0</v>
      </c>
      <c r="AM388">
        <f t="shared" si="42"/>
        <v>1.2147298760858365</v>
      </c>
      <c r="AN388">
        <f t="shared" si="43"/>
        <v>6.6686917547726932E-2</v>
      </c>
      <c r="AO388">
        <f t="shared" si="44"/>
        <v>138.29097181894241</v>
      </c>
      <c r="AP388" s="1">
        <f t="shared" si="45"/>
        <v>-7.0300000000000011</v>
      </c>
      <c r="AQ388">
        <f t="shared" si="46"/>
        <v>62.038979257597127</v>
      </c>
      <c r="AR388">
        <f t="shared" si="47"/>
        <v>1936.4087666666665</v>
      </c>
      <c r="AS388" s="3">
        <f t="shared" ref="AS388:AS451" si="48" xml:space="preserve"> 0.05*P388*(0.867*1.4 + 4.19*R388)*10^6/1800</f>
        <v>1925.6087666666665</v>
      </c>
    </row>
    <row r="389" spans="1:45" x14ac:dyDescent="0.25">
      <c r="A389" s="4">
        <v>45873.625</v>
      </c>
      <c r="B389">
        <v>387</v>
      </c>
      <c r="C389">
        <v>13.26</v>
      </c>
      <c r="D389">
        <v>22.59</v>
      </c>
      <c r="E389">
        <v>249.8</v>
      </c>
      <c r="F389">
        <v>38.549999999999997</v>
      </c>
      <c r="G389">
        <v>322.89999999999998</v>
      </c>
      <c r="H389">
        <v>436.6</v>
      </c>
      <c r="I389">
        <v>211.3</v>
      </c>
      <c r="J389">
        <v>-112.9</v>
      </c>
      <c r="K389">
        <v>98.4</v>
      </c>
      <c r="L389">
        <v>0.155</v>
      </c>
      <c r="M389">
        <v>23.52</v>
      </c>
      <c r="N389">
        <v>21.73</v>
      </c>
      <c r="O389">
        <v>12.9</v>
      </c>
      <c r="P389">
        <v>25.47</v>
      </c>
      <c r="Q389">
        <v>25.48</v>
      </c>
      <c r="R389">
        <v>0.39200000000000002</v>
      </c>
      <c r="S389">
        <v>0.42899999999999999</v>
      </c>
      <c r="T389">
        <v>293.8</v>
      </c>
      <c r="U389">
        <v>0</v>
      </c>
      <c r="V389">
        <v>0</v>
      </c>
      <c r="W389">
        <v>0</v>
      </c>
      <c r="X389">
        <v>0.52200000000000002</v>
      </c>
      <c r="Y389">
        <v>344.3</v>
      </c>
      <c r="Z389">
        <v>1.2070000000000001</v>
      </c>
      <c r="AA389">
        <v>19.420000000000002</v>
      </c>
      <c r="AB389">
        <v>11.133330000000001</v>
      </c>
      <c r="AC389">
        <v>1016.048</v>
      </c>
      <c r="AD389">
        <v>0.17499999999999999</v>
      </c>
      <c r="AE389">
        <v>1.456</v>
      </c>
      <c r="AF389">
        <v>48.8</v>
      </c>
      <c r="AG389">
        <v>21.9</v>
      </c>
      <c r="AH389">
        <v>0.23300000000000001</v>
      </c>
      <c r="AI389">
        <v>2.1669999999999998</v>
      </c>
      <c r="AJ389">
        <v>1.0578000000000001</v>
      </c>
      <c r="AK389" t="s">
        <v>45</v>
      </c>
      <c r="AL389">
        <v>0</v>
      </c>
      <c r="AM389">
        <f t="shared" si="42"/>
        <v>1.2079433981611238</v>
      </c>
      <c r="AN389">
        <f t="shared" si="43"/>
        <v>5.6602554406363352E-2</v>
      </c>
      <c r="AO389">
        <f t="shared" si="44"/>
        <v>162.92901852231716</v>
      </c>
      <c r="AP389" s="1">
        <f t="shared" si="45"/>
        <v>-4.0999999999999979</v>
      </c>
      <c r="AQ389">
        <f t="shared" si="46"/>
        <v>30.539043749432832</v>
      </c>
      <c r="AR389">
        <f t="shared" si="47"/>
        <v>2033.7181</v>
      </c>
      <c r="AS389" s="3">
        <f t="shared" si="48"/>
        <v>2020.8181</v>
      </c>
    </row>
    <row r="390" spans="1:45" x14ac:dyDescent="0.25">
      <c r="A390" s="4">
        <v>45873.666666666664</v>
      </c>
      <c r="B390">
        <v>388</v>
      </c>
      <c r="C390">
        <v>13.28</v>
      </c>
      <c r="D390">
        <v>22.39</v>
      </c>
      <c r="E390">
        <v>226.6</v>
      </c>
      <c r="F390">
        <v>35.83</v>
      </c>
      <c r="G390">
        <v>315.3</v>
      </c>
      <c r="H390">
        <v>429.9</v>
      </c>
      <c r="I390">
        <v>190.6</v>
      </c>
      <c r="J390">
        <v>-114</v>
      </c>
      <c r="K390">
        <v>76.540000000000006</v>
      </c>
      <c r="L390">
        <v>0.159</v>
      </c>
      <c r="M390">
        <v>23.01</v>
      </c>
      <c r="N390">
        <v>21.88</v>
      </c>
      <c r="O390">
        <v>12.59</v>
      </c>
      <c r="P390">
        <v>24.88</v>
      </c>
      <c r="Q390">
        <v>24.89</v>
      </c>
      <c r="R390">
        <v>0.39300000000000002</v>
      </c>
      <c r="S390">
        <v>0.42799999999999999</v>
      </c>
      <c r="T390">
        <v>277.2</v>
      </c>
      <c r="U390">
        <v>0</v>
      </c>
      <c r="V390">
        <v>0</v>
      </c>
      <c r="W390">
        <v>0</v>
      </c>
      <c r="X390">
        <v>0.73499999999999999</v>
      </c>
      <c r="Y390">
        <v>300.39999999999998</v>
      </c>
      <c r="Z390">
        <v>1.6319999999999999</v>
      </c>
      <c r="AA390">
        <v>20.02</v>
      </c>
      <c r="AB390">
        <v>10.883330000000001</v>
      </c>
      <c r="AC390">
        <v>1016.014</v>
      </c>
      <c r="AD390">
        <v>0.14699999999999999</v>
      </c>
      <c r="AE390">
        <v>0.86</v>
      </c>
      <c r="AF390">
        <v>43.9</v>
      </c>
      <c r="AG390">
        <v>22.2</v>
      </c>
      <c r="AH390">
        <v>0.23300000000000001</v>
      </c>
      <c r="AI390">
        <v>2.2170000000000001</v>
      </c>
      <c r="AJ390">
        <v>0.99780000000000002</v>
      </c>
      <c r="AK390" t="s">
        <v>45</v>
      </c>
      <c r="AL390">
        <v>0</v>
      </c>
      <c r="AM390">
        <f t="shared" si="42"/>
        <v>1.2054308896307382</v>
      </c>
      <c r="AN390">
        <f t="shared" si="43"/>
        <v>7.9698999020454131E-2</v>
      </c>
      <c r="AO390">
        <f t="shared" si="44"/>
        <v>115.71285397095181</v>
      </c>
      <c r="AP390" s="1">
        <f t="shared" si="45"/>
        <v>-2.990000000000002</v>
      </c>
      <c r="AQ390">
        <f t="shared" si="46"/>
        <v>31.293586052644695</v>
      </c>
      <c r="AR390">
        <f t="shared" si="47"/>
        <v>1989.4926</v>
      </c>
      <c r="AS390" s="3">
        <f t="shared" si="48"/>
        <v>1976.9026000000001</v>
      </c>
    </row>
    <row r="391" spans="1:45" x14ac:dyDescent="0.25">
      <c r="A391" s="4">
        <v>45873.708333333336</v>
      </c>
      <c r="B391">
        <v>389</v>
      </c>
      <c r="C391">
        <v>13.28</v>
      </c>
      <c r="D391">
        <v>20</v>
      </c>
      <c r="E391">
        <v>83.3</v>
      </c>
      <c r="F391">
        <v>13.4</v>
      </c>
      <c r="G391">
        <v>308.2</v>
      </c>
      <c r="H391">
        <v>405.4</v>
      </c>
      <c r="I391">
        <v>69.7</v>
      </c>
      <c r="J391">
        <v>-96.6</v>
      </c>
      <c r="K391">
        <v>-26.85</v>
      </c>
      <c r="L391">
        <v>0.16200000000000001</v>
      </c>
      <c r="M391">
        <v>18.309999999999999</v>
      </c>
      <c r="N391">
        <v>20.260000000000002</v>
      </c>
      <c r="O391">
        <v>12.15</v>
      </c>
      <c r="P391">
        <v>22.45</v>
      </c>
      <c r="Q391">
        <v>22.45</v>
      </c>
      <c r="R391">
        <v>0.39300000000000002</v>
      </c>
      <c r="S391">
        <v>0.42799999999999999</v>
      </c>
      <c r="T391">
        <v>134.80000000000001</v>
      </c>
      <c r="U391">
        <v>0</v>
      </c>
      <c r="V391">
        <v>0</v>
      </c>
      <c r="W391">
        <v>0</v>
      </c>
      <c r="X391">
        <v>0.54200000000000004</v>
      </c>
      <c r="Y391">
        <v>328.7</v>
      </c>
      <c r="Z391">
        <v>1.6</v>
      </c>
      <c r="AA391">
        <v>19.52</v>
      </c>
      <c r="AB391">
        <v>10.633330000000001</v>
      </c>
      <c r="AC391">
        <v>1016.614</v>
      </c>
      <c r="AD391">
        <v>4.2000000000000003E-2</v>
      </c>
      <c r="AE391">
        <v>0.22800000000000001</v>
      </c>
      <c r="AF391">
        <v>48.4</v>
      </c>
      <c r="AG391">
        <v>20.2</v>
      </c>
      <c r="AH391">
        <v>0.217</v>
      </c>
      <c r="AI391">
        <v>2.25</v>
      </c>
      <c r="AJ391">
        <v>0.4854</v>
      </c>
      <c r="AK391" t="s">
        <v>45</v>
      </c>
      <c r="AL391">
        <v>0</v>
      </c>
      <c r="AM391">
        <f t="shared" si="42"/>
        <v>1.2082033333283817</v>
      </c>
      <c r="AN391">
        <f t="shared" si="43"/>
        <v>5.877123465181789E-2</v>
      </c>
      <c r="AO391">
        <f t="shared" si="44"/>
        <v>156.91687761743461</v>
      </c>
      <c r="AP391" s="1">
        <f t="shared" si="45"/>
        <v>1.2100000000000009</v>
      </c>
      <c r="AQ391">
        <f t="shared" si="46"/>
        <v>-9.3600717157004674</v>
      </c>
      <c r="AR391">
        <f t="shared" si="47"/>
        <v>1795.9708750000004</v>
      </c>
      <c r="AS391" s="3">
        <f t="shared" si="48"/>
        <v>1783.8208750000003</v>
      </c>
    </row>
    <row r="392" spans="1:45" x14ac:dyDescent="0.25">
      <c r="A392" s="4">
        <v>45873.75</v>
      </c>
      <c r="B392">
        <v>390</v>
      </c>
      <c r="C392">
        <v>12.58</v>
      </c>
      <c r="D392">
        <v>13.55</v>
      </c>
      <c r="E392">
        <v>2.97</v>
      </c>
      <c r="F392">
        <v>0.54</v>
      </c>
      <c r="G392">
        <v>307.39999999999998</v>
      </c>
      <c r="H392">
        <v>372.3</v>
      </c>
      <c r="I392">
        <v>2.41</v>
      </c>
      <c r="J392">
        <v>-64.459999999999994</v>
      </c>
      <c r="K392">
        <v>-62.05</v>
      </c>
      <c r="L392">
        <v>0.17100000000000001</v>
      </c>
      <c r="M392">
        <v>11.9</v>
      </c>
      <c r="N392">
        <v>16.53</v>
      </c>
      <c r="O392">
        <v>9.6300000000000008</v>
      </c>
      <c r="P392">
        <v>18.3</v>
      </c>
      <c r="Q392">
        <v>18.3</v>
      </c>
      <c r="R392">
        <v>0.39300000000000002</v>
      </c>
      <c r="S392">
        <v>0.42799999999999999</v>
      </c>
      <c r="T392">
        <v>34.5</v>
      </c>
      <c r="U392">
        <v>0</v>
      </c>
      <c r="V392">
        <v>0</v>
      </c>
      <c r="W392">
        <v>0</v>
      </c>
      <c r="X392">
        <v>0.193</v>
      </c>
      <c r="Y392">
        <v>47.2</v>
      </c>
      <c r="Z392">
        <v>0.48499999999999999</v>
      </c>
      <c r="AA392">
        <v>16.670000000000002</v>
      </c>
      <c r="AB392">
        <v>12.116669999999999</v>
      </c>
      <c r="AC392">
        <v>1017.081</v>
      </c>
      <c r="AD392">
        <v>-4.0000000000000001E-3</v>
      </c>
      <c r="AE392">
        <v>0</v>
      </c>
      <c r="AF392">
        <v>72.3</v>
      </c>
      <c r="AG392">
        <v>15.6</v>
      </c>
      <c r="AH392">
        <v>0.23300000000000001</v>
      </c>
      <c r="AI392">
        <v>2.25</v>
      </c>
      <c r="AJ392">
        <v>0.1242</v>
      </c>
      <c r="AK392" t="s">
        <v>45</v>
      </c>
      <c r="AL392">
        <v>0</v>
      </c>
      <c r="AM392">
        <f t="shared" si="42"/>
        <v>1.2206448980326621</v>
      </c>
      <c r="AN392">
        <f t="shared" si="43"/>
        <v>2.0927764368636258E-2</v>
      </c>
      <c r="AO392">
        <f t="shared" si="44"/>
        <v>440.66812263549002</v>
      </c>
      <c r="AP392" s="1">
        <f t="shared" si="45"/>
        <v>4.7700000000000014</v>
      </c>
      <c r="AQ392">
        <f t="shared" si="46"/>
        <v>-13.274541149731832</v>
      </c>
      <c r="AR392">
        <f t="shared" si="47"/>
        <v>1463.7022500000005</v>
      </c>
      <c r="AS392" s="3">
        <f t="shared" si="48"/>
        <v>1454.0722500000004</v>
      </c>
    </row>
    <row r="393" spans="1:45" x14ac:dyDescent="0.25">
      <c r="A393" s="4">
        <v>45873.791666666664</v>
      </c>
      <c r="B393">
        <v>391</v>
      </c>
      <c r="C393">
        <v>12.5</v>
      </c>
      <c r="D393">
        <v>9.86</v>
      </c>
      <c r="E393">
        <v>-0.63</v>
      </c>
      <c r="F393">
        <v>-0.05</v>
      </c>
      <c r="G393">
        <v>309.2</v>
      </c>
      <c r="H393">
        <v>361.2</v>
      </c>
      <c r="I393">
        <v>-0.56999999999999995</v>
      </c>
      <c r="J393">
        <v>-51.22</v>
      </c>
      <c r="K393">
        <v>-51.78</v>
      </c>
      <c r="L393">
        <v>0.19</v>
      </c>
      <c r="M393">
        <v>8.32</v>
      </c>
      <c r="N393">
        <v>11.91</v>
      </c>
      <c r="O393">
        <v>5.0519999999999996</v>
      </c>
      <c r="P393">
        <v>13.04</v>
      </c>
      <c r="Q393">
        <v>13.04</v>
      </c>
      <c r="R393">
        <v>0.39300000000000002</v>
      </c>
      <c r="S393">
        <v>0.42799999999999999</v>
      </c>
      <c r="T393">
        <v>0.33300000000000002</v>
      </c>
      <c r="U393">
        <v>0</v>
      </c>
      <c r="V393">
        <v>0</v>
      </c>
      <c r="W393">
        <v>0</v>
      </c>
      <c r="X393">
        <v>0.185</v>
      </c>
      <c r="Y393">
        <v>130.4</v>
      </c>
      <c r="Z393">
        <v>0.39800000000000002</v>
      </c>
      <c r="AA393">
        <v>12.8</v>
      </c>
      <c r="AB393">
        <v>11.866669999999999</v>
      </c>
      <c r="AC393">
        <v>1017.631</v>
      </c>
      <c r="AD393">
        <v>-1.6E-2</v>
      </c>
      <c r="AE393">
        <v>0</v>
      </c>
      <c r="AF393">
        <v>86.2</v>
      </c>
      <c r="AG393">
        <v>11.7</v>
      </c>
      <c r="AH393">
        <v>1.7000000000000001E-2</v>
      </c>
      <c r="AI393">
        <v>2.25</v>
      </c>
      <c r="AJ393">
        <v>1.1999999999999999E-3</v>
      </c>
      <c r="AK393" t="s">
        <v>45</v>
      </c>
      <c r="AL393">
        <v>0</v>
      </c>
      <c r="AM393">
        <f t="shared" si="42"/>
        <v>1.2378339174528838</v>
      </c>
      <c r="AN393">
        <f t="shared" si="43"/>
        <v>2.006029227045444E-2</v>
      </c>
      <c r="AO393">
        <f t="shared" si="44"/>
        <v>459.72404145215995</v>
      </c>
      <c r="AP393" s="1">
        <f t="shared" si="45"/>
        <v>4.4800000000000004</v>
      </c>
      <c r="AQ393">
        <f t="shared" si="46"/>
        <v>-12.118995122982003</v>
      </c>
      <c r="AR393">
        <f t="shared" si="47"/>
        <v>1041.1777999999999</v>
      </c>
      <c r="AS393" s="3">
        <f t="shared" si="48"/>
        <v>1036.1258</v>
      </c>
    </row>
    <row r="394" spans="1:45" x14ac:dyDescent="0.25">
      <c r="A394" s="4">
        <v>45873.833333333336</v>
      </c>
      <c r="B394">
        <v>392</v>
      </c>
      <c r="C394">
        <v>12.46</v>
      </c>
      <c r="D394">
        <v>9.74</v>
      </c>
      <c r="E394">
        <v>-0.92</v>
      </c>
      <c r="F394">
        <v>0.05</v>
      </c>
      <c r="G394">
        <v>295.3</v>
      </c>
      <c r="H394">
        <v>355.1</v>
      </c>
      <c r="I394">
        <v>-0.94</v>
      </c>
      <c r="J394">
        <v>-59.11</v>
      </c>
      <c r="K394">
        <v>-60.05</v>
      </c>
      <c r="L394">
        <v>-8.6999999999999994E-2</v>
      </c>
      <c r="M394">
        <v>7.617</v>
      </c>
      <c r="N394">
        <v>10.79</v>
      </c>
      <c r="O394">
        <v>0.71599999999999997</v>
      </c>
      <c r="P394">
        <v>10.11</v>
      </c>
      <c r="Q394">
        <v>10.11</v>
      </c>
      <c r="R394">
        <v>0.39200000000000002</v>
      </c>
      <c r="S394">
        <v>0.42899999999999999</v>
      </c>
      <c r="T394">
        <v>0</v>
      </c>
      <c r="U394">
        <v>0</v>
      </c>
      <c r="V394">
        <v>0</v>
      </c>
      <c r="W394">
        <v>0</v>
      </c>
      <c r="X394">
        <v>0.28999999999999998</v>
      </c>
      <c r="Y394">
        <v>120.8</v>
      </c>
      <c r="Z394">
        <v>0.65200000000000002</v>
      </c>
      <c r="AA394">
        <v>11.28</v>
      </c>
      <c r="AB394">
        <v>11.25</v>
      </c>
      <c r="AC394">
        <v>1018.164</v>
      </c>
      <c r="AD394">
        <v>-1.4999999999999999E-2</v>
      </c>
      <c r="AE394">
        <v>0</v>
      </c>
      <c r="AF394">
        <v>85</v>
      </c>
      <c r="AG394">
        <v>10.7</v>
      </c>
      <c r="AH394">
        <v>3.3000000000000002E-2</v>
      </c>
      <c r="AI394">
        <v>2.2829999999999999</v>
      </c>
      <c r="AJ394">
        <v>0</v>
      </c>
      <c r="AK394" t="s">
        <v>45</v>
      </c>
      <c r="AL394">
        <v>0</v>
      </c>
      <c r="AM394">
        <f t="shared" si="42"/>
        <v>1.2451007277713322</v>
      </c>
      <c r="AN394">
        <f t="shared" si="43"/>
        <v>3.1445863559090743E-2</v>
      </c>
      <c r="AO394">
        <f t="shared" si="44"/>
        <v>293.272233340171</v>
      </c>
      <c r="AP394" s="1">
        <f t="shared" si="45"/>
        <v>3.6629999999999994</v>
      </c>
      <c r="AQ394">
        <f t="shared" si="46"/>
        <v>-15.624059830553227</v>
      </c>
      <c r="AR394">
        <f t="shared" si="47"/>
        <v>802.85463333333325</v>
      </c>
      <c r="AS394" s="3">
        <f t="shared" si="48"/>
        <v>802.13863333333325</v>
      </c>
    </row>
    <row r="395" spans="1:45" x14ac:dyDescent="0.25">
      <c r="A395" s="4">
        <v>45873.875</v>
      </c>
      <c r="B395">
        <v>393</v>
      </c>
      <c r="C395">
        <v>12.42</v>
      </c>
      <c r="D395">
        <v>7.7889999999999997</v>
      </c>
      <c r="E395">
        <v>-0.97</v>
      </c>
      <c r="F395">
        <v>-1.23</v>
      </c>
      <c r="G395">
        <v>306.10000000000002</v>
      </c>
      <c r="H395">
        <v>358.5</v>
      </c>
      <c r="I395">
        <v>0.11</v>
      </c>
      <c r="J395">
        <v>-51.35</v>
      </c>
      <c r="K395">
        <v>-51.24</v>
      </c>
      <c r="L395">
        <v>1.1739999999999999</v>
      </c>
      <c r="M395">
        <v>6.3380000000000001</v>
      </c>
      <c r="N395">
        <v>9.2100000000000009</v>
      </c>
      <c r="O395">
        <v>-2.0249999999999999</v>
      </c>
      <c r="P395">
        <v>8.67</v>
      </c>
      <c r="Q395">
        <v>8.67</v>
      </c>
      <c r="R395">
        <v>0.39200000000000002</v>
      </c>
      <c r="S395">
        <v>0.42899999999999999</v>
      </c>
      <c r="T395">
        <v>0</v>
      </c>
      <c r="U395">
        <v>0</v>
      </c>
      <c r="V395">
        <v>0</v>
      </c>
      <c r="W395">
        <v>0</v>
      </c>
      <c r="X395">
        <v>0.16300000000000001</v>
      </c>
      <c r="Y395">
        <v>220.9</v>
      </c>
      <c r="Z395">
        <v>0.35699999999999998</v>
      </c>
      <c r="AA395">
        <v>9.83</v>
      </c>
      <c r="AB395">
        <v>11.01667</v>
      </c>
      <c r="AC395">
        <v>1018.364</v>
      </c>
      <c r="AD395">
        <v>-1.6E-2</v>
      </c>
      <c r="AE395">
        <v>0</v>
      </c>
      <c r="AF395">
        <v>91.8</v>
      </c>
      <c r="AG395">
        <v>9</v>
      </c>
      <c r="AH395">
        <v>0</v>
      </c>
      <c r="AI395">
        <v>2.25</v>
      </c>
      <c r="AJ395">
        <v>0</v>
      </c>
      <c r="AK395" t="s">
        <v>45</v>
      </c>
      <c r="AL395">
        <v>0</v>
      </c>
      <c r="AM395">
        <f t="shared" si="42"/>
        <v>1.2517265008742364</v>
      </c>
      <c r="AN395">
        <f t="shared" si="43"/>
        <v>1.7674744000454459E-2</v>
      </c>
      <c r="AO395">
        <f t="shared" si="44"/>
        <v>521.77268508373959</v>
      </c>
      <c r="AP395" s="1">
        <f t="shared" si="45"/>
        <v>3.492</v>
      </c>
      <c r="AQ395">
        <f t="shared" si="46"/>
        <v>-8.4163885380522832</v>
      </c>
      <c r="AR395">
        <f t="shared" si="47"/>
        <v>685.86243333333334</v>
      </c>
      <c r="AS395" s="3">
        <f t="shared" si="48"/>
        <v>687.88743333333332</v>
      </c>
    </row>
    <row r="396" spans="1:45" x14ac:dyDescent="0.25">
      <c r="A396" s="4">
        <v>45873.916666666664</v>
      </c>
      <c r="B396">
        <v>394</v>
      </c>
      <c r="C396">
        <v>12.4</v>
      </c>
      <c r="D396">
        <v>8.01</v>
      </c>
      <c r="E396">
        <v>-0.77</v>
      </c>
      <c r="F396">
        <v>0.02</v>
      </c>
      <c r="G396">
        <v>298.60000000000002</v>
      </c>
      <c r="H396">
        <v>349.2</v>
      </c>
      <c r="I396">
        <v>-0.73</v>
      </c>
      <c r="J396">
        <v>-49.43</v>
      </c>
      <c r="K396">
        <v>-50.16</v>
      </c>
      <c r="L396">
        <v>-1.7999999999999999E-2</v>
      </c>
      <c r="M396">
        <v>6.5359999999999996</v>
      </c>
      <c r="N396">
        <v>9.5500000000000007</v>
      </c>
      <c r="O396">
        <v>-3.9460000000000002</v>
      </c>
      <c r="P396">
        <v>8.32</v>
      </c>
      <c r="Q396">
        <v>8.32</v>
      </c>
      <c r="R396">
        <v>0.39100000000000001</v>
      </c>
      <c r="S396">
        <v>0.42899999999999999</v>
      </c>
      <c r="T396">
        <v>0</v>
      </c>
      <c r="U396">
        <v>0</v>
      </c>
      <c r="V396">
        <v>0</v>
      </c>
      <c r="W396">
        <v>0</v>
      </c>
      <c r="X396">
        <v>0.35699999999999998</v>
      </c>
      <c r="Y396">
        <v>82.9</v>
      </c>
      <c r="Z396">
        <v>0.80700000000000005</v>
      </c>
      <c r="AA396">
        <v>10.65</v>
      </c>
      <c r="AB396">
        <v>11</v>
      </c>
      <c r="AC396">
        <v>1018.598</v>
      </c>
      <c r="AD396">
        <v>-1.4E-2</v>
      </c>
      <c r="AE396">
        <v>0</v>
      </c>
      <c r="AF396">
        <v>93</v>
      </c>
      <c r="AG396">
        <v>9.4</v>
      </c>
      <c r="AH396">
        <v>0.1</v>
      </c>
      <c r="AI396">
        <v>2.2829999999999999</v>
      </c>
      <c r="AJ396">
        <v>0</v>
      </c>
      <c r="AK396" t="s">
        <v>45</v>
      </c>
      <c r="AL396">
        <v>0</v>
      </c>
      <c r="AM396">
        <f t="shared" si="42"/>
        <v>1.2483966050801238</v>
      </c>
      <c r="AN396">
        <f t="shared" si="43"/>
        <v>3.8710942381363439E-2</v>
      </c>
      <c r="AO396">
        <f t="shared" si="44"/>
        <v>238.23234641078309</v>
      </c>
      <c r="AP396" s="1">
        <f t="shared" si="45"/>
        <v>4.1140000000000008</v>
      </c>
      <c r="AQ396">
        <f t="shared" si="46"/>
        <v>-21.659058398266222</v>
      </c>
      <c r="AR396">
        <f t="shared" si="47"/>
        <v>655.20368888888891</v>
      </c>
      <c r="AS396" s="3">
        <f t="shared" si="48"/>
        <v>659.14968888888893</v>
      </c>
    </row>
    <row r="397" spans="1:45" x14ac:dyDescent="0.25">
      <c r="A397" s="4">
        <v>45873.958333333336</v>
      </c>
      <c r="B397">
        <v>395</v>
      </c>
      <c r="C397">
        <v>12.37</v>
      </c>
      <c r="D397">
        <v>6.9420000000000002</v>
      </c>
      <c r="E397">
        <v>-0.55000000000000004</v>
      </c>
      <c r="F397">
        <v>0.03</v>
      </c>
      <c r="G397">
        <v>300.3</v>
      </c>
      <c r="H397">
        <v>347.2</v>
      </c>
      <c r="I397">
        <v>-0.66</v>
      </c>
      <c r="J397">
        <v>-46.09</v>
      </c>
      <c r="K397">
        <v>-46.74</v>
      </c>
      <c r="L397">
        <v>-0.152</v>
      </c>
      <c r="M397">
        <v>5.633</v>
      </c>
      <c r="N397">
        <v>7.9509999999999996</v>
      </c>
      <c r="O397">
        <v>-5.2649999999999997</v>
      </c>
      <c r="P397">
        <v>7.484</v>
      </c>
      <c r="Q397">
        <v>7.484</v>
      </c>
      <c r="R397">
        <v>0.39</v>
      </c>
      <c r="S397">
        <v>0.42799999999999999</v>
      </c>
      <c r="T397">
        <v>0</v>
      </c>
      <c r="U397">
        <v>0</v>
      </c>
      <c r="V397">
        <v>0</v>
      </c>
      <c r="W397">
        <v>0</v>
      </c>
      <c r="X397">
        <v>0.23499999999999999</v>
      </c>
      <c r="Y397">
        <v>150.5</v>
      </c>
      <c r="Z397">
        <v>0.45800000000000002</v>
      </c>
      <c r="AA397">
        <v>8.58</v>
      </c>
      <c r="AB397">
        <v>10.633330000000001</v>
      </c>
      <c r="AC397">
        <v>1018.664</v>
      </c>
      <c r="AD397">
        <v>-1.4999999999999999E-2</v>
      </c>
      <c r="AE397">
        <v>0</v>
      </c>
      <c r="AF397">
        <v>96.3</v>
      </c>
      <c r="AG397">
        <v>8</v>
      </c>
      <c r="AH397">
        <v>1.7000000000000001E-2</v>
      </c>
      <c r="AI397">
        <v>2.2829999999999999</v>
      </c>
      <c r="AJ397">
        <v>0</v>
      </c>
      <c r="AK397" t="s">
        <v>45</v>
      </c>
      <c r="AL397">
        <v>0</v>
      </c>
      <c r="AM397">
        <f t="shared" si="42"/>
        <v>1.2576506337396738</v>
      </c>
      <c r="AN397">
        <f t="shared" si="43"/>
        <v>2.5481992884090778E-2</v>
      </c>
      <c r="AO397">
        <f t="shared" si="44"/>
        <v>361.9104156112748</v>
      </c>
      <c r="AP397" s="1">
        <f t="shared" si="45"/>
        <v>2.9470000000000001</v>
      </c>
      <c r="AQ397">
        <f t="shared" si="46"/>
        <v>-10.288747328843527</v>
      </c>
      <c r="AR397">
        <f t="shared" si="47"/>
        <v>586.78176666666673</v>
      </c>
      <c r="AS397" s="3">
        <f t="shared" si="48"/>
        <v>592.04676666666671</v>
      </c>
    </row>
    <row r="398" spans="1:45" x14ac:dyDescent="0.25">
      <c r="A398" s="4">
        <v>45874</v>
      </c>
      <c r="B398">
        <v>396</v>
      </c>
      <c r="C398">
        <v>12.35</v>
      </c>
      <c r="D398">
        <v>6.6319999999999997</v>
      </c>
      <c r="E398">
        <v>-0.53</v>
      </c>
      <c r="F398">
        <v>-0.03</v>
      </c>
      <c r="G398">
        <v>303.5</v>
      </c>
      <c r="H398">
        <v>345.1</v>
      </c>
      <c r="I398">
        <v>-0.48</v>
      </c>
      <c r="J398">
        <v>-41.67</v>
      </c>
      <c r="K398">
        <v>-42.16</v>
      </c>
      <c r="L398">
        <v>0.18099999999999999</v>
      </c>
      <c r="M398">
        <v>5.2279999999999998</v>
      </c>
      <c r="N398">
        <v>7.4480000000000004</v>
      </c>
      <c r="O398">
        <v>-6.4610000000000003</v>
      </c>
      <c r="P398">
        <v>6.8019999999999996</v>
      </c>
      <c r="Q398">
        <v>6.8019999999999996</v>
      </c>
      <c r="R398">
        <v>0.39</v>
      </c>
      <c r="S398">
        <v>0.42799999999999999</v>
      </c>
      <c r="T398">
        <v>0</v>
      </c>
      <c r="U398">
        <v>0</v>
      </c>
      <c r="V398">
        <v>0</v>
      </c>
      <c r="W398">
        <v>0</v>
      </c>
      <c r="X398">
        <v>0.19700000000000001</v>
      </c>
      <c r="Y398">
        <v>267.2</v>
      </c>
      <c r="Z398">
        <v>0.36</v>
      </c>
      <c r="AA398">
        <v>8.0299999999999994</v>
      </c>
      <c r="AB398">
        <v>10.43333</v>
      </c>
      <c r="AC398">
        <v>1018.631</v>
      </c>
      <c r="AD398">
        <v>-1.6E-2</v>
      </c>
      <c r="AE398">
        <v>0</v>
      </c>
      <c r="AF398">
        <v>97</v>
      </c>
      <c r="AG398">
        <v>7.5</v>
      </c>
      <c r="AH398">
        <v>3.3000000000000002E-2</v>
      </c>
      <c r="AI398">
        <v>2.1669999999999998</v>
      </c>
      <c r="AJ398">
        <v>0</v>
      </c>
      <c r="AK398" t="s">
        <v>45</v>
      </c>
      <c r="AL398">
        <v>0</v>
      </c>
      <c r="AM398">
        <f t="shared" si="42"/>
        <v>1.2600698299402828</v>
      </c>
      <c r="AN398">
        <f t="shared" si="43"/>
        <v>2.1361500417727167E-2</v>
      </c>
      <c r="AO398">
        <f t="shared" si="44"/>
        <v>431.72054654136832</v>
      </c>
      <c r="AP398" s="1">
        <f t="shared" si="45"/>
        <v>2.8019999999999996</v>
      </c>
      <c r="AQ398">
        <f t="shared" si="46"/>
        <v>-8.2164356875270528</v>
      </c>
      <c r="AR398">
        <f t="shared" si="47"/>
        <v>531.63388333333342</v>
      </c>
      <c r="AS398" s="3">
        <f t="shared" si="48"/>
        <v>538.09488333333343</v>
      </c>
    </row>
    <row r="399" spans="1:45" x14ac:dyDescent="0.25">
      <c r="A399" s="4">
        <v>45874.041666666664</v>
      </c>
      <c r="B399">
        <v>397</v>
      </c>
      <c r="C399">
        <v>12.32</v>
      </c>
      <c r="D399">
        <v>6.3979999999999997</v>
      </c>
      <c r="E399">
        <v>-0.5</v>
      </c>
      <c r="F399">
        <v>-0.08</v>
      </c>
      <c r="G399">
        <v>314.2</v>
      </c>
      <c r="H399">
        <v>347.7</v>
      </c>
      <c r="I399">
        <v>-0.4</v>
      </c>
      <c r="J399">
        <v>-33.65</v>
      </c>
      <c r="K399">
        <v>-34.049999999999997</v>
      </c>
      <c r="L399">
        <v>0.105</v>
      </c>
      <c r="M399">
        <v>4.41</v>
      </c>
      <c r="N399">
        <v>7.0309999999999997</v>
      </c>
      <c r="O399">
        <v>-7.4470000000000001</v>
      </c>
      <c r="P399">
        <v>6.1779999999999999</v>
      </c>
      <c r="Q399">
        <v>6.1779999999999999</v>
      </c>
      <c r="R399">
        <v>0.38900000000000001</v>
      </c>
      <c r="S399">
        <v>0.42799999999999999</v>
      </c>
      <c r="T399">
        <v>0</v>
      </c>
      <c r="U399">
        <v>0</v>
      </c>
      <c r="V399">
        <v>0</v>
      </c>
      <c r="W399">
        <v>0</v>
      </c>
      <c r="X399">
        <v>0.315</v>
      </c>
      <c r="Y399">
        <v>254.4</v>
      </c>
      <c r="Z399">
        <v>0.65300000000000002</v>
      </c>
      <c r="AA399">
        <v>7.5</v>
      </c>
      <c r="AB399">
        <v>10.116669999999999</v>
      </c>
      <c r="AC399">
        <v>1018.498</v>
      </c>
      <c r="AD399">
        <v>-1.4999999999999999E-2</v>
      </c>
      <c r="AE399">
        <v>0</v>
      </c>
      <c r="AF399">
        <v>94</v>
      </c>
      <c r="AG399">
        <v>7</v>
      </c>
      <c r="AH399">
        <v>-1.7000000000000001E-2</v>
      </c>
      <c r="AI399">
        <v>2.2330000000000001</v>
      </c>
      <c r="AJ399">
        <v>0</v>
      </c>
      <c r="AK399" t="s">
        <v>45</v>
      </c>
      <c r="AL399">
        <v>0</v>
      </c>
      <c r="AM399">
        <f t="shared" si="42"/>
        <v>1.2622846032889488</v>
      </c>
      <c r="AN399">
        <f t="shared" si="43"/>
        <v>3.4156713865908919E-2</v>
      </c>
      <c r="AO399">
        <f t="shared" si="44"/>
        <v>269.99665926555417</v>
      </c>
      <c r="AP399" s="1">
        <f t="shared" si="45"/>
        <v>3.09</v>
      </c>
      <c r="AQ399">
        <f t="shared" si="46"/>
        <v>-14.513789097736558</v>
      </c>
      <c r="AR399">
        <f t="shared" si="47"/>
        <v>480.56523277777785</v>
      </c>
      <c r="AS399" s="3">
        <f t="shared" si="48"/>
        <v>488.01223277777785</v>
      </c>
    </row>
    <row r="400" spans="1:45" x14ac:dyDescent="0.25">
      <c r="A400" s="4">
        <v>45874.083333333336</v>
      </c>
      <c r="B400">
        <v>398</v>
      </c>
      <c r="C400">
        <v>12.29</v>
      </c>
      <c r="D400">
        <v>5.2539999999999996</v>
      </c>
      <c r="E400">
        <v>-0.48</v>
      </c>
      <c r="F400">
        <v>-0.14000000000000001</v>
      </c>
      <c r="G400">
        <v>322.5</v>
      </c>
      <c r="H400">
        <v>341.4</v>
      </c>
      <c r="I400">
        <v>-0.32</v>
      </c>
      <c r="J400">
        <v>-18.989999999999998</v>
      </c>
      <c r="K400">
        <v>-19.309999999999999</v>
      </c>
      <c r="L400">
        <v>0.36899999999999999</v>
      </c>
      <c r="M400">
        <v>3.891</v>
      </c>
      <c r="N400">
        <v>6.4980000000000002</v>
      </c>
      <c r="O400">
        <v>-8.48</v>
      </c>
      <c r="P400">
        <v>5.8159999999999998</v>
      </c>
      <c r="Q400">
        <v>5.8159999999999998</v>
      </c>
      <c r="R400">
        <v>0.38900000000000001</v>
      </c>
      <c r="S400">
        <v>0.42799999999999999</v>
      </c>
      <c r="T400">
        <v>0</v>
      </c>
      <c r="U400">
        <v>0</v>
      </c>
      <c r="V400">
        <v>0</v>
      </c>
      <c r="W400">
        <v>0</v>
      </c>
      <c r="X400">
        <v>0.22700000000000001</v>
      </c>
      <c r="Y400">
        <v>178.7</v>
      </c>
      <c r="Z400">
        <v>0.56699999999999995</v>
      </c>
      <c r="AA400">
        <v>7.0170000000000003</v>
      </c>
      <c r="AB400">
        <v>9.9333329999999993</v>
      </c>
      <c r="AC400">
        <v>1018.614</v>
      </c>
      <c r="AD400">
        <v>-1.4999999999999999E-2</v>
      </c>
      <c r="AE400">
        <v>0</v>
      </c>
      <c r="AF400">
        <v>98.5</v>
      </c>
      <c r="AG400">
        <v>6.2</v>
      </c>
      <c r="AH400">
        <v>-3.3000000000000002E-2</v>
      </c>
      <c r="AI400">
        <v>2.2669999999999999</v>
      </c>
      <c r="AJ400">
        <v>0</v>
      </c>
      <c r="AK400" t="s">
        <v>45</v>
      </c>
      <c r="AL400">
        <v>0</v>
      </c>
      <c r="AM400">
        <f t="shared" si="42"/>
        <v>1.2646047598008705</v>
      </c>
      <c r="AN400">
        <f t="shared" si="43"/>
        <v>2.4614520785908967E-2</v>
      </c>
      <c r="AO400">
        <f t="shared" si="44"/>
        <v>374.66496770330201</v>
      </c>
      <c r="AP400" s="1">
        <f t="shared" si="45"/>
        <v>3.1260000000000003</v>
      </c>
      <c r="AQ400">
        <f t="shared" si="46"/>
        <v>-10.60044587275164</v>
      </c>
      <c r="AR400">
        <f t="shared" si="47"/>
        <v>450.93714888888888</v>
      </c>
      <c r="AS400" s="3">
        <f t="shared" si="48"/>
        <v>459.4171488888889</v>
      </c>
    </row>
    <row r="401" spans="1:45" x14ac:dyDescent="0.25">
      <c r="A401" s="4">
        <v>45874.125</v>
      </c>
      <c r="B401">
        <v>399</v>
      </c>
      <c r="C401">
        <v>12.26</v>
      </c>
      <c r="D401">
        <v>5.1509999999999998</v>
      </c>
      <c r="E401">
        <v>-0.56999999999999995</v>
      </c>
      <c r="F401">
        <v>-7.0000000000000007E-2</v>
      </c>
      <c r="G401">
        <v>325.39999999999998</v>
      </c>
      <c r="H401">
        <v>341.2</v>
      </c>
      <c r="I401">
        <v>-0.52</v>
      </c>
      <c r="J401">
        <v>-15.85</v>
      </c>
      <c r="K401">
        <v>-16.37</v>
      </c>
      <c r="L401">
        <v>4.8000000000000001E-2</v>
      </c>
      <c r="M401">
        <v>3.7069999999999999</v>
      </c>
      <c r="N401">
        <v>5.9329999999999998</v>
      </c>
      <c r="O401">
        <v>-9.27</v>
      </c>
      <c r="P401">
        <v>5.1779999999999999</v>
      </c>
      <c r="Q401">
        <v>5.18</v>
      </c>
      <c r="R401">
        <v>0.38900000000000001</v>
      </c>
      <c r="S401">
        <v>0.42799999999999999</v>
      </c>
      <c r="T401">
        <v>0</v>
      </c>
      <c r="U401">
        <v>0</v>
      </c>
      <c r="V401">
        <v>0</v>
      </c>
      <c r="W401">
        <v>0</v>
      </c>
      <c r="X401">
        <v>0.22800000000000001</v>
      </c>
      <c r="Y401">
        <v>186.2</v>
      </c>
      <c r="Z401">
        <v>0.53800000000000003</v>
      </c>
      <c r="AA401">
        <v>6.5</v>
      </c>
      <c r="AB401">
        <v>9.5166660000000007</v>
      </c>
      <c r="AC401">
        <v>1018.398</v>
      </c>
      <c r="AD401">
        <v>-1.4999999999999999E-2</v>
      </c>
      <c r="AE401">
        <v>0</v>
      </c>
      <c r="AF401">
        <v>98.5</v>
      </c>
      <c r="AG401">
        <v>6.1</v>
      </c>
      <c r="AH401">
        <v>0.05</v>
      </c>
      <c r="AI401">
        <v>2.3170000000000002</v>
      </c>
      <c r="AJ401">
        <v>0</v>
      </c>
      <c r="AK401" t="s">
        <v>45</v>
      </c>
      <c r="AL401">
        <v>0</v>
      </c>
      <c r="AM401">
        <f t="shared" si="42"/>
        <v>1.2666740257620162</v>
      </c>
      <c r="AN401">
        <f t="shared" si="43"/>
        <v>2.4722954798181693E-2</v>
      </c>
      <c r="AO401">
        <f t="shared" si="44"/>
        <v>373.0217003010946</v>
      </c>
      <c r="AP401" s="1">
        <f t="shared" si="45"/>
        <v>2.7930000000000001</v>
      </c>
      <c r="AQ401">
        <f t="shared" si="46"/>
        <v>-9.5285131483538077</v>
      </c>
      <c r="AR401">
        <f t="shared" si="47"/>
        <v>399.7502883333334</v>
      </c>
      <c r="AS401" s="3">
        <f t="shared" si="48"/>
        <v>409.02028833333338</v>
      </c>
    </row>
    <row r="402" spans="1:45" x14ac:dyDescent="0.25">
      <c r="A402" s="4">
        <v>45874.166666666664</v>
      </c>
      <c r="B402">
        <v>400</v>
      </c>
      <c r="C402">
        <v>12.23</v>
      </c>
      <c r="D402">
        <v>5.9</v>
      </c>
      <c r="E402">
        <v>-0.56000000000000005</v>
      </c>
      <c r="F402">
        <v>-0.11</v>
      </c>
      <c r="G402">
        <v>329.8</v>
      </c>
      <c r="H402">
        <v>344.8</v>
      </c>
      <c r="I402">
        <v>-0.49</v>
      </c>
      <c r="J402">
        <v>-14.99</v>
      </c>
      <c r="K402">
        <v>-15.48</v>
      </c>
      <c r="L402">
        <v>0.153</v>
      </c>
      <c r="M402">
        <v>4.4219999999999997</v>
      </c>
      <c r="N402">
        <v>6.3689999999999998</v>
      </c>
      <c r="O402">
        <v>-9.8000000000000007</v>
      </c>
      <c r="P402">
        <v>5.1669999999999998</v>
      </c>
      <c r="Q402">
        <v>5.1669999999999998</v>
      </c>
      <c r="R402">
        <v>0.38800000000000001</v>
      </c>
      <c r="S402">
        <v>0.42899999999999999</v>
      </c>
      <c r="T402">
        <v>0</v>
      </c>
      <c r="U402">
        <v>0</v>
      </c>
      <c r="V402">
        <v>0</v>
      </c>
      <c r="W402">
        <v>0</v>
      </c>
      <c r="X402">
        <v>0.34499999999999997</v>
      </c>
      <c r="Y402">
        <v>213.1</v>
      </c>
      <c r="Z402">
        <v>0.77300000000000002</v>
      </c>
      <c r="AA402">
        <v>6.883</v>
      </c>
      <c r="AB402">
        <v>9.6166669999999996</v>
      </c>
      <c r="AC402">
        <v>1018.181</v>
      </c>
      <c r="AD402">
        <v>-1.4E-2</v>
      </c>
      <c r="AE402">
        <v>0</v>
      </c>
      <c r="AF402">
        <v>94.8</v>
      </c>
      <c r="AG402">
        <v>6.5</v>
      </c>
      <c r="AH402">
        <v>0</v>
      </c>
      <c r="AI402">
        <v>2.25</v>
      </c>
      <c r="AJ402">
        <v>0</v>
      </c>
      <c r="AK402" t="s">
        <v>45</v>
      </c>
      <c r="AL402">
        <v>0</v>
      </c>
      <c r="AM402">
        <f t="shared" si="42"/>
        <v>1.2646720673759104</v>
      </c>
      <c r="AN402">
        <f t="shared" si="43"/>
        <v>3.7409734234090712E-2</v>
      </c>
      <c r="AO402">
        <f t="shared" si="44"/>
        <v>246.51868889463648</v>
      </c>
      <c r="AP402" s="1">
        <f t="shared" si="45"/>
        <v>2.4610000000000003</v>
      </c>
      <c r="AQ402">
        <f t="shared" si="46"/>
        <v>-12.684201281029653</v>
      </c>
      <c r="AR402">
        <f t="shared" si="47"/>
        <v>397.74999555555564</v>
      </c>
      <c r="AS402" s="3">
        <f t="shared" si="48"/>
        <v>407.54999555555565</v>
      </c>
    </row>
    <row r="403" spans="1:45" x14ac:dyDescent="0.25">
      <c r="A403" s="4">
        <v>45874.208333333336</v>
      </c>
      <c r="B403">
        <v>401</v>
      </c>
      <c r="C403">
        <v>12.2</v>
      </c>
      <c r="D403">
        <v>4.8179999999999996</v>
      </c>
      <c r="E403">
        <v>-0.43</v>
      </c>
      <c r="F403">
        <v>-0.18</v>
      </c>
      <c r="G403">
        <v>324</v>
      </c>
      <c r="H403">
        <v>338.9</v>
      </c>
      <c r="I403">
        <v>-0.28000000000000003</v>
      </c>
      <c r="J403">
        <v>-14.99</v>
      </c>
      <c r="K403">
        <v>-15.28</v>
      </c>
      <c r="L403">
        <v>0.28899999999999998</v>
      </c>
      <c r="M403">
        <v>3.5019999999999998</v>
      </c>
      <c r="N403">
        <v>6</v>
      </c>
      <c r="O403">
        <v>-9.9499999999999993</v>
      </c>
      <c r="P403">
        <v>5.3449999999999998</v>
      </c>
      <c r="Q403">
        <v>5.3449999999999998</v>
      </c>
      <c r="R403">
        <v>0.38800000000000001</v>
      </c>
      <c r="S403">
        <v>0.42799999999999999</v>
      </c>
      <c r="T403">
        <v>0</v>
      </c>
      <c r="U403">
        <v>0</v>
      </c>
      <c r="V403">
        <v>0</v>
      </c>
      <c r="W403">
        <v>0</v>
      </c>
      <c r="X403">
        <v>0.23699999999999999</v>
      </c>
      <c r="Y403">
        <v>218.3</v>
      </c>
      <c r="Z403">
        <v>0.438</v>
      </c>
      <c r="AA403">
        <v>6.55</v>
      </c>
      <c r="AB403">
        <v>9.6333330000000004</v>
      </c>
      <c r="AC403">
        <v>1018.014</v>
      </c>
      <c r="AD403">
        <v>-1.4999999999999999E-2</v>
      </c>
      <c r="AE403">
        <v>0</v>
      </c>
      <c r="AF403">
        <v>99.6</v>
      </c>
      <c r="AG403">
        <v>5.9</v>
      </c>
      <c r="AH403">
        <v>1.7000000000000001E-2</v>
      </c>
      <c r="AI403">
        <v>2.3170000000000002</v>
      </c>
      <c r="AJ403">
        <v>0</v>
      </c>
      <c r="AK403" t="s">
        <v>45</v>
      </c>
      <c r="AL403">
        <v>0</v>
      </c>
      <c r="AM403">
        <f t="shared" si="42"/>
        <v>1.2659700610902986</v>
      </c>
      <c r="AN403">
        <f t="shared" si="43"/>
        <v>2.5698860908636233E-2</v>
      </c>
      <c r="AO403">
        <f t="shared" si="44"/>
        <v>358.8563192770024</v>
      </c>
      <c r="AP403" s="1">
        <f t="shared" si="45"/>
        <v>3.048</v>
      </c>
      <c r="AQ403">
        <f t="shared" si="46"/>
        <v>-10.802921833502852</v>
      </c>
      <c r="AR403">
        <f t="shared" si="47"/>
        <v>411.63984444444452</v>
      </c>
      <c r="AS403" s="3">
        <f t="shared" si="48"/>
        <v>421.58984444444451</v>
      </c>
    </row>
    <row r="404" spans="1:45" x14ac:dyDescent="0.25">
      <c r="A404" s="4">
        <v>45874.25</v>
      </c>
      <c r="B404">
        <v>402</v>
      </c>
      <c r="C404">
        <v>12.18</v>
      </c>
      <c r="D404">
        <v>4.1130000000000004</v>
      </c>
      <c r="E404">
        <v>-0.5</v>
      </c>
      <c r="F404">
        <v>-0.04</v>
      </c>
      <c r="G404">
        <v>322.7</v>
      </c>
      <c r="H404">
        <v>337.2</v>
      </c>
      <c r="I404">
        <v>-0.44</v>
      </c>
      <c r="J404">
        <v>-14.87</v>
      </c>
      <c r="K404">
        <v>-15.3</v>
      </c>
      <c r="L404">
        <v>0.09</v>
      </c>
      <c r="M404">
        <v>2.7360000000000002</v>
      </c>
      <c r="N404">
        <v>5.1639999999999997</v>
      </c>
      <c r="O404">
        <v>-10.42</v>
      </c>
      <c r="P404">
        <v>4.5</v>
      </c>
      <c r="Q404">
        <v>4.5010000000000003</v>
      </c>
      <c r="R404">
        <v>0.38800000000000001</v>
      </c>
      <c r="S404">
        <v>0.42899999999999999</v>
      </c>
      <c r="T404">
        <v>0</v>
      </c>
      <c r="U404">
        <v>0</v>
      </c>
      <c r="V404">
        <v>0</v>
      </c>
      <c r="W404">
        <v>0</v>
      </c>
      <c r="X404">
        <v>0.16800000000000001</v>
      </c>
      <c r="Y404">
        <v>124.7</v>
      </c>
      <c r="Z404">
        <v>0.34499999999999997</v>
      </c>
      <c r="AA404">
        <v>5.7169999999999996</v>
      </c>
      <c r="AB404">
        <v>9.0333330000000007</v>
      </c>
      <c r="AC404">
        <v>1018.248</v>
      </c>
      <c r="AD404">
        <v>-1.4999999999999999E-2</v>
      </c>
      <c r="AE404">
        <v>0</v>
      </c>
      <c r="AF404">
        <v>98.3</v>
      </c>
      <c r="AG404">
        <v>5.2</v>
      </c>
      <c r="AH404">
        <v>-1.7000000000000001E-2</v>
      </c>
      <c r="AI404">
        <v>2.2170000000000001</v>
      </c>
      <c r="AJ404">
        <v>0</v>
      </c>
      <c r="AK404" t="s">
        <v>45</v>
      </c>
      <c r="AL404">
        <v>0</v>
      </c>
      <c r="AM404">
        <f t="shared" si="42"/>
        <v>1.2700434880832241</v>
      </c>
      <c r="AN404">
        <f t="shared" si="43"/>
        <v>1.821691406181809E-2</v>
      </c>
      <c r="AO404">
        <f t="shared" si="44"/>
        <v>506.24373612291413</v>
      </c>
      <c r="AP404" s="1">
        <f t="shared" si="45"/>
        <v>2.9809999999999994</v>
      </c>
      <c r="AQ404">
        <f t="shared" si="46"/>
        <v>-7.5135354472058475</v>
      </c>
      <c r="AR404">
        <f t="shared" si="47"/>
        <v>344.52000000000004</v>
      </c>
      <c r="AS404" s="3">
        <f t="shared" si="48"/>
        <v>354.94000000000005</v>
      </c>
    </row>
    <row r="405" spans="1:45" x14ac:dyDescent="0.25">
      <c r="A405" s="4">
        <v>45874.291666666664</v>
      </c>
      <c r="B405">
        <v>403</v>
      </c>
      <c r="C405">
        <v>12.16</v>
      </c>
      <c r="D405">
        <v>3.4129999999999998</v>
      </c>
      <c r="E405">
        <v>-0.25</v>
      </c>
      <c r="F405">
        <v>-0.14000000000000001</v>
      </c>
      <c r="G405">
        <v>321</v>
      </c>
      <c r="H405">
        <v>335.5</v>
      </c>
      <c r="I405">
        <v>-0.13</v>
      </c>
      <c r="J405">
        <v>-14.88</v>
      </c>
      <c r="K405">
        <v>-15.01</v>
      </c>
      <c r="L405">
        <v>0.35899999999999999</v>
      </c>
      <c r="M405">
        <v>2.073</v>
      </c>
      <c r="N405">
        <v>4.4429999999999996</v>
      </c>
      <c r="O405">
        <v>-11.16</v>
      </c>
      <c r="P405">
        <v>3.7930000000000001</v>
      </c>
      <c r="Q405">
        <v>3.7909999999999999</v>
      </c>
      <c r="R405">
        <v>0.38700000000000001</v>
      </c>
      <c r="S405">
        <v>0.42799999999999999</v>
      </c>
      <c r="T405">
        <v>0</v>
      </c>
      <c r="U405">
        <v>0</v>
      </c>
      <c r="V405">
        <v>0</v>
      </c>
      <c r="W405">
        <v>0</v>
      </c>
      <c r="X405">
        <v>0.16800000000000001</v>
      </c>
      <c r="Y405">
        <v>193.3</v>
      </c>
      <c r="Z405">
        <v>0.36699999999999999</v>
      </c>
      <c r="AA405">
        <v>5.133</v>
      </c>
      <c r="AB405">
        <v>8.6833329999999993</v>
      </c>
      <c r="AC405">
        <v>1018.598</v>
      </c>
      <c r="AD405">
        <v>-1.4999999999999999E-2</v>
      </c>
      <c r="AE405">
        <v>0</v>
      </c>
      <c r="AF405">
        <v>99</v>
      </c>
      <c r="AG405">
        <v>4.5</v>
      </c>
      <c r="AH405">
        <v>-1.7000000000000001E-2</v>
      </c>
      <c r="AI405">
        <v>2.35</v>
      </c>
      <c r="AJ405">
        <v>0</v>
      </c>
      <c r="AK405" t="s">
        <v>45</v>
      </c>
      <c r="AL405">
        <v>0</v>
      </c>
      <c r="AM405">
        <f t="shared" si="42"/>
        <v>1.2731462450876954</v>
      </c>
      <c r="AN405">
        <f t="shared" si="43"/>
        <v>1.821691406181809E-2</v>
      </c>
      <c r="AO405">
        <f t="shared" si="44"/>
        <v>506.24373612291413</v>
      </c>
      <c r="AP405" s="1">
        <f t="shared" si="45"/>
        <v>3.06</v>
      </c>
      <c r="AQ405">
        <f t="shared" si="46"/>
        <v>-7.7314952169395141</v>
      </c>
      <c r="AR405">
        <f t="shared" si="47"/>
        <v>287.57351916666664</v>
      </c>
      <c r="AS405" s="3">
        <f t="shared" si="48"/>
        <v>298.73351916666667</v>
      </c>
    </row>
    <row r="406" spans="1:45" x14ac:dyDescent="0.25">
      <c r="A406" s="4">
        <v>45874.333333333336</v>
      </c>
      <c r="B406">
        <v>404</v>
      </c>
      <c r="C406">
        <v>12.36</v>
      </c>
      <c r="D406">
        <v>3.419</v>
      </c>
      <c r="E406">
        <v>31.83</v>
      </c>
      <c r="F406">
        <v>3.61</v>
      </c>
      <c r="G406">
        <v>325.60000000000002</v>
      </c>
      <c r="H406">
        <v>340.9</v>
      </c>
      <c r="I406">
        <v>28.17</v>
      </c>
      <c r="J406">
        <v>-15.52</v>
      </c>
      <c r="K406">
        <v>12.65</v>
      </c>
      <c r="L406">
        <v>0.11600000000000001</v>
      </c>
      <c r="M406">
        <v>2.2879999999999998</v>
      </c>
      <c r="N406">
        <v>4.2009999999999996</v>
      </c>
      <c r="O406">
        <v>-11.87</v>
      </c>
      <c r="P406">
        <v>3.2280000000000002</v>
      </c>
      <c r="Q406">
        <v>3.2290000000000001</v>
      </c>
      <c r="R406">
        <v>0.38700000000000001</v>
      </c>
      <c r="S406">
        <v>0.42799999999999999</v>
      </c>
      <c r="T406">
        <v>5.5</v>
      </c>
      <c r="U406">
        <v>1.7000000000000001E-2</v>
      </c>
      <c r="V406">
        <v>0</v>
      </c>
      <c r="W406">
        <v>0</v>
      </c>
      <c r="X406">
        <v>0.17199999999999999</v>
      </c>
      <c r="Y406">
        <v>241.5</v>
      </c>
      <c r="Z406">
        <v>0.38500000000000001</v>
      </c>
      <c r="AA406">
        <v>4.75</v>
      </c>
      <c r="AB406">
        <v>8.4</v>
      </c>
      <c r="AC406">
        <v>1018.914</v>
      </c>
      <c r="AD406">
        <v>3.0000000000000001E-3</v>
      </c>
      <c r="AE406">
        <v>0.47799999999999998</v>
      </c>
      <c r="AF406">
        <v>97.1</v>
      </c>
      <c r="AG406">
        <v>4.3</v>
      </c>
      <c r="AH406">
        <v>0</v>
      </c>
      <c r="AI406">
        <v>2.25</v>
      </c>
      <c r="AJ406">
        <v>1.9800000000000002E-2</v>
      </c>
      <c r="AK406" t="s">
        <v>45</v>
      </c>
      <c r="AL406">
        <v>0</v>
      </c>
      <c r="AM406">
        <f t="shared" si="42"/>
        <v>1.2752964000187743</v>
      </c>
      <c r="AN406">
        <f t="shared" si="43"/>
        <v>1.8650650110908995E-2</v>
      </c>
      <c r="AO406">
        <f t="shared" si="44"/>
        <v>494.47062598052077</v>
      </c>
      <c r="AP406" s="1">
        <f t="shared" si="45"/>
        <v>2.4620000000000002</v>
      </c>
      <c r="AQ406">
        <f t="shared" si="46"/>
        <v>-6.3794335648596459</v>
      </c>
      <c r="AR406">
        <f t="shared" si="47"/>
        <v>242.36458999999999</v>
      </c>
      <c r="AS406" s="3">
        <f t="shared" si="48"/>
        <v>254.23459</v>
      </c>
    </row>
    <row r="407" spans="1:45" x14ac:dyDescent="0.25">
      <c r="A407" s="4">
        <v>45874.375</v>
      </c>
      <c r="B407">
        <v>405</v>
      </c>
      <c r="C407">
        <v>13.86</v>
      </c>
      <c r="D407">
        <v>7.7249999999999996</v>
      </c>
      <c r="E407">
        <v>116.8</v>
      </c>
      <c r="F407">
        <v>14</v>
      </c>
      <c r="G407">
        <v>334.8</v>
      </c>
      <c r="H407">
        <v>357.5</v>
      </c>
      <c r="I407">
        <v>103</v>
      </c>
      <c r="J407">
        <v>-22.49</v>
      </c>
      <c r="K407">
        <v>80.5</v>
      </c>
      <c r="L407">
        <v>0.12</v>
      </c>
      <c r="M407">
        <v>6.8440000000000003</v>
      </c>
      <c r="N407">
        <v>6.4279999999999999</v>
      </c>
      <c r="O407">
        <v>-11.81</v>
      </c>
      <c r="P407">
        <v>4.7629999999999999</v>
      </c>
      <c r="Q407">
        <v>4.76</v>
      </c>
      <c r="R407">
        <v>0.38700000000000001</v>
      </c>
      <c r="S407">
        <v>0.42799999999999999</v>
      </c>
      <c r="T407">
        <v>65</v>
      </c>
      <c r="U407">
        <v>1.7000000000000001E-2</v>
      </c>
      <c r="V407">
        <v>0</v>
      </c>
      <c r="W407">
        <v>0</v>
      </c>
      <c r="X407">
        <v>0.222</v>
      </c>
      <c r="Y407">
        <v>228.7</v>
      </c>
      <c r="Z407">
        <v>0.53700000000000003</v>
      </c>
      <c r="AA407">
        <v>6.2169999999999996</v>
      </c>
      <c r="AB407">
        <v>9.3166670000000007</v>
      </c>
      <c r="AC407">
        <v>1019.648</v>
      </c>
      <c r="AD407">
        <v>3.4000000000000002E-2</v>
      </c>
      <c r="AE407">
        <v>1.125</v>
      </c>
      <c r="AF407">
        <v>100</v>
      </c>
      <c r="AG407">
        <v>7.2</v>
      </c>
      <c r="AH407">
        <v>0.05</v>
      </c>
      <c r="AI407">
        <v>2.2330000000000001</v>
      </c>
      <c r="AJ407">
        <v>0.23400000000000001</v>
      </c>
      <c r="AK407" t="s">
        <v>45</v>
      </c>
      <c r="AL407">
        <v>0</v>
      </c>
      <c r="AM407">
        <f t="shared" si="42"/>
        <v>1.2695134855335224</v>
      </c>
      <c r="AN407">
        <f t="shared" si="43"/>
        <v>2.4072350724545333E-2</v>
      </c>
      <c r="AO407">
        <f t="shared" si="44"/>
        <v>383.10336787679984</v>
      </c>
      <c r="AP407" s="1">
        <f t="shared" si="45"/>
        <v>-0.62700000000000067</v>
      </c>
      <c r="AQ407">
        <f t="shared" si="46"/>
        <v>2.0874319367209195</v>
      </c>
      <c r="AR407">
        <f t="shared" si="47"/>
        <v>363.31991083333327</v>
      </c>
      <c r="AS407" s="3">
        <f t="shared" si="48"/>
        <v>375.12991083333327</v>
      </c>
    </row>
    <row r="408" spans="1:45" x14ac:dyDescent="0.25">
      <c r="A408" s="4">
        <v>45874.416666666664</v>
      </c>
      <c r="B408">
        <v>406</v>
      </c>
      <c r="C408">
        <v>13.99</v>
      </c>
      <c r="D408">
        <v>11.19</v>
      </c>
      <c r="E408">
        <v>273.7</v>
      </c>
      <c r="F408">
        <v>39.64</v>
      </c>
      <c r="G408">
        <v>288.8</v>
      </c>
      <c r="H408">
        <v>385.5</v>
      </c>
      <c r="I408">
        <v>234.5</v>
      </c>
      <c r="J408">
        <v>-95.5</v>
      </c>
      <c r="K408">
        <v>139</v>
      </c>
      <c r="L408">
        <v>0.14499999999999999</v>
      </c>
      <c r="M408">
        <v>12.14</v>
      </c>
      <c r="N408">
        <v>9.9600000000000009</v>
      </c>
      <c r="O408">
        <v>-8.85</v>
      </c>
      <c r="P408">
        <v>9.7200000000000006</v>
      </c>
      <c r="Q408">
        <v>9.7200000000000006</v>
      </c>
      <c r="R408">
        <v>0.38700000000000001</v>
      </c>
      <c r="S408">
        <v>0.42799999999999999</v>
      </c>
      <c r="T408">
        <v>163.69999999999999</v>
      </c>
      <c r="U408">
        <v>0</v>
      </c>
      <c r="V408">
        <v>0</v>
      </c>
      <c r="W408">
        <v>0</v>
      </c>
      <c r="X408">
        <v>0.30499999999999999</v>
      </c>
      <c r="Y408">
        <v>177.9</v>
      </c>
      <c r="Z408">
        <v>0.81</v>
      </c>
      <c r="AA408">
        <v>9.33</v>
      </c>
      <c r="AB408">
        <v>11.73333</v>
      </c>
      <c r="AC408">
        <v>1020.698</v>
      </c>
      <c r="AD408">
        <v>8.3000000000000004E-2</v>
      </c>
      <c r="AE408">
        <v>1.66</v>
      </c>
      <c r="AF408">
        <v>99.9</v>
      </c>
      <c r="AG408">
        <v>11</v>
      </c>
      <c r="AH408">
        <v>0.1</v>
      </c>
      <c r="AI408">
        <v>2.2999999999999998</v>
      </c>
      <c r="AJ408">
        <v>0.58919999999999995</v>
      </c>
      <c r="AK408" t="s">
        <v>45</v>
      </c>
      <c r="AL408">
        <v>0</v>
      </c>
      <c r="AM408">
        <f t="shared" si="42"/>
        <v>1.2568160269907529</v>
      </c>
      <c r="AN408">
        <f t="shared" si="43"/>
        <v>3.307237374318165E-2</v>
      </c>
      <c r="AO408">
        <f t="shared" si="44"/>
        <v>278.8490087496707</v>
      </c>
      <c r="AP408" s="1">
        <f t="shared" si="45"/>
        <v>-2.8100000000000005</v>
      </c>
      <c r="AQ408">
        <f t="shared" si="46"/>
        <v>12.724254862625894</v>
      </c>
      <c r="AR408">
        <f t="shared" si="47"/>
        <v>756.68910000000005</v>
      </c>
      <c r="AS408" s="3">
        <f t="shared" si="48"/>
        <v>765.53910000000008</v>
      </c>
    </row>
    <row r="409" spans="1:45" x14ac:dyDescent="0.25">
      <c r="A409" s="4">
        <v>45874.458333333336</v>
      </c>
      <c r="B409">
        <v>407</v>
      </c>
      <c r="C409">
        <v>13.25</v>
      </c>
      <c r="D409">
        <v>16.47</v>
      </c>
      <c r="E409">
        <v>451.3</v>
      </c>
      <c r="F409">
        <v>66.55</v>
      </c>
      <c r="G409">
        <v>302.8</v>
      </c>
      <c r="H409">
        <v>424.9</v>
      </c>
      <c r="I409">
        <v>389.9</v>
      </c>
      <c r="J409">
        <v>-122.2</v>
      </c>
      <c r="K409">
        <v>267.8</v>
      </c>
      <c r="L409">
        <v>0.14799999999999999</v>
      </c>
      <c r="M409">
        <v>19.02</v>
      </c>
      <c r="N409">
        <v>15.45</v>
      </c>
      <c r="O409">
        <v>-3.5870000000000002</v>
      </c>
      <c r="P409">
        <v>16.46</v>
      </c>
      <c r="Q409">
        <v>16.46</v>
      </c>
      <c r="R409">
        <v>0.38700000000000001</v>
      </c>
      <c r="S409">
        <v>0.42799999999999999</v>
      </c>
      <c r="T409">
        <v>288</v>
      </c>
      <c r="U409">
        <v>0</v>
      </c>
      <c r="V409">
        <v>0</v>
      </c>
      <c r="W409">
        <v>0</v>
      </c>
      <c r="X409">
        <v>0.51200000000000001</v>
      </c>
      <c r="Y409">
        <v>343.7</v>
      </c>
      <c r="Z409">
        <v>1.3180000000000001</v>
      </c>
      <c r="AA409">
        <v>12.98</v>
      </c>
      <c r="AB409">
        <v>12.966670000000001</v>
      </c>
      <c r="AC409">
        <v>1021.181</v>
      </c>
      <c r="AD409">
        <v>0.157</v>
      </c>
      <c r="AE409">
        <v>2.0329999999999999</v>
      </c>
      <c r="AF409">
        <v>76.599999999999994</v>
      </c>
      <c r="AG409">
        <v>15.9</v>
      </c>
      <c r="AH409">
        <v>6.7000000000000004E-2</v>
      </c>
      <c r="AI409">
        <v>2.2669999999999999</v>
      </c>
      <c r="AJ409">
        <v>1.0367999999999999</v>
      </c>
      <c r="AK409" t="s">
        <v>45</v>
      </c>
      <c r="AL409">
        <v>0</v>
      </c>
      <c r="AM409">
        <f t="shared" si="42"/>
        <v>1.2413706752327538</v>
      </c>
      <c r="AN409">
        <f t="shared" si="43"/>
        <v>5.5518214283636083E-2</v>
      </c>
      <c r="AO409">
        <f t="shared" si="44"/>
        <v>166.11122591533118</v>
      </c>
      <c r="AP409" s="1">
        <f t="shared" si="45"/>
        <v>-6.0399999999999991</v>
      </c>
      <c r="AQ409">
        <f t="shared" si="46"/>
        <v>45.348494246906533</v>
      </c>
      <c r="AR409">
        <f t="shared" si="47"/>
        <v>1292.7888833333332</v>
      </c>
      <c r="AS409" s="3">
        <f t="shared" si="48"/>
        <v>1296.3758833333331</v>
      </c>
    </row>
    <row r="410" spans="1:45" x14ac:dyDescent="0.25">
      <c r="A410" s="4">
        <v>45874.5</v>
      </c>
      <c r="B410">
        <v>408</v>
      </c>
      <c r="C410">
        <v>13.28</v>
      </c>
      <c r="D410">
        <v>20.329999999999998</v>
      </c>
      <c r="E410">
        <v>542.6</v>
      </c>
      <c r="F410">
        <v>80.5</v>
      </c>
      <c r="G410">
        <v>302.5</v>
      </c>
      <c r="H410">
        <v>448.4</v>
      </c>
      <c r="I410">
        <v>466.1</v>
      </c>
      <c r="J410">
        <v>-145</v>
      </c>
      <c r="K410">
        <v>321.10000000000002</v>
      </c>
      <c r="L410">
        <v>0.14799999999999999</v>
      </c>
      <c r="M410">
        <v>23.37</v>
      </c>
      <c r="N410">
        <v>18.52</v>
      </c>
      <c r="O410">
        <v>2.9830000000000001</v>
      </c>
      <c r="P410">
        <v>21.74</v>
      </c>
      <c r="Q410">
        <v>21.74</v>
      </c>
      <c r="R410">
        <v>0.38700000000000001</v>
      </c>
      <c r="S410">
        <v>0.42699999999999999</v>
      </c>
      <c r="T410">
        <v>374.3</v>
      </c>
      <c r="U410">
        <v>0</v>
      </c>
      <c r="V410">
        <v>0</v>
      </c>
      <c r="W410">
        <v>0</v>
      </c>
      <c r="X410">
        <v>0.90500000000000003</v>
      </c>
      <c r="Y410">
        <v>317.2</v>
      </c>
      <c r="Z410">
        <v>2.0819999999999999</v>
      </c>
      <c r="AA410">
        <v>15.7</v>
      </c>
      <c r="AB410">
        <v>12.866669999999999</v>
      </c>
      <c r="AC410">
        <v>1020.998</v>
      </c>
      <c r="AD410">
        <v>0.219</v>
      </c>
      <c r="AE410">
        <v>2.2109999999999999</v>
      </c>
      <c r="AF410">
        <v>69</v>
      </c>
      <c r="AG410">
        <v>18.5</v>
      </c>
      <c r="AH410">
        <v>0.217</v>
      </c>
      <c r="AI410">
        <v>2.2999999999999998</v>
      </c>
      <c r="AJ410">
        <v>1.3475999999999999</v>
      </c>
      <c r="AK410" t="s">
        <v>45</v>
      </c>
      <c r="AL410">
        <v>0</v>
      </c>
      <c r="AM410">
        <f t="shared" si="42"/>
        <v>1.2294607551685472</v>
      </c>
      <c r="AN410">
        <f t="shared" si="43"/>
        <v>9.8132781106817696E-2</v>
      </c>
      <c r="AO410">
        <f t="shared" si="44"/>
        <v>93.976737755413865</v>
      </c>
      <c r="AP410" s="1">
        <f t="shared" si="45"/>
        <v>-7.6700000000000017</v>
      </c>
      <c r="AQ410">
        <f t="shared" si="46"/>
        <v>100.81220257552813</v>
      </c>
      <c r="AR410">
        <f t="shared" si="47"/>
        <v>1715.2072833333332</v>
      </c>
      <c r="AS410" s="3">
        <f t="shared" si="48"/>
        <v>1712.2242833333332</v>
      </c>
    </row>
    <row r="411" spans="1:45" x14ac:dyDescent="0.25">
      <c r="A411" s="4">
        <v>45874.541666666664</v>
      </c>
      <c r="B411">
        <v>409</v>
      </c>
      <c r="C411">
        <v>13.31</v>
      </c>
      <c r="D411">
        <v>24.71</v>
      </c>
      <c r="E411">
        <v>635.20000000000005</v>
      </c>
      <c r="F411">
        <v>95.8</v>
      </c>
      <c r="G411">
        <v>308</v>
      </c>
      <c r="H411">
        <v>473.5</v>
      </c>
      <c r="I411">
        <v>534.29999999999995</v>
      </c>
      <c r="J411">
        <v>-164.5</v>
      </c>
      <c r="K411">
        <v>369.8</v>
      </c>
      <c r="L411">
        <v>0.152</v>
      </c>
      <c r="M411">
        <v>28.37</v>
      </c>
      <c r="N411">
        <v>21.53</v>
      </c>
      <c r="O411">
        <v>9.15</v>
      </c>
      <c r="P411">
        <v>24.74</v>
      </c>
      <c r="Q411">
        <v>24.74</v>
      </c>
      <c r="R411">
        <v>0.38800000000000001</v>
      </c>
      <c r="S411">
        <v>0.42699999999999999</v>
      </c>
      <c r="T411">
        <v>470</v>
      </c>
      <c r="U411">
        <v>0</v>
      </c>
      <c r="V411">
        <v>0</v>
      </c>
      <c r="W411">
        <v>0</v>
      </c>
      <c r="X411">
        <v>0.81200000000000006</v>
      </c>
      <c r="Y411">
        <v>321.8</v>
      </c>
      <c r="Z411">
        <v>2.0350000000000001</v>
      </c>
      <c r="AA411">
        <v>18.05</v>
      </c>
      <c r="AB411">
        <v>13.15</v>
      </c>
      <c r="AC411">
        <v>1020.2809999999999</v>
      </c>
      <c r="AD411">
        <v>0.28299999999999997</v>
      </c>
      <c r="AE411">
        <v>2.1659999999999999</v>
      </c>
      <c r="AF411">
        <v>60.5</v>
      </c>
      <c r="AG411">
        <v>21.4</v>
      </c>
      <c r="AH411">
        <v>0.217</v>
      </c>
      <c r="AI411">
        <v>2.2999999999999998</v>
      </c>
      <c r="AJ411">
        <v>1.6919999999999999</v>
      </c>
      <c r="AK411" t="s">
        <v>45</v>
      </c>
      <c r="AL411">
        <v>0</v>
      </c>
      <c r="AM411">
        <f t="shared" si="42"/>
        <v>1.2186825131390349</v>
      </c>
      <c r="AN411">
        <f t="shared" si="43"/>
        <v>8.8048417965454109E-2</v>
      </c>
      <c r="AO411">
        <f t="shared" si="44"/>
        <v>104.74008333577531</v>
      </c>
      <c r="AP411" s="1">
        <f t="shared" si="45"/>
        <v>-10.32</v>
      </c>
      <c r="AQ411">
        <f t="shared" si="46"/>
        <v>120.6370742287756</v>
      </c>
      <c r="AR411">
        <f t="shared" si="47"/>
        <v>1960.5312444444448</v>
      </c>
      <c r="AS411" s="3">
        <f t="shared" si="48"/>
        <v>1951.3812444444447</v>
      </c>
    </row>
    <row r="412" spans="1:45" x14ac:dyDescent="0.25">
      <c r="A412" s="4">
        <v>45874.583333333336</v>
      </c>
      <c r="B412">
        <v>410</v>
      </c>
      <c r="C412">
        <v>13.25</v>
      </c>
      <c r="D412">
        <v>26.86</v>
      </c>
      <c r="E412">
        <v>574.6</v>
      </c>
      <c r="F412">
        <v>90</v>
      </c>
      <c r="G412">
        <v>312.8</v>
      </c>
      <c r="H412">
        <v>475.3</v>
      </c>
      <c r="I412">
        <v>479.7</v>
      </c>
      <c r="J412">
        <v>-161.80000000000001</v>
      </c>
      <c r="K412">
        <v>317.89999999999998</v>
      </c>
      <c r="L412">
        <v>0.157</v>
      </c>
      <c r="M412">
        <v>29.45</v>
      </c>
      <c r="N412">
        <v>23.09</v>
      </c>
      <c r="O412">
        <v>15.09</v>
      </c>
      <c r="P412">
        <v>27.08</v>
      </c>
      <c r="Q412">
        <v>27.09</v>
      </c>
      <c r="R412">
        <v>0.39</v>
      </c>
      <c r="S412">
        <v>0.42599999999999999</v>
      </c>
      <c r="T412">
        <v>473.3</v>
      </c>
      <c r="U412">
        <v>0</v>
      </c>
      <c r="V412">
        <v>0</v>
      </c>
      <c r="W412">
        <v>0</v>
      </c>
      <c r="X412">
        <v>0.84799999999999998</v>
      </c>
      <c r="Y412">
        <v>297.39999999999998</v>
      </c>
      <c r="Z412">
        <v>2.08</v>
      </c>
      <c r="AA412">
        <v>19.95</v>
      </c>
      <c r="AB412">
        <v>13.15</v>
      </c>
      <c r="AC412">
        <v>1019.764</v>
      </c>
      <c r="AD412">
        <v>0.28899999999999998</v>
      </c>
      <c r="AE412">
        <v>1.907</v>
      </c>
      <c r="AF412">
        <v>53.8</v>
      </c>
      <c r="AG412">
        <v>23.3</v>
      </c>
      <c r="AH412">
        <v>0.2</v>
      </c>
      <c r="AI412">
        <v>2.25</v>
      </c>
      <c r="AJ412">
        <v>1.704</v>
      </c>
      <c r="AK412" t="s">
        <v>45</v>
      </c>
      <c r="AL412">
        <v>0</v>
      </c>
      <c r="AM412">
        <f t="shared" si="42"/>
        <v>1.2101689585094864</v>
      </c>
      <c r="AN412">
        <f t="shared" si="43"/>
        <v>9.1952042407272255E-2</v>
      </c>
      <c r="AO412">
        <f t="shared" si="44"/>
        <v>100.29357036397354</v>
      </c>
      <c r="AP412" s="1">
        <f t="shared" si="45"/>
        <v>-9.5</v>
      </c>
      <c r="AQ412">
        <f t="shared" si="46"/>
        <v>115.16485263977972</v>
      </c>
      <c r="AR412">
        <f t="shared" si="47"/>
        <v>2157.3436666666671</v>
      </c>
      <c r="AS412" s="3">
        <f t="shared" si="48"/>
        <v>2142.253666666667</v>
      </c>
    </row>
    <row r="413" spans="1:45" x14ac:dyDescent="0.25">
      <c r="A413" s="4">
        <v>45874.625</v>
      </c>
      <c r="B413">
        <v>411</v>
      </c>
      <c r="C413">
        <v>13.27</v>
      </c>
      <c r="D413">
        <v>27.51</v>
      </c>
      <c r="E413">
        <v>445.8</v>
      </c>
      <c r="F413">
        <v>71.2</v>
      </c>
      <c r="G413">
        <v>314.8</v>
      </c>
      <c r="H413">
        <v>471.7</v>
      </c>
      <c r="I413">
        <v>378.2</v>
      </c>
      <c r="J413">
        <v>-155.9</v>
      </c>
      <c r="K413">
        <v>222.3</v>
      </c>
      <c r="L413">
        <v>0.159</v>
      </c>
      <c r="M413">
        <v>27.66</v>
      </c>
      <c r="N413">
        <v>24.33</v>
      </c>
      <c r="O413">
        <v>17.329999999999998</v>
      </c>
      <c r="P413">
        <v>28.46</v>
      </c>
      <c r="Q413">
        <v>28.46</v>
      </c>
      <c r="R413">
        <v>0.39</v>
      </c>
      <c r="S413">
        <v>0.42499999999999999</v>
      </c>
      <c r="T413">
        <v>415.8</v>
      </c>
      <c r="U413">
        <v>0</v>
      </c>
      <c r="V413">
        <v>0</v>
      </c>
      <c r="W413">
        <v>0</v>
      </c>
      <c r="X413">
        <v>0.75800000000000001</v>
      </c>
      <c r="Y413">
        <v>328.7</v>
      </c>
      <c r="Z413">
        <v>1.6279999999999999</v>
      </c>
      <c r="AA413">
        <v>21.32</v>
      </c>
      <c r="AB413">
        <v>12.5</v>
      </c>
      <c r="AC413">
        <v>1019.664</v>
      </c>
      <c r="AD413">
        <v>0.248</v>
      </c>
      <c r="AE413">
        <v>1.46</v>
      </c>
      <c r="AF413">
        <v>47.5</v>
      </c>
      <c r="AG413">
        <v>24.6</v>
      </c>
      <c r="AH413">
        <v>0.317</v>
      </c>
      <c r="AI413">
        <v>2.1669999999999998</v>
      </c>
      <c r="AJ413">
        <v>1.4970000000000001</v>
      </c>
      <c r="AK413" t="s">
        <v>45</v>
      </c>
      <c r="AL413">
        <v>0</v>
      </c>
      <c r="AM413">
        <f t="shared" si="42"/>
        <v>1.2044206171441396</v>
      </c>
      <c r="AN413">
        <f t="shared" si="43"/>
        <v>8.2192981302726856E-2</v>
      </c>
      <c r="AO413">
        <f t="shared" si="44"/>
        <v>112.20177792697831</v>
      </c>
      <c r="AP413" s="1">
        <f t="shared" si="45"/>
        <v>-6.34</v>
      </c>
      <c r="AQ413">
        <f t="shared" si="46"/>
        <v>68.374023114276412</v>
      </c>
      <c r="AR413">
        <f t="shared" si="47"/>
        <v>2268.7531666666669</v>
      </c>
      <c r="AS413" s="3">
        <f t="shared" si="48"/>
        <v>2251.4231666666669</v>
      </c>
    </row>
    <row r="414" spans="1:45" x14ac:dyDescent="0.25">
      <c r="A414" s="4">
        <v>45874.666666666664</v>
      </c>
      <c r="B414">
        <v>412</v>
      </c>
      <c r="C414">
        <v>13.33</v>
      </c>
      <c r="D414">
        <v>26.46</v>
      </c>
      <c r="E414">
        <v>277.2</v>
      </c>
      <c r="F414">
        <v>44.77</v>
      </c>
      <c r="G414">
        <v>311</v>
      </c>
      <c r="H414">
        <v>447.4</v>
      </c>
      <c r="I414">
        <v>227.8</v>
      </c>
      <c r="J414">
        <v>-135.69999999999999</v>
      </c>
      <c r="K414">
        <v>92.1</v>
      </c>
      <c r="L414">
        <v>0.16200000000000001</v>
      </c>
      <c r="M414">
        <v>24.48</v>
      </c>
      <c r="N414">
        <v>24.93</v>
      </c>
      <c r="O414">
        <v>14.96</v>
      </c>
      <c r="P414">
        <v>28.58</v>
      </c>
      <c r="Q414">
        <v>28.58</v>
      </c>
      <c r="R414">
        <v>0.39100000000000001</v>
      </c>
      <c r="S414">
        <v>0.42499999999999999</v>
      </c>
      <c r="T414">
        <v>296.7</v>
      </c>
      <c r="U414">
        <v>0</v>
      </c>
      <c r="V414">
        <v>0</v>
      </c>
      <c r="W414">
        <v>0</v>
      </c>
      <c r="X414">
        <v>0.64200000000000002</v>
      </c>
      <c r="Y414">
        <v>327.10000000000002</v>
      </c>
      <c r="Z414">
        <v>1.635</v>
      </c>
      <c r="AA414">
        <v>22.42</v>
      </c>
      <c r="AB414">
        <v>11.9</v>
      </c>
      <c r="AC414">
        <v>1019.698</v>
      </c>
      <c r="AD414">
        <v>0.16500000000000001</v>
      </c>
      <c r="AE414">
        <v>0.86699999999999999</v>
      </c>
      <c r="AF414">
        <v>41.1</v>
      </c>
      <c r="AG414">
        <v>24.7</v>
      </c>
      <c r="AH414">
        <v>0.26700000000000002</v>
      </c>
      <c r="AI414">
        <v>2.2170000000000001</v>
      </c>
      <c r="AJ414">
        <v>1.0680000000000001</v>
      </c>
      <c r="AK414" t="s">
        <v>45</v>
      </c>
      <c r="AL414">
        <v>0</v>
      </c>
      <c r="AM414">
        <f t="shared" si="42"/>
        <v>1.1999782292431278</v>
      </c>
      <c r="AN414">
        <f t="shared" si="43"/>
        <v>6.9614635879090558E-2</v>
      </c>
      <c r="AO414">
        <f t="shared" si="44"/>
        <v>132.47499636861303</v>
      </c>
      <c r="AP414" s="1">
        <f t="shared" si="45"/>
        <v>-2.0599999999999987</v>
      </c>
      <c r="AQ414">
        <f t="shared" si="46"/>
        <v>18.746927728848124</v>
      </c>
      <c r="AR414">
        <f t="shared" si="47"/>
        <v>2279.2025611111117</v>
      </c>
      <c r="AS414" s="3">
        <f t="shared" si="48"/>
        <v>2264.2425611111116</v>
      </c>
    </row>
    <row r="415" spans="1:45" x14ac:dyDescent="0.25">
      <c r="A415" s="4">
        <v>45874.708333333336</v>
      </c>
      <c r="B415">
        <v>413</v>
      </c>
      <c r="C415">
        <v>13.38</v>
      </c>
      <c r="D415">
        <v>24.36</v>
      </c>
      <c r="E415">
        <v>153</v>
      </c>
      <c r="F415">
        <v>24.6</v>
      </c>
      <c r="G415">
        <v>304.5</v>
      </c>
      <c r="H415">
        <v>420.8</v>
      </c>
      <c r="I415">
        <v>128.19999999999999</v>
      </c>
      <c r="J415">
        <v>-115.8</v>
      </c>
      <c r="K415">
        <v>12.42</v>
      </c>
      <c r="L415">
        <v>0.161</v>
      </c>
      <c r="M415">
        <v>20.53</v>
      </c>
      <c r="N415">
        <v>23.51</v>
      </c>
      <c r="O415">
        <v>14.01</v>
      </c>
      <c r="P415">
        <v>24.92</v>
      </c>
      <c r="Q415">
        <v>24.93</v>
      </c>
      <c r="R415">
        <v>0.39100000000000001</v>
      </c>
      <c r="S415">
        <v>0.42499999999999999</v>
      </c>
      <c r="T415">
        <v>185.2</v>
      </c>
      <c r="U415">
        <v>0</v>
      </c>
      <c r="V415">
        <v>0</v>
      </c>
      <c r="W415">
        <v>0</v>
      </c>
      <c r="X415">
        <v>0.70699999999999996</v>
      </c>
      <c r="Y415">
        <v>163.30000000000001</v>
      </c>
      <c r="Z415">
        <v>1.837</v>
      </c>
      <c r="AA415">
        <v>22.23</v>
      </c>
      <c r="AB415">
        <v>11.5</v>
      </c>
      <c r="AC415">
        <v>1019.981</v>
      </c>
      <c r="AD415">
        <v>8.8999999999999996E-2</v>
      </c>
      <c r="AE415">
        <v>0.23499999999999999</v>
      </c>
      <c r="AF415">
        <v>45.4</v>
      </c>
      <c r="AG415">
        <v>23.3</v>
      </c>
      <c r="AH415">
        <v>0.26700000000000002</v>
      </c>
      <c r="AI415">
        <v>2.133</v>
      </c>
      <c r="AJ415">
        <v>0.66659999999999997</v>
      </c>
      <c r="AK415" t="s">
        <v>45</v>
      </c>
      <c r="AL415">
        <v>0</v>
      </c>
      <c r="AM415">
        <f t="shared" si="42"/>
        <v>1.2010833502606812</v>
      </c>
      <c r="AN415">
        <f t="shared" si="43"/>
        <v>7.6662846676817789E-2</v>
      </c>
      <c r="AO415">
        <f t="shared" si="44"/>
        <v>120.29554125693009</v>
      </c>
      <c r="AP415" s="1">
        <f t="shared" si="45"/>
        <v>1.6999999999999993</v>
      </c>
      <c r="AQ415">
        <f t="shared" si="46"/>
        <v>-17.05281072537424</v>
      </c>
      <c r="AR415">
        <f t="shared" si="47"/>
        <v>1988.2900777777784</v>
      </c>
      <c r="AS415" s="3">
        <f t="shared" si="48"/>
        <v>1974.2800777777784</v>
      </c>
    </row>
    <row r="416" spans="1:45" x14ac:dyDescent="0.25">
      <c r="A416" s="4">
        <v>45874.75</v>
      </c>
      <c r="B416">
        <v>414</v>
      </c>
      <c r="C416">
        <v>12.61</v>
      </c>
      <c r="D416">
        <v>17.7</v>
      </c>
      <c r="E416">
        <v>4.91</v>
      </c>
      <c r="F416">
        <v>0.77</v>
      </c>
      <c r="G416">
        <v>296.89999999999998</v>
      </c>
      <c r="H416">
        <v>385.5</v>
      </c>
      <c r="I416">
        <v>4.04</v>
      </c>
      <c r="J416">
        <v>-87.5</v>
      </c>
      <c r="K416">
        <v>-83.5</v>
      </c>
      <c r="L416">
        <v>0.17499999999999999</v>
      </c>
      <c r="M416">
        <v>14.82</v>
      </c>
      <c r="N416">
        <v>20.02</v>
      </c>
      <c r="O416">
        <v>11.55</v>
      </c>
      <c r="P416">
        <v>21.29</v>
      </c>
      <c r="Q416">
        <v>21.3</v>
      </c>
      <c r="R416">
        <v>0.39100000000000001</v>
      </c>
      <c r="S416">
        <v>0.42499999999999999</v>
      </c>
      <c r="T416">
        <v>54.5</v>
      </c>
      <c r="U416">
        <v>0</v>
      </c>
      <c r="V416">
        <v>0</v>
      </c>
      <c r="W416">
        <v>0</v>
      </c>
      <c r="X416">
        <v>0.66800000000000004</v>
      </c>
      <c r="Y416">
        <v>88.6</v>
      </c>
      <c r="Z416">
        <v>2.1030000000000002</v>
      </c>
      <c r="AA416">
        <v>20</v>
      </c>
      <c r="AB416">
        <v>12.216670000000001</v>
      </c>
      <c r="AC416">
        <v>1020.581</v>
      </c>
      <c r="AD416">
        <v>7.0000000000000001E-3</v>
      </c>
      <c r="AE416">
        <v>0</v>
      </c>
      <c r="AF416">
        <v>58</v>
      </c>
      <c r="AG416">
        <v>19.2</v>
      </c>
      <c r="AH416">
        <v>0.2</v>
      </c>
      <c r="AI416">
        <v>2.2330000000000001</v>
      </c>
      <c r="AJ416">
        <v>0.19620000000000001</v>
      </c>
      <c r="AK416" t="s">
        <v>45</v>
      </c>
      <c r="AL416">
        <v>0</v>
      </c>
      <c r="AM416">
        <f t="shared" si="42"/>
        <v>1.2109319312712739</v>
      </c>
      <c r="AN416">
        <f t="shared" si="43"/>
        <v>7.2433920198181456E-2</v>
      </c>
      <c r="AO416">
        <f t="shared" si="44"/>
        <v>127.31878393510414</v>
      </c>
      <c r="AP416" s="1">
        <f t="shared" si="45"/>
        <v>5.18</v>
      </c>
      <c r="AQ416">
        <f t="shared" si="46"/>
        <v>-49.497178493111996</v>
      </c>
      <c r="AR416">
        <f t="shared" si="47"/>
        <v>1698.2443361111114</v>
      </c>
      <c r="AS416" s="3">
        <f t="shared" si="48"/>
        <v>1686.6943361111114</v>
      </c>
    </row>
    <row r="417" spans="1:45" x14ac:dyDescent="0.25">
      <c r="A417" s="4">
        <v>45874.791666666664</v>
      </c>
      <c r="B417">
        <v>415</v>
      </c>
      <c r="C417">
        <v>12.51</v>
      </c>
      <c r="D417">
        <v>14.09</v>
      </c>
      <c r="E417">
        <v>-0.91</v>
      </c>
      <c r="F417">
        <v>-0.22</v>
      </c>
      <c r="G417">
        <v>298.7</v>
      </c>
      <c r="H417">
        <v>371.6</v>
      </c>
      <c r="I417">
        <v>-0.71</v>
      </c>
      <c r="J417">
        <v>-72.44</v>
      </c>
      <c r="K417">
        <v>-73.150000000000006</v>
      </c>
      <c r="L417">
        <v>0.34599999999999997</v>
      </c>
      <c r="M417">
        <v>10.79</v>
      </c>
      <c r="N417">
        <v>15.82</v>
      </c>
      <c r="O417">
        <v>7.25</v>
      </c>
      <c r="P417">
        <v>16.260000000000002</v>
      </c>
      <c r="Q417">
        <v>16.260000000000002</v>
      </c>
      <c r="R417">
        <v>0.39100000000000001</v>
      </c>
      <c r="S417">
        <v>0.42499999999999999</v>
      </c>
      <c r="T417">
        <v>0.66700000000000004</v>
      </c>
      <c r="U417">
        <v>0</v>
      </c>
      <c r="V417">
        <v>0</v>
      </c>
      <c r="W417">
        <v>0</v>
      </c>
      <c r="X417">
        <v>0.38500000000000001</v>
      </c>
      <c r="Y417">
        <v>74.7</v>
      </c>
      <c r="Z417">
        <v>1.2769999999999999</v>
      </c>
      <c r="AA417">
        <v>16.12</v>
      </c>
      <c r="AB417">
        <v>12.33333</v>
      </c>
      <c r="AC417">
        <v>1021.514</v>
      </c>
      <c r="AD417">
        <v>-2.1999999999999999E-2</v>
      </c>
      <c r="AE417">
        <v>0</v>
      </c>
      <c r="AF417">
        <v>70.8</v>
      </c>
      <c r="AG417">
        <v>14.9</v>
      </c>
      <c r="AH417">
        <v>0.1</v>
      </c>
      <c r="AI417">
        <v>2.2669999999999999</v>
      </c>
      <c r="AJ417">
        <v>2.3999999999999998E-3</v>
      </c>
      <c r="AK417" t="s">
        <v>45</v>
      </c>
      <c r="AL417">
        <v>0</v>
      </c>
      <c r="AM417">
        <f t="shared" si="42"/>
        <v>1.2282961157095598</v>
      </c>
      <c r="AN417">
        <f t="shared" si="43"/>
        <v>4.1747094724999795E-2</v>
      </c>
      <c r="AO417">
        <f t="shared" si="44"/>
        <v>220.90635758090795</v>
      </c>
      <c r="AP417" s="1">
        <f t="shared" si="45"/>
        <v>5.3300000000000018</v>
      </c>
      <c r="AQ417">
        <f t="shared" si="46"/>
        <v>-29.774570592739483</v>
      </c>
      <c r="AR417">
        <f t="shared" si="47"/>
        <v>1295.4439833333338</v>
      </c>
      <c r="AS417" s="3">
        <f t="shared" si="48"/>
        <v>1288.1939833333338</v>
      </c>
    </row>
    <row r="418" spans="1:45" x14ac:dyDescent="0.25">
      <c r="A418" s="4">
        <v>45874.833333333336</v>
      </c>
      <c r="B418">
        <v>416</v>
      </c>
      <c r="C418">
        <v>12.47</v>
      </c>
      <c r="D418">
        <v>11.83</v>
      </c>
      <c r="E418">
        <v>-0.69</v>
      </c>
      <c r="F418">
        <v>-7.0000000000000007E-2</v>
      </c>
      <c r="G418">
        <v>315.60000000000002</v>
      </c>
      <c r="H418">
        <v>368.3</v>
      </c>
      <c r="I418">
        <v>-0.57999999999999996</v>
      </c>
      <c r="J418">
        <v>-51.66</v>
      </c>
      <c r="K418">
        <v>-52.25</v>
      </c>
      <c r="L418">
        <v>-0.309</v>
      </c>
      <c r="M418">
        <v>9.56</v>
      </c>
      <c r="N418">
        <v>13.56</v>
      </c>
      <c r="O418">
        <v>3.1070000000000002</v>
      </c>
      <c r="P418">
        <v>12.85</v>
      </c>
      <c r="Q418">
        <v>12.85</v>
      </c>
      <c r="R418">
        <v>0.39</v>
      </c>
      <c r="S418">
        <v>0.42499999999999999</v>
      </c>
      <c r="T418">
        <v>0</v>
      </c>
      <c r="U418">
        <v>0</v>
      </c>
      <c r="V418">
        <v>0</v>
      </c>
      <c r="W418">
        <v>0</v>
      </c>
      <c r="X418">
        <v>0.252</v>
      </c>
      <c r="Y418">
        <v>143.6</v>
      </c>
      <c r="Z418">
        <v>0.58699999999999997</v>
      </c>
      <c r="AA418">
        <v>13.57</v>
      </c>
      <c r="AB418">
        <v>12.3</v>
      </c>
      <c r="AC418">
        <v>1022.2140000000001</v>
      </c>
      <c r="AD418">
        <v>-2.5999999999999999E-2</v>
      </c>
      <c r="AE418">
        <v>0</v>
      </c>
      <c r="AF418">
        <v>83</v>
      </c>
      <c r="AG418">
        <v>12.7</v>
      </c>
      <c r="AH418">
        <v>0.16700000000000001</v>
      </c>
      <c r="AI418">
        <v>2.2999999999999998</v>
      </c>
      <c r="AJ418">
        <v>0</v>
      </c>
      <c r="AK418" t="s">
        <v>45</v>
      </c>
      <c r="AL418">
        <v>0</v>
      </c>
      <c r="AM418">
        <f t="shared" si="42"/>
        <v>1.2400693905279507</v>
      </c>
      <c r="AN418">
        <f t="shared" si="43"/>
        <v>2.7325371092727133E-2</v>
      </c>
      <c r="AO418">
        <f t="shared" si="44"/>
        <v>337.49582408194277</v>
      </c>
      <c r="AP418" s="1">
        <f t="shared" si="45"/>
        <v>4.01</v>
      </c>
      <c r="AQ418">
        <f t="shared" si="46"/>
        <v>-14.80285178953709</v>
      </c>
      <c r="AR418">
        <f t="shared" si="47"/>
        <v>1019.6490833333335</v>
      </c>
      <c r="AS418" s="3">
        <f t="shared" si="48"/>
        <v>1016.5420833333335</v>
      </c>
    </row>
    <row r="419" spans="1:45" x14ac:dyDescent="0.25">
      <c r="A419" s="4">
        <v>45874.875</v>
      </c>
      <c r="B419">
        <v>417</v>
      </c>
      <c r="C419">
        <v>12.43</v>
      </c>
      <c r="D419">
        <v>9.86</v>
      </c>
      <c r="E419">
        <v>-0.76</v>
      </c>
      <c r="F419">
        <v>-0.11</v>
      </c>
      <c r="G419">
        <v>302.5</v>
      </c>
      <c r="H419">
        <v>358.2</v>
      </c>
      <c r="I419">
        <v>-0.59</v>
      </c>
      <c r="J419">
        <v>-54.84</v>
      </c>
      <c r="K419">
        <v>-55.43</v>
      </c>
      <c r="L419">
        <v>8.3000000000000004E-2</v>
      </c>
      <c r="M419">
        <v>8.09</v>
      </c>
      <c r="N419">
        <v>12.05</v>
      </c>
      <c r="O419">
        <v>0.46300000000000002</v>
      </c>
      <c r="P419">
        <v>11.17</v>
      </c>
      <c r="Q419">
        <v>11.17</v>
      </c>
      <c r="R419">
        <v>0.39</v>
      </c>
      <c r="S419">
        <v>0.42499999999999999</v>
      </c>
      <c r="T419">
        <v>0</v>
      </c>
      <c r="U419">
        <v>0</v>
      </c>
      <c r="V419">
        <v>0</v>
      </c>
      <c r="W419">
        <v>0</v>
      </c>
      <c r="X419">
        <v>0.22800000000000001</v>
      </c>
      <c r="Y419">
        <v>118.6</v>
      </c>
      <c r="Z419">
        <v>0.48299999999999998</v>
      </c>
      <c r="AA419">
        <v>12.13</v>
      </c>
      <c r="AB419">
        <v>12.283329999999999</v>
      </c>
      <c r="AC419">
        <v>1022.514</v>
      </c>
      <c r="AD419">
        <v>-2.5999999999999999E-2</v>
      </c>
      <c r="AE419">
        <v>0</v>
      </c>
      <c r="AF419">
        <v>90.8</v>
      </c>
      <c r="AG419">
        <v>11.2</v>
      </c>
      <c r="AH419">
        <v>0</v>
      </c>
      <c r="AI419">
        <v>2.2669999999999999</v>
      </c>
      <c r="AJ419">
        <v>0</v>
      </c>
      <c r="AK419" t="s">
        <v>45</v>
      </c>
      <c r="AL419">
        <v>0</v>
      </c>
      <c r="AM419">
        <f t="shared" si="42"/>
        <v>1.2466946280084861</v>
      </c>
      <c r="AN419">
        <f t="shared" si="43"/>
        <v>2.4722954798181693E-2</v>
      </c>
      <c r="AO419">
        <f t="shared" si="44"/>
        <v>373.0217003010946</v>
      </c>
      <c r="AP419" s="1">
        <f t="shared" si="45"/>
        <v>4.0400000000000009</v>
      </c>
      <c r="AQ419">
        <f t="shared" si="46"/>
        <v>-13.565343333316919</v>
      </c>
      <c r="AR419">
        <f t="shared" si="47"/>
        <v>884.1030833333333</v>
      </c>
      <c r="AS419" s="3">
        <f t="shared" si="48"/>
        <v>883.64008333333334</v>
      </c>
    </row>
    <row r="420" spans="1:45" x14ac:dyDescent="0.25">
      <c r="A420" s="4">
        <v>45874.916666666664</v>
      </c>
      <c r="B420">
        <v>418</v>
      </c>
      <c r="C420">
        <v>12.4</v>
      </c>
      <c r="D420">
        <v>8</v>
      </c>
      <c r="E420">
        <v>-0.67</v>
      </c>
      <c r="F420">
        <v>-0.11</v>
      </c>
      <c r="G420">
        <v>300.60000000000002</v>
      </c>
      <c r="H420">
        <v>350.2</v>
      </c>
      <c r="I420">
        <v>-0.56000000000000005</v>
      </c>
      <c r="J420">
        <v>-48.48</v>
      </c>
      <c r="K420">
        <v>-49.03</v>
      </c>
      <c r="L420">
        <v>0.127</v>
      </c>
      <c r="M420">
        <v>6.0110000000000001</v>
      </c>
      <c r="N420">
        <v>9.51</v>
      </c>
      <c r="O420">
        <v>-1.7889999999999999</v>
      </c>
      <c r="P420">
        <v>9.24</v>
      </c>
      <c r="Q420">
        <v>9.24</v>
      </c>
      <c r="R420">
        <v>0.39</v>
      </c>
      <c r="S420">
        <v>0.42499999999999999</v>
      </c>
      <c r="T420">
        <v>0</v>
      </c>
      <c r="U420">
        <v>0</v>
      </c>
      <c r="V420">
        <v>0</v>
      </c>
      <c r="W420">
        <v>0</v>
      </c>
      <c r="X420">
        <v>0.152</v>
      </c>
      <c r="Y420">
        <v>37.200000000000003</v>
      </c>
      <c r="Z420">
        <v>0.34200000000000003</v>
      </c>
      <c r="AA420">
        <v>10.28</v>
      </c>
      <c r="AB420">
        <v>11.716670000000001</v>
      </c>
      <c r="AC420">
        <v>1022.648</v>
      </c>
      <c r="AD420">
        <v>-2.7E-2</v>
      </c>
      <c r="AE420">
        <v>0</v>
      </c>
      <c r="AF420">
        <v>95.3</v>
      </c>
      <c r="AG420">
        <v>9.4</v>
      </c>
      <c r="AH420">
        <v>1.7000000000000001E-2</v>
      </c>
      <c r="AI420">
        <v>2.25</v>
      </c>
      <c r="AJ420">
        <v>0</v>
      </c>
      <c r="AK420" t="s">
        <v>45</v>
      </c>
      <c r="AL420">
        <v>0</v>
      </c>
      <c r="AM420">
        <f t="shared" si="42"/>
        <v>1.2549964794619946</v>
      </c>
      <c r="AN420">
        <f t="shared" si="43"/>
        <v>1.6481969865454461E-2</v>
      </c>
      <c r="AO420">
        <f t="shared" si="44"/>
        <v>559.5325504516419</v>
      </c>
      <c r="AP420" s="1">
        <f t="shared" si="45"/>
        <v>4.2689999999999992</v>
      </c>
      <c r="AQ420">
        <f t="shared" si="46"/>
        <v>-9.6198154422692426</v>
      </c>
      <c r="AR420">
        <f t="shared" si="47"/>
        <v>729.17200000000014</v>
      </c>
      <c r="AS420" s="3">
        <f t="shared" si="48"/>
        <v>730.96100000000013</v>
      </c>
    </row>
    <row r="421" spans="1:45" x14ac:dyDescent="0.25">
      <c r="A421" s="4">
        <v>45874.958333333336</v>
      </c>
      <c r="B421">
        <v>419</v>
      </c>
      <c r="C421">
        <v>12.38</v>
      </c>
      <c r="D421">
        <v>9.2799999999999994</v>
      </c>
      <c r="E421">
        <v>-1.1499999999999999</v>
      </c>
      <c r="F421">
        <v>-0.16</v>
      </c>
      <c r="G421">
        <v>283.39999999999998</v>
      </c>
      <c r="H421">
        <v>350.8</v>
      </c>
      <c r="I421">
        <v>-0.92</v>
      </c>
      <c r="J421">
        <v>-66.38</v>
      </c>
      <c r="K421">
        <v>-67.3</v>
      </c>
      <c r="L421">
        <v>0.11</v>
      </c>
      <c r="M421">
        <v>6.601</v>
      </c>
      <c r="N421">
        <v>9.3699999999999992</v>
      </c>
      <c r="O421">
        <v>-4.1559999999999997</v>
      </c>
      <c r="P421">
        <v>8.24</v>
      </c>
      <c r="Q421">
        <v>8.24</v>
      </c>
      <c r="R421">
        <v>0.38900000000000001</v>
      </c>
      <c r="S421">
        <v>0.42499999999999999</v>
      </c>
      <c r="T421">
        <v>0</v>
      </c>
      <c r="U421">
        <v>0</v>
      </c>
      <c r="V421">
        <v>0</v>
      </c>
      <c r="W421">
        <v>0</v>
      </c>
      <c r="X421">
        <v>0.438</v>
      </c>
      <c r="Y421">
        <v>345.6</v>
      </c>
      <c r="Z421">
        <v>1</v>
      </c>
      <c r="AA421">
        <v>10.6</v>
      </c>
      <c r="AB421">
        <v>11.58333</v>
      </c>
      <c r="AC421">
        <v>1022.614</v>
      </c>
      <c r="AD421">
        <v>-2.3E-2</v>
      </c>
      <c r="AE421">
        <v>0</v>
      </c>
      <c r="AF421">
        <v>90.6</v>
      </c>
      <c r="AG421">
        <v>10.199999999999999</v>
      </c>
      <c r="AH421">
        <v>3.3000000000000002E-2</v>
      </c>
      <c r="AI421">
        <v>2.2999999999999998</v>
      </c>
      <c r="AJ421">
        <v>0</v>
      </c>
      <c r="AK421" t="s">
        <v>45</v>
      </c>
      <c r="AL421">
        <v>0</v>
      </c>
      <c r="AM421">
        <f t="shared" si="42"/>
        <v>1.2535394751963227</v>
      </c>
      <c r="AN421">
        <f t="shared" si="43"/>
        <v>4.7494097375454306E-2</v>
      </c>
      <c r="AO421">
        <f t="shared" si="44"/>
        <v>194.17567960878898</v>
      </c>
      <c r="AP421" s="1">
        <f t="shared" si="45"/>
        <v>3.9989999999999997</v>
      </c>
      <c r="AQ421">
        <f t="shared" si="46"/>
        <v>-25.93689711720959</v>
      </c>
      <c r="AR421">
        <f t="shared" si="47"/>
        <v>646.7376222222224</v>
      </c>
      <c r="AS421" s="3">
        <f t="shared" si="48"/>
        <v>650.89362222222235</v>
      </c>
    </row>
    <row r="422" spans="1:45" x14ac:dyDescent="0.25">
      <c r="A422" s="4">
        <v>45875</v>
      </c>
      <c r="B422">
        <v>420</v>
      </c>
      <c r="C422">
        <v>12.35</v>
      </c>
      <c r="D422">
        <v>6.9889999999999999</v>
      </c>
      <c r="E422">
        <v>-0.61</v>
      </c>
      <c r="F422">
        <v>-0.13</v>
      </c>
      <c r="G422">
        <v>304.10000000000002</v>
      </c>
      <c r="H422">
        <v>344.9</v>
      </c>
      <c r="I422">
        <v>-0.44</v>
      </c>
      <c r="J422">
        <v>-40.5</v>
      </c>
      <c r="K422">
        <v>-40.950000000000003</v>
      </c>
      <c r="L422">
        <v>0.20399999999999999</v>
      </c>
      <c r="M422">
        <v>4.6079999999999997</v>
      </c>
      <c r="N422">
        <v>8.48</v>
      </c>
      <c r="O422">
        <v>-5.3869999999999996</v>
      </c>
      <c r="P422">
        <v>7.87</v>
      </c>
      <c r="Q422">
        <v>7.8710000000000004</v>
      </c>
      <c r="R422">
        <v>0.38800000000000001</v>
      </c>
      <c r="S422">
        <v>0.42499999999999999</v>
      </c>
      <c r="T422">
        <v>0</v>
      </c>
      <c r="U422">
        <v>0</v>
      </c>
      <c r="V422">
        <v>0</v>
      </c>
      <c r="W422">
        <v>0</v>
      </c>
      <c r="X422">
        <v>0.28299999999999997</v>
      </c>
      <c r="Y422">
        <v>161.30000000000001</v>
      </c>
      <c r="Z422">
        <v>0.73299999999999998</v>
      </c>
      <c r="AA422">
        <v>9.2200000000000006</v>
      </c>
      <c r="AB422">
        <v>11.116669999999999</v>
      </c>
      <c r="AC422">
        <v>1022.814</v>
      </c>
      <c r="AD422">
        <v>-2.5000000000000001E-2</v>
      </c>
      <c r="AE422">
        <v>0</v>
      </c>
      <c r="AF422">
        <v>96.7</v>
      </c>
      <c r="AG422">
        <v>8.1999999999999993</v>
      </c>
      <c r="AH422">
        <v>3.3000000000000002E-2</v>
      </c>
      <c r="AI422">
        <v>2.2829999999999999</v>
      </c>
      <c r="AJ422">
        <v>0</v>
      </c>
      <c r="AK422" t="s">
        <v>45</v>
      </c>
      <c r="AL422">
        <v>0</v>
      </c>
      <c r="AM422">
        <f t="shared" si="42"/>
        <v>1.2599121411777023</v>
      </c>
      <c r="AN422">
        <f t="shared" si="43"/>
        <v>3.0686825473181661E-2</v>
      </c>
      <c r="AO422">
        <f t="shared" si="44"/>
        <v>300.52631685035186</v>
      </c>
      <c r="AP422" s="1">
        <f t="shared" si="45"/>
        <v>4.612000000000001</v>
      </c>
      <c r="AQ422">
        <f t="shared" si="46"/>
        <v>-19.425423019148479</v>
      </c>
      <c r="AR422">
        <f t="shared" si="47"/>
        <v>615.36362222222238</v>
      </c>
      <c r="AS422" s="3">
        <f t="shared" si="48"/>
        <v>620.75062222222232</v>
      </c>
    </row>
    <row r="423" spans="1:45" x14ac:dyDescent="0.25">
      <c r="A423" s="4">
        <v>45875.041666666664</v>
      </c>
      <c r="B423">
        <v>421</v>
      </c>
      <c r="C423">
        <v>12.32</v>
      </c>
      <c r="D423">
        <v>5.9089999999999998</v>
      </c>
      <c r="E423">
        <v>-0.54</v>
      </c>
      <c r="F423">
        <v>0</v>
      </c>
      <c r="G423">
        <v>316.2</v>
      </c>
      <c r="H423">
        <v>341.7</v>
      </c>
      <c r="I423">
        <v>-0.55000000000000004</v>
      </c>
      <c r="J423">
        <v>-24.88</v>
      </c>
      <c r="K423">
        <v>-25.43</v>
      </c>
      <c r="L423">
        <v>3.3000000000000002E-2</v>
      </c>
      <c r="M423">
        <v>3.887</v>
      </c>
      <c r="N423">
        <v>7.3890000000000002</v>
      </c>
      <c r="O423">
        <v>-6.95</v>
      </c>
      <c r="P423">
        <v>6.5839999999999996</v>
      </c>
      <c r="Q423">
        <v>6.5839999999999996</v>
      </c>
      <c r="R423">
        <v>0.38800000000000001</v>
      </c>
      <c r="S423">
        <v>0.42499999999999999</v>
      </c>
      <c r="T423">
        <v>0</v>
      </c>
      <c r="U423">
        <v>0</v>
      </c>
      <c r="V423">
        <v>0</v>
      </c>
      <c r="W423">
        <v>0</v>
      </c>
      <c r="X423">
        <v>0.23300000000000001</v>
      </c>
      <c r="Y423">
        <v>129.1</v>
      </c>
      <c r="Z423">
        <v>0.51300000000000001</v>
      </c>
      <c r="AA423">
        <v>7.9</v>
      </c>
      <c r="AB423">
        <v>10.383330000000001</v>
      </c>
      <c r="AC423">
        <v>1022.581</v>
      </c>
      <c r="AD423">
        <v>-2.5000000000000001E-2</v>
      </c>
      <c r="AE423">
        <v>0</v>
      </c>
      <c r="AF423">
        <v>98.6</v>
      </c>
      <c r="AG423">
        <v>7.2</v>
      </c>
      <c r="AH423">
        <v>-1.7000000000000001E-2</v>
      </c>
      <c r="AI423">
        <v>2.2829999999999999</v>
      </c>
      <c r="AJ423">
        <v>0</v>
      </c>
      <c r="AK423" t="s">
        <v>45</v>
      </c>
      <c r="AL423">
        <v>0</v>
      </c>
      <c r="AM423">
        <f t="shared" si="42"/>
        <v>1.265541177107586</v>
      </c>
      <c r="AN423">
        <f t="shared" si="43"/>
        <v>2.5265124859545327E-2</v>
      </c>
      <c r="AO423">
        <f t="shared" si="44"/>
        <v>365.01694278390369</v>
      </c>
      <c r="AP423" s="1">
        <f t="shared" si="45"/>
        <v>4.0129999999999999</v>
      </c>
      <c r="AQ423">
        <f t="shared" si="46"/>
        <v>-13.9783480871096</v>
      </c>
      <c r="AR423">
        <f t="shared" si="47"/>
        <v>512.36665777777773</v>
      </c>
      <c r="AS423" s="3">
        <f t="shared" si="48"/>
        <v>519.31665777777778</v>
      </c>
    </row>
    <row r="424" spans="1:45" x14ac:dyDescent="0.25">
      <c r="A424" s="4">
        <v>45875.083333333336</v>
      </c>
      <c r="B424">
        <v>422</v>
      </c>
      <c r="C424">
        <v>12.29</v>
      </c>
      <c r="D424">
        <v>5.415</v>
      </c>
      <c r="E424">
        <v>-0.56999999999999995</v>
      </c>
      <c r="F424">
        <v>0.01</v>
      </c>
      <c r="G424">
        <v>324.3</v>
      </c>
      <c r="H424">
        <v>347.2</v>
      </c>
      <c r="I424">
        <v>-0.56000000000000005</v>
      </c>
      <c r="J424">
        <v>-22.62</v>
      </c>
      <c r="K424">
        <v>-23.18</v>
      </c>
      <c r="L424">
        <v>0.155</v>
      </c>
      <c r="M424">
        <v>3.2320000000000002</v>
      </c>
      <c r="N424">
        <v>6.4749999999999996</v>
      </c>
      <c r="O424">
        <v>-8.42</v>
      </c>
      <c r="P424">
        <v>5.4740000000000002</v>
      </c>
      <c r="Q424">
        <v>5.4740000000000002</v>
      </c>
      <c r="R424">
        <v>0.38700000000000001</v>
      </c>
      <c r="S424">
        <v>0.42499999999999999</v>
      </c>
      <c r="T424">
        <v>0</v>
      </c>
      <c r="U424">
        <v>0</v>
      </c>
      <c r="V424">
        <v>0</v>
      </c>
      <c r="W424">
        <v>0</v>
      </c>
      <c r="X424">
        <v>0.23699999999999999</v>
      </c>
      <c r="Y424">
        <v>176.4</v>
      </c>
      <c r="Z424">
        <v>0.53</v>
      </c>
      <c r="AA424">
        <v>7</v>
      </c>
      <c r="AB424">
        <v>9.8166670000000007</v>
      </c>
      <c r="AC424">
        <v>1022.5309999999999</v>
      </c>
      <c r="AD424">
        <v>-2.4E-2</v>
      </c>
      <c r="AE424">
        <v>0</v>
      </c>
      <c r="AF424">
        <v>96.9</v>
      </c>
      <c r="AG424">
        <v>6.4</v>
      </c>
      <c r="AH424">
        <v>-3.3000000000000002E-2</v>
      </c>
      <c r="AI424">
        <v>2.2999999999999998</v>
      </c>
      <c r="AJ424">
        <v>0</v>
      </c>
      <c r="AK424" t="s">
        <v>45</v>
      </c>
      <c r="AL424">
        <v>0</v>
      </c>
      <c r="AM424">
        <f t="shared" si="42"/>
        <v>1.2695447314714943</v>
      </c>
      <c r="AN424">
        <f t="shared" si="43"/>
        <v>2.5698860908636233E-2</v>
      </c>
      <c r="AO424">
        <f t="shared" si="44"/>
        <v>358.8563192770024</v>
      </c>
      <c r="AP424" s="1">
        <f t="shared" si="45"/>
        <v>3.7679999999999998</v>
      </c>
      <c r="AQ424">
        <f t="shared" si="46"/>
        <v>-13.392502542263596</v>
      </c>
      <c r="AR424">
        <f t="shared" si="47"/>
        <v>422.70767833333332</v>
      </c>
      <c r="AS424" s="3">
        <f t="shared" si="48"/>
        <v>431.12767833333334</v>
      </c>
    </row>
    <row r="425" spans="1:45" x14ac:dyDescent="0.25">
      <c r="A425" s="4">
        <v>45875.125</v>
      </c>
      <c r="B425">
        <v>423</v>
      </c>
      <c r="C425">
        <v>12.26</v>
      </c>
      <c r="D425">
        <v>5.5659999999999998</v>
      </c>
      <c r="E425">
        <v>-0.63</v>
      </c>
      <c r="F425">
        <v>-0.12</v>
      </c>
      <c r="G425">
        <v>324.2</v>
      </c>
      <c r="H425">
        <v>343.5</v>
      </c>
      <c r="I425">
        <v>-0.43</v>
      </c>
      <c r="J425">
        <v>-19.29</v>
      </c>
      <c r="K425">
        <v>-19.72</v>
      </c>
      <c r="L425">
        <v>0.216</v>
      </c>
      <c r="M425">
        <v>3.3929999999999998</v>
      </c>
      <c r="N425">
        <v>6.9279999999999999</v>
      </c>
      <c r="O425">
        <v>-9.5</v>
      </c>
      <c r="P425">
        <v>5.3949999999999996</v>
      </c>
      <c r="Q425">
        <v>5.3949999999999996</v>
      </c>
      <c r="R425">
        <v>0.38700000000000001</v>
      </c>
      <c r="S425">
        <v>0.42499999999999999</v>
      </c>
      <c r="T425">
        <v>0</v>
      </c>
      <c r="U425">
        <v>0</v>
      </c>
      <c r="V425">
        <v>0</v>
      </c>
      <c r="W425">
        <v>0</v>
      </c>
      <c r="X425">
        <v>0.35299999999999998</v>
      </c>
      <c r="Y425">
        <v>261.8</v>
      </c>
      <c r="Z425">
        <v>0.88</v>
      </c>
      <c r="AA425">
        <v>7.25</v>
      </c>
      <c r="AB425">
        <v>9.9166659999999993</v>
      </c>
      <c r="AC425">
        <v>1022.398</v>
      </c>
      <c r="AD425">
        <v>-2.3E-2</v>
      </c>
      <c r="AE425">
        <v>0</v>
      </c>
      <c r="AF425">
        <v>98.2</v>
      </c>
      <c r="AG425">
        <v>6.5</v>
      </c>
      <c r="AH425">
        <v>-1.7000000000000001E-2</v>
      </c>
      <c r="AI425">
        <v>2.25</v>
      </c>
      <c r="AJ425">
        <v>0</v>
      </c>
      <c r="AK425" t="s">
        <v>45</v>
      </c>
      <c r="AL425">
        <v>0</v>
      </c>
      <c r="AM425">
        <f t="shared" si="42"/>
        <v>1.2682478446939156</v>
      </c>
      <c r="AN425">
        <f t="shared" si="43"/>
        <v>3.827720633227253E-2</v>
      </c>
      <c r="AO425">
        <f t="shared" si="44"/>
        <v>240.93186308399314</v>
      </c>
      <c r="AP425" s="1">
        <f t="shared" si="45"/>
        <v>3.8570000000000002</v>
      </c>
      <c r="AQ425">
        <f t="shared" si="46"/>
        <v>-20.397782988200593</v>
      </c>
      <c r="AR425">
        <f t="shared" si="47"/>
        <v>415.40570416666662</v>
      </c>
      <c r="AS425" s="3">
        <f t="shared" si="48"/>
        <v>424.90570416666662</v>
      </c>
    </row>
    <row r="426" spans="1:45" x14ac:dyDescent="0.25">
      <c r="A426" s="4">
        <v>45875.166666666664</v>
      </c>
      <c r="B426">
        <v>424</v>
      </c>
      <c r="C426">
        <v>12.24</v>
      </c>
      <c r="D426">
        <v>6.5869999999999997</v>
      </c>
      <c r="E426">
        <v>-0.53</v>
      </c>
      <c r="F426">
        <v>0.08</v>
      </c>
      <c r="G426">
        <v>321.8</v>
      </c>
      <c r="H426">
        <v>340.9</v>
      </c>
      <c r="I426">
        <v>-0.66</v>
      </c>
      <c r="J426">
        <v>-19.14</v>
      </c>
      <c r="K426">
        <v>-19.8</v>
      </c>
      <c r="L426">
        <v>-0.215</v>
      </c>
      <c r="M426">
        <v>4.9989999999999997</v>
      </c>
      <c r="N426">
        <v>7.4850000000000003</v>
      </c>
      <c r="O426">
        <v>-9.93</v>
      </c>
      <c r="P426">
        <v>5.9909999999999997</v>
      </c>
      <c r="Q426">
        <v>5.992</v>
      </c>
      <c r="R426">
        <v>0.38600000000000001</v>
      </c>
      <c r="S426">
        <v>0.42499999999999999</v>
      </c>
      <c r="T426">
        <v>0</v>
      </c>
      <c r="U426">
        <v>1.7000000000000001E-2</v>
      </c>
      <c r="V426">
        <v>0</v>
      </c>
      <c r="W426">
        <v>0</v>
      </c>
      <c r="X426">
        <v>0.73799999999999999</v>
      </c>
      <c r="Y426">
        <v>287.10000000000002</v>
      </c>
      <c r="Z426">
        <v>1.625</v>
      </c>
      <c r="AA426">
        <v>7.95</v>
      </c>
      <c r="AB426">
        <v>10.23333</v>
      </c>
      <c r="AC426">
        <v>1022.014</v>
      </c>
      <c r="AD426">
        <v>-0.02</v>
      </c>
      <c r="AE426">
        <v>0</v>
      </c>
      <c r="AF426">
        <v>98.4</v>
      </c>
      <c r="AG426">
        <v>7.3</v>
      </c>
      <c r="AH426">
        <v>0</v>
      </c>
      <c r="AI426">
        <v>2.2170000000000001</v>
      </c>
      <c r="AJ426">
        <v>0</v>
      </c>
      <c r="AK426" t="s">
        <v>45</v>
      </c>
      <c r="AL426">
        <v>0</v>
      </c>
      <c r="AM426">
        <f t="shared" si="42"/>
        <v>1.2646144803798742</v>
      </c>
      <c r="AN426">
        <f t="shared" si="43"/>
        <v>8.0024301057272318E-2</v>
      </c>
      <c r="AO426">
        <f t="shared" si="44"/>
        <v>115.24247651578533</v>
      </c>
      <c r="AP426" s="1">
        <f t="shared" si="45"/>
        <v>2.9510000000000005</v>
      </c>
      <c r="AQ426">
        <f t="shared" si="46"/>
        <v>-32.534056123186708</v>
      </c>
      <c r="AR426">
        <f t="shared" si="47"/>
        <v>461.21888166666673</v>
      </c>
      <c r="AS426" s="3">
        <f t="shared" si="48"/>
        <v>471.14888166666674</v>
      </c>
    </row>
    <row r="427" spans="1:45" x14ac:dyDescent="0.25">
      <c r="A427" s="4">
        <v>45875.208333333336</v>
      </c>
      <c r="B427">
        <v>425</v>
      </c>
      <c r="C427">
        <v>12.2</v>
      </c>
      <c r="D427">
        <v>3.9460000000000002</v>
      </c>
      <c r="E427">
        <v>-0.51</v>
      </c>
      <c r="F427">
        <v>-0.1</v>
      </c>
      <c r="G427">
        <v>319.3</v>
      </c>
      <c r="H427">
        <v>335.2</v>
      </c>
      <c r="I427">
        <v>-0.38</v>
      </c>
      <c r="J427">
        <v>-16.16</v>
      </c>
      <c r="K427">
        <v>-16.54</v>
      </c>
      <c r="L427">
        <v>0.17199999999999999</v>
      </c>
      <c r="M427">
        <v>2.302</v>
      </c>
      <c r="N427">
        <v>5.6280000000000001</v>
      </c>
      <c r="O427">
        <v>-9.7100000000000009</v>
      </c>
      <c r="P427">
        <v>5.3840000000000003</v>
      </c>
      <c r="Q427">
        <v>5.3840000000000003</v>
      </c>
      <c r="R427">
        <v>0.38600000000000001</v>
      </c>
      <c r="S427">
        <v>0.42499999999999999</v>
      </c>
      <c r="T427">
        <v>0</v>
      </c>
      <c r="U427">
        <v>0</v>
      </c>
      <c r="V427">
        <v>0</v>
      </c>
      <c r="W427">
        <v>0</v>
      </c>
      <c r="X427">
        <v>0.2</v>
      </c>
      <c r="Y427">
        <v>165.4</v>
      </c>
      <c r="Z427">
        <v>0.41799999999999998</v>
      </c>
      <c r="AA427">
        <v>6.2329999999999997</v>
      </c>
      <c r="AB427">
        <v>9.4666669999999993</v>
      </c>
      <c r="AC427">
        <v>1021.748</v>
      </c>
      <c r="AD427">
        <v>-2.4E-2</v>
      </c>
      <c r="AE427">
        <v>0</v>
      </c>
      <c r="AF427">
        <v>99.2</v>
      </c>
      <c r="AG427">
        <v>5.3</v>
      </c>
      <c r="AH427">
        <v>0</v>
      </c>
      <c r="AI427">
        <v>2.2829999999999999</v>
      </c>
      <c r="AJ427">
        <v>0</v>
      </c>
      <c r="AK427" t="s">
        <v>45</v>
      </c>
      <c r="AL427">
        <v>0</v>
      </c>
      <c r="AM427">
        <f t="shared" si="42"/>
        <v>1.2720552384921495</v>
      </c>
      <c r="AN427">
        <f t="shared" si="43"/>
        <v>2.1686802454545347E-2</v>
      </c>
      <c r="AO427">
        <f t="shared" si="44"/>
        <v>425.24473834324777</v>
      </c>
      <c r="AP427" s="1">
        <f t="shared" si="45"/>
        <v>3.9309999999999996</v>
      </c>
      <c r="AQ427">
        <f t="shared" si="46"/>
        <v>-11.81390570423255</v>
      </c>
      <c r="AR427">
        <f t="shared" si="47"/>
        <v>413.7027155555557</v>
      </c>
      <c r="AS427" s="3">
        <f t="shared" si="48"/>
        <v>423.41271555555568</v>
      </c>
    </row>
    <row r="428" spans="1:45" x14ac:dyDescent="0.25">
      <c r="A428" s="4">
        <v>45875.25</v>
      </c>
      <c r="B428">
        <v>426</v>
      </c>
      <c r="C428">
        <v>12.18</v>
      </c>
      <c r="D428">
        <v>3.8130000000000002</v>
      </c>
      <c r="E428">
        <v>-0.28000000000000003</v>
      </c>
      <c r="F428">
        <v>0.09</v>
      </c>
      <c r="G428">
        <v>323.8</v>
      </c>
      <c r="H428">
        <v>337.8</v>
      </c>
      <c r="I428">
        <v>-0.4</v>
      </c>
      <c r="J428">
        <v>-14.08</v>
      </c>
      <c r="K428">
        <v>-14.49</v>
      </c>
      <c r="L428">
        <v>-0.54600000000000004</v>
      </c>
      <c r="M428">
        <v>1.7809999999999999</v>
      </c>
      <c r="N428">
        <v>4.899</v>
      </c>
      <c r="O428">
        <v>-10.79</v>
      </c>
      <c r="P428">
        <v>3.8639999999999999</v>
      </c>
      <c r="Q428">
        <v>3.863</v>
      </c>
      <c r="R428">
        <v>0.38600000000000001</v>
      </c>
      <c r="S428">
        <v>0.42499999999999999</v>
      </c>
      <c r="T428">
        <v>0</v>
      </c>
      <c r="U428">
        <v>1.7000000000000001E-2</v>
      </c>
      <c r="V428">
        <v>0</v>
      </c>
      <c r="W428">
        <v>0</v>
      </c>
      <c r="X428">
        <v>0.19500000000000001</v>
      </c>
      <c r="Y428">
        <v>101</v>
      </c>
      <c r="Z428">
        <v>0.45</v>
      </c>
      <c r="AA428">
        <v>5.4329999999999998</v>
      </c>
      <c r="AB428">
        <v>8.75</v>
      </c>
      <c r="AC428">
        <v>1021.264</v>
      </c>
      <c r="AD428">
        <v>-2.4E-2</v>
      </c>
      <c r="AE428">
        <v>0</v>
      </c>
      <c r="AF428">
        <v>96.3</v>
      </c>
      <c r="AG428">
        <v>4.8</v>
      </c>
      <c r="AH428">
        <v>-1.7000000000000001E-2</v>
      </c>
      <c r="AI428">
        <v>2.2330000000000001</v>
      </c>
      <c r="AJ428">
        <v>0</v>
      </c>
      <c r="AK428" t="s">
        <v>45</v>
      </c>
      <c r="AL428">
        <v>0</v>
      </c>
      <c r="AM428">
        <f t="shared" si="42"/>
        <v>1.2751038680377671</v>
      </c>
      <c r="AN428">
        <f t="shared" si="43"/>
        <v>2.1144632393181713E-2</v>
      </c>
      <c r="AO428">
        <f t="shared" si="44"/>
        <v>436.14844958281833</v>
      </c>
      <c r="AP428" s="1">
        <f t="shared" si="45"/>
        <v>3.6520000000000001</v>
      </c>
      <c r="AQ428">
        <f t="shared" si="46"/>
        <v>-10.726682676509949</v>
      </c>
      <c r="AR428">
        <f t="shared" si="47"/>
        <v>293.08569333333338</v>
      </c>
      <c r="AS428" s="3">
        <f t="shared" si="48"/>
        <v>303.8756933333334</v>
      </c>
    </row>
    <row r="429" spans="1:45" x14ac:dyDescent="0.25">
      <c r="A429" s="4">
        <v>45875.291666666664</v>
      </c>
      <c r="B429">
        <v>427</v>
      </c>
      <c r="C429">
        <v>12.17</v>
      </c>
      <c r="D429">
        <v>4.6719999999999997</v>
      </c>
      <c r="E429">
        <v>-0.61</v>
      </c>
      <c r="F429">
        <v>-0.09</v>
      </c>
      <c r="G429">
        <v>326.5</v>
      </c>
      <c r="H429">
        <v>341.3</v>
      </c>
      <c r="I429">
        <v>-0.57999999999999996</v>
      </c>
      <c r="J429">
        <v>-14.88</v>
      </c>
      <c r="K429">
        <v>-15.46</v>
      </c>
      <c r="L429">
        <v>9.8000000000000004E-2</v>
      </c>
      <c r="M429">
        <v>2.3889999999999998</v>
      </c>
      <c r="N429">
        <v>5.1429999999999998</v>
      </c>
      <c r="O429">
        <v>-11.75</v>
      </c>
      <c r="P429">
        <v>3.524</v>
      </c>
      <c r="Q429">
        <v>3.5259999999999998</v>
      </c>
      <c r="R429">
        <v>0.38500000000000001</v>
      </c>
      <c r="S429">
        <v>0.42499999999999999</v>
      </c>
      <c r="T429">
        <v>0</v>
      </c>
      <c r="U429">
        <v>1.7000000000000001E-2</v>
      </c>
      <c r="V429">
        <v>0</v>
      </c>
      <c r="W429">
        <v>0</v>
      </c>
      <c r="X429">
        <v>0.22500000000000001</v>
      </c>
      <c r="Y429">
        <v>209.2</v>
      </c>
      <c r="Z429">
        <v>0.44500000000000001</v>
      </c>
      <c r="AA429">
        <v>5.6669999999999998</v>
      </c>
      <c r="AB429">
        <v>8.75</v>
      </c>
      <c r="AC429">
        <v>1021.081</v>
      </c>
      <c r="AD429">
        <v>-2.3E-2</v>
      </c>
      <c r="AE429">
        <v>0</v>
      </c>
      <c r="AF429">
        <v>93.3</v>
      </c>
      <c r="AG429">
        <v>5.3</v>
      </c>
      <c r="AH429">
        <v>-8.3000000000000004E-2</v>
      </c>
      <c r="AI429">
        <v>2.2999999999999998</v>
      </c>
      <c r="AJ429">
        <v>0</v>
      </c>
      <c r="AK429" t="s">
        <v>45</v>
      </c>
      <c r="AL429">
        <v>0</v>
      </c>
      <c r="AM429">
        <f t="shared" si="42"/>
        <v>1.2738054304280308</v>
      </c>
      <c r="AN429">
        <f t="shared" si="43"/>
        <v>2.4397652761363513E-2</v>
      </c>
      <c r="AO429">
        <f t="shared" si="44"/>
        <v>377.99532297177581</v>
      </c>
      <c r="AP429" s="1">
        <f t="shared" si="45"/>
        <v>3.278</v>
      </c>
      <c r="AQ429">
        <f t="shared" si="46"/>
        <v>-11.098110719149624</v>
      </c>
      <c r="AR429">
        <f t="shared" si="47"/>
        <v>264.97699444444447</v>
      </c>
      <c r="AS429" s="3">
        <f t="shared" si="48"/>
        <v>276.72699444444447</v>
      </c>
    </row>
    <row r="430" spans="1:45" x14ac:dyDescent="0.25">
      <c r="A430" s="4">
        <v>45875.333333333336</v>
      </c>
      <c r="B430">
        <v>428</v>
      </c>
      <c r="C430">
        <v>12.28</v>
      </c>
      <c r="D430">
        <v>4.9219999999999997</v>
      </c>
      <c r="E430">
        <v>21.84</v>
      </c>
      <c r="F430">
        <v>2.25</v>
      </c>
      <c r="G430">
        <v>327.5</v>
      </c>
      <c r="H430">
        <v>345.4</v>
      </c>
      <c r="I430">
        <v>19.66</v>
      </c>
      <c r="J430">
        <v>-18.27</v>
      </c>
      <c r="K430">
        <v>1.39</v>
      </c>
      <c r="L430">
        <v>0.10299999999999999</v>
      </c>
      <c r="M430">
        <v>3.226</v>
      </c>
      <c r="N430">
        <v>5.7370000000000001</v>
      </c>
      <c r="O430">
        <v>-11.95</v>
      </c>
      <c r="P430">
        <v>4.2</v>
      </c>
      <c r="Q430">
        <v>4.1989999999999998</v>
      </c>
      <c r="R430">
        <v>0.38500000000000001</v>
      </c>
      <c r="S430">
        <v>0.42499999999999999</v>
      </c>
      <c r="T430">
        <v>4.3330000000000002</v>
      </c>
      <c r="U430">
        <v>1.7000000000000001E-2</v>
      </c>
      <c r="V430">
        <v>0</v>
      </c>
      <c r="W430">
        <v>0</v>
      </c>
      <c r="X430">
        <v>0.27700000000000002</v>
      </c>
      <c r="Y430">
        <v>161.1</v>
      </c>
      <c r="Z430">
        <v>0.73</v>
      </c>
      <c r="AA430">
        <v>5.867</v>
      </c>
      <c r="AB430">
        <v>9.0833329999999997</v>
      </c>
      <c r="AC430">
        <v>1021.631</v>
      </c>
      <c r="AD430">
        <v>3.0000000000000001E-3</v>
      </c>
      <c r="AE430">
        <v>0.48899999999999999</v>
      </c>
      <c r="AF430">
        <v>95.8</v>
      </c>
      <c r="AG430">
        <v>5.3</v>
      </c>
      <c r="AH430">
        <v>-6.7000000000000004E-2</v>
      </c>
      <c r="AI430">
        <v>2.25</v>
      </c>
      <c r="AJ430">
        <v>1.5599999999999999E-2</v>
      </c>
      <c r="AK430" t="s">
        <v>45</v>
      </c>
      <c r="AL430">
        <v>0</v>
      </c>
      <c r="AM430">
        <f t="shared" si="42"/>
        <v>1.2735780007794444</v>
      </c>
      <c r="AN430">
        <f t="shared" si="43"/>
        <v>3.0036221399545305E-2</v>
      </c>
      <c r="AO430">
        <f t="shared" si="44"/>
        <v>307.03591216118974</v>
      </c>
      <c r="AP430" s="1">
        <f t="shared" si="45"/>
        <v>2.641</v>
      </c>
      <c r="AQ430">
        <f t="shared" si="46"/>
        <v>-11.005967062086654</v>
      </c>
      <c r="AR430">
        <f t="shared" si="47"/>
        <v>317.8608333333334</v>
      </c>
      <c r="AS430" s="3">
        <f t="shared" si="48"/>
        <v>329.81083333333339</v>
      </c>
    </row>
    <row r="431" spans="1:45" x14ac:dyDescent="0.25">
      <c r="A431" s="4">
        <v>45875.375</v>
      </c>
      <c r="B431">
        <v>429</v>
      </c>
      <c r="C431">
        <v>13.97</v>
      </c>
      <c r="D431">
        <v>11.05</v>
      </c>
      <c r="E431">
        <v>226.6</v>
      </c>
      <c r="F431">
        <v>29.17</v>
      </c>
      <c r="G431">
        <v>318.2</v>
      </c>
      <c r="H431">
        <v>372.8</v>
      </c>
      <c r="I431">
        <v>197.2</v>
      </c>
      <c r="J431">
        <v>-53.85</v>
      </c>
      <c r="K431">
        <v>143.30000000000001</v>
      </c>
      <c r="L431">
        <v>0.13</v>
      </c>
      <c r="M431">
        <v>7.84</v>
      </c>
      <c r="N431">
        <v>8.09</v>
      </c>
      <c r="O431">
        <v>-11.59</v>
      </c>
      <c r="P431">
        <v>6.5579999999999998</v>
      </c>
      <c r="Q431">
        <v>6.5579999999999998</v>
      </c>
      <c r="R431">
        <v>0.38400000000000001</v>
      </c>
      <c r="S431">
        <v>0.42599999999999999</v>
      </c>
      <c r="T431">
        <v>76.17</v>
      </c>
      <c r="U431">
        <v>1.7000000000000001E-2</v>
      </c>
      <c r="V431">
        <v>0</v>
      </c>
      <c r="W431">
        <v>0</v>
      </c>
      <c r="X431">
        <v>0.24199999999999999</v>
      </c>
      <c r="Y431">
        <v>228.9</v>
      </c>
      <c r="Z431">
        <v>0.52</v>
      </c>
      <c r="AA431">
        <v>7.15</v>
      </c>
      <c r="AB431">
        <v>9.9499999999999993</v>
      </c>
      <c r="AC431">
        <v>1021.764</v>
      </c>
      <c r="AD431">
        <v>0.04</v>
      </c>
      <c r="AE431">
        <v>1.1359999999999999</v>
      </c>
      <c r="AF431">
        <v>100</v>
      </c>
      <c r="AG431">
        <v>8.5</v>
      </c>
      <c r="AH431">
        <v>0</v>
      </c>
      <c r="AI431">
        <v>2.2999999999999998</v>
      </c>
      <c r="AJ431">
        <v>0.2742</v>
      </c>
      <c r="AK431" t="s">
        <v>45</v>
      </c>
      <c r="AL431">
        <v>0</v>
      </c>
      <c r="AM431">
        <f t="shared" si="42"/>
        <v>1.2679135708635159</v>
      </c>
      <c r="AN431">
        <f t="shared" si="43"/>
        <v>2.6241030969999864E-2</v>
      </c>
      <c r="AO431">
        <f t="shared" si="44"/>
        <v>351.44193251508091</v>
      </c>
      <c r="AP431" s="1">
        <f t="shared" si="45"/>
        <v>-0.6899999999999995</v>
      </c>
      <c r="AQ431">
        <f t="shared" si="46"/>
        <v>2.500970659662253</v>
      </c>
      <c r="AR431">
        <f t="shared" si="47"/>
        <v>502.62278000000009</v>
      </c>
      <c r="AS431" s="3">
        <f t="shared" si="48"/>
        <v>514.21278000000007</v>
      </c>
    </row>
    <row r="432" spans="1:45" x14ac:dyDescent="0.25">
      <c r="A432" s="4">
        <v>45875.416666666664</v>
      </c>
      <c r="B432">
        <v>430</v>
      </c>
      <c r="C432">
        <v>13.88</v>
      </c>
      <c r="D432">
        <v>13.27</v>
      </c>
      <c r="E432">
        <v>385.5</v>
      </c>
      <c r="F432">
        <v>57.2</v>
      </c>
      <c r="G432">
        <v>290.39999999999998</v>
      </c>
      <c r="H432">
        <v>396</v>
      </c>
      <c r="I432">
        <v>329.5</v>
      </c>
      <c r="J432">
        <v>-105</v>
      </c>
      <c r="K432">
        <v>224.5</v>
      </c>
      <c r="L432">
        <v>0.14899999999999999</v>
      </c>
      <c r="M432">
        <v>15.02</v>
      </c>
      <c r="N432">
        <v>12.39</v>
      </c>
      <c r="O432">
        <v>-8.1999999999999993</v>
      </c>
      <c r="P432">
        <v>13.93</v>
      </c>
      <c r="Q432">
        <v>13.93</v>
      </c>
      <c r="R432">
        <v>0.38400000000000001</v>
      </c>
      <c r="S432">
        <v>0.42599999999999999</v>
      </c>
      <c r="T432">
        <v>234</v>
      </c>
      <c r="U432">
        <v>0</v>
      </c>
      <c r="V432">
        <v>0</v>
      </c>
      <c r="W432">
        <v>0</v>
      </c>
      <c r="X432">
        <v>0.95799999999999996</v>
      </c>
      <c r="Y432">
        <v>278.60000000000002</v>
      </c>
      <c r="Z432">
        <v>2.177</v>
      </c>
      <c r="AA432">
        <v>10.97</v>
      </c>
      <c r="AB432">
        <v>12.95</v>
      </c>
      <c r="AC432">
        <v>1021.681</v>
      </c>
      <c r="AD432">
        <v>0.111</v>
      </c>
      <c r="AE432">
        <v>1.667</v>
      </c>
      <c r="AF432">
        <v>95.7</v>
      </c>
      <c r="AG432">
        <v>13</v>
      </c>
      <c r="AH432">
        <v>8.3000000000000004E-2</v>
      </c>
      <c r="AI432">
        <v>2.2829999999999999</v>
      </c>
      <c r="AJ432">
        <v>0.84240000000000004</v>
      </c>
      <c r="AK432" t="s">
        <v>45</v>
      </c>
      <c r="AL432">
        <v>0</v>
      </c>
      <c r="AM432">
        <f t="shared" si="42"/>
        <v>1.2507648329854502</v>
      </c>
      <c r="AN432">
        <f t="shared" si="43"/>
        <v>0.10387978375727219</v>
      </c>
      <c r="AO432">
        <f t="shared" si="44"/>
        <v>88.777607169780353</v>
      </c>
      <c r="AP432" s="1">
        <f t="shared" si="45"/>
        <v>-4.0499999999999989</v>
      </c>
      <c r="AQ432">
        <f t="shared" si="46"/>
        <v>57.325873905645317</v>
      </c>
      <c r="AR432">
        <f t="shared" si="47"/>
        <v>1084.0513000000001</v>
      </c>
      <c r="AS432" s="3">
        <f t="shared" si="48"/>
        <v>1092.2513000000001</v>
      </c>
    </row>
    <row r="433" spans="1:45" x14ac:dyDescent="0.25">
      <c r="A433" s="4">
        <v>45875.458333333336</v>
      </c>
      <c r="B433">
        <v>431</v>
      </c>
      <c r="C433">
        <v>13.37</v>
      </c>
      <c r="D433">
        <v>16.88</v>
      </c>
      <c r="E433">
        <v>484.2</v>
      </c>
      <c r="F433">
        <v>72.3</v>
      </c>
      <c r="G433">
        <v>300.3</v>
      </c>
      <c r="H433">
        <v>432.4</v>
      </c>
      <c r="I433">
        <v>412</v>
      </c>
      <c r="J433">
        <v>-131.5</v>
      </c>
      <c r="K433">
        <v>280.5</v>
      </c>
      <c r="L433">
        <v>0.15</v>
      </c>
      <c r="M433">
        <v>20.05</v>
      </c>
      <c r="N433">
        <v>15.47</v>
      </c>
      <c r="O433">
        <v>-2.4870000000000001</v>
      </c>
      <c r="P433">
        <v>18.64</v>
      </c>
      <c r="Q433">
        <v>18.64</v>
      </c>
      <c r="R433">
        <v>0.38500000000000001</v>
      </c>
      <c r="S433">
        <v>0.42599999999999999</v>
      </c>
      <c r="T433">
        <v>330</v>
      </c>
      <c r="U433">
        <v>0</v>
      </c>
      <c r="V433">
        <v>0</v>
      </c>
      <c r="W433">
        <v>0</v>
      </c>
      <c r="X433">
        <v>1.17</v>
      </c>
      <c r="Y433">
        <v>235.7</v>
      </c>
      <c r="Z433">
        <v>2.6280000000000001</v>
      </c>
      <c r="AA433">
        <v>13.32</v>
      </c>
      <c r="AB433">
        <v>12.75</v>
      </c>
      <c r="AC433">
        <v>1021.7809999999999</v>
      </c>
      <c r="AD433">
        <v>0.17699999999999999</v>
      </c>
      <c r="AE433">
        <v>2.0510000000000002</v>
      </c>
      <c r="AF433">
        <v>79.7</v>
      </c>
      <c r="AG433">
        <v>16.399999999999999</v>
      </c>
      <c r="AH433">
        <v>6.7000000000000004E-2</v>
      </c>
      <c r="AI433">
        <v>2.2669999999999999</v>
      </c>
      <c r="AJ433">
        <v>1.1879999999999999</v>
      </c>
      <c r="AK433" t="s">
        <v>45</v>
      </c>
      <c r="AL433">
        <v>0</v>
      </c>
      <c r="AM433">
        <f t="shared" si="42"/>
        <v>1.2406258489772812</v>
      </c>
      <c r="AN433">
        <f t="shared" si="43"/>
        <v>0.12686779435909026</v>
      </c>
      <c r="AO433">
        <f t="shared" si="44"/>
        <v>72.691408263803055</v>
      </c>
      <c r="AP433" s="1">
        <f t="shared" si="45"/>
        <v>-6.73</v>
      </c>
      <c r="AQ433">
        <f t="shared" si="46"/>
        <v>115.39745779920776</v>
      </c>
      <c r="AR433">
        <f t="shared" si="47"/>
        <v>1461.2448888888889</v>
      </c>
      <c r="AS433" s="3">
        <f t="shared" si="48"/>
        <v>1463.731888888889</v>
      </c>
    </row>
    <row r="434" spans="1:45" x14ac:dyDescent="0.25">
      <c r="A434" s="4">
        <v>45875.5</v>
      </c>
      <c r="B434">
        <v>432</v>
      </c>
      <c r="C434">
        <v>13.29</v>
      </c>
      <c r="D434">
        <v>21.65</v>
      </c>
      <c r="E434">
        <v>503.8</v>
      </c>
      <c r="F434">
        <v>74.48</v>
      </c>
      <c r="G434">
        <v>307.60000000000002</v>
      </c>
      <c r="H434">
        <v>446.3</v>
      </c>
      <c r="I434">
        <v>430.4</v>
      </c>
      <c r="J434">
        <v>-138.30000000000001</v>
      </c>
      <c r="K434">
        <v>292.10000000000002</v>
      </c>
      <c r="L434">
        <v>0.14699999999999999</v>
      </c>
      <c r="M434">
        <v>24.54</v>
      </c>
      <c r="N434">
        <v>19.03</v>
      </c>
      <c r="O434">
        <v>3.75</v>
      </c>
      <c r="P434">
        <v>23.16</v>
      </c>
      <c r="Q434">
        <v>23.17</v>
      </c>
      <c r="R434">
        <v>0.38500000000000001</v>
      </c>
      <c r="S434">
        <v>0.42499999999999999</v>
      </c>
      <c r="T434">
        <v>384.3</v>
      </c>
      <c r="U434">
        <v>0</v>
      </c>
      <c r="V434">
        <v>0</v>
      </c>
      <c r="W434">
        <v>0</v>
      </c>
      <c r="X434">
        <v>0.628</v>
      </c>
      <c r="Y434">
        <v>147.5</v>
      </c>
      <c r="Z434">
        <v>1.77</v>
      </c>
      <c r="AA434">
        <v>16.48</v>
      </c>
      <c r="AB434">
        <v>13</v>
      </c>
      <c r="AC434">
        <v>1021.881</v>
      </c>
      <c r="AD434">
        <v>0.22900000000000001</v>
      </c>
      <c r="AE434">
        <v>2.226</v>
      </c>
      <c r="AF434">
        <v>65.099999999999994</v>
      </c>
      <c r="AG434">
        <v>20</v>
      </c>
      <c r="AH434">
        <v>0.13300000000000001</v>
      </c>
      <c r="AI434">
        <v>2.2669999999999999</v>
      </c>
      <c r="AJ434">
        <v>1.3835999999999999</v>
      </c>
      <c r="AK434" t="s">
        <v>45</v>
      </c>
      <c r="AL434">
        <v>0</v>
      </c>
      <c r="AM434">
        <f t="shared" si="42"/>
        <v>1.2272101286649082</v>
      </c>
      <c r="AN434">
        <f t="shared" si="43"/>
        <v>6.8096559707272394E-2</v>
      </c>
      <c r="AO434">
        <f t="shared" si="44"/>
        <v>135.42826061886873</v>
      </c>
      <c r="AP434" s="1">
        <f t="shared" si="45"/>
        <v>-8.0599999999999987</v>
      </c>
      <c r="AQ434">
        <f t="shared" si="46"/>
        <v>73.37837779435803</v>
      </c>
      <c r="AR434">
        <f t="shared" si="47"/>
        <v>1822.421166666667</v>
      </c>
      <c r="AS434" s="3">
        <f t="shared" si="48"/>
        <v>1818.671166666667</v>
      </c>
    </row>
    <row r="435" spans="1:45" x14ac:dyDescent="0.25">
      <c r="A435" s="4">
        <v>45875.541666666664</v>
      </c>
      <c r="B435">
        <v>433</v>
      </c>
      <c r="C435">
        <v>13.32</v>
      </c>
      <c r="D435">
        <v>24.69</v>
      </c>
      <c r="E435">
        <v>582.29999999999995</v>
      </c>
      <c r="F435">
        <v>87.5</v>
      </c>
      <c r="G435">
        <v>315.10000000000002</v>
      </c>
      <c r="H435">
        <v>470.5</v>
      </c>
      <c r="I435">
        <v>491.4</v>
      </c>
      <c r="J435">
        <v>-154.69999999999999</v>
      </c>
      <c r="K435">
        <v>336.7</v>
      </c>
      <c r="L435">
        <v>0.151</v>
      </c>
      <c r="M435">
        <v>27.74</v>
      </c>
      <c r="N435">
        <v>21.05</v>
      </c>
      <c r="O435">
        <v>10.050000000000001</v>
      </c>
      <c r="P435">
        <v>25.73</v>
      </c>
      <c r="Q435">
        <v>25.73</v>
      </c>
      <c r="R435">
        <v>0.38600000000000001</v>
      </c>
      <c r="S435">
        <v>0.42399999999999999</v>
      </c>
      <c r="T435">
        <v>434</v>
      </c>
      <c r="U435">
        <v>0</v>
      </c>
      <c r="V435">
        <v>0</v>
      </c>
      <c r="W435">
        <v>0</v>
      </c>
      <c r="X435">
        <v>0.66200000000000003</v>
      </c>
      <c r="Y435">
        <v>316.10000000000002</v>
      </c>
      <c r="Z435">
        <v>1.865</v>
      </c>
      <c r="AA435">
        <v>18.579999999999998</v>
      </c>
      <c r="AB435">
        <v>12.8</v>
      </c>
      <c r="AC435">
        <v>1021.381</v>
      </c>
      <c r="AD435">
        <v>0.26700000000000002</v>
      </c>
      <c r="AE435">
        <v>2.1850000000000001</v>
      </c>
      <c r="AF435">
        <v>55</v>
      </c>
      <c r="AG435">
        <v>22.2</v>
      </c>
      <c r="AH435">
        <v>0.16700000000000001</v>
      </c>
      <c r="AI435">
        <v>2.2999999999999998</v>
      </c>
      <c r="AJ435">
        <v>1.5624</v>
      </c>
      <c r="AK435" t="s">
        <v>45</v>
      </c>
      <c r="AL435">
        <v>0</v>
      </c>
      <c r="AM435">
        <f t="shared" si="42"/>
        <v>1.2177799901338195</v>
      </c>
      <c r="AN435">
        <f t="shared" si="43"/>
        <v>7.1783316124545096E-2</v>
      </c>
      <c r="AO435">
        <f t="shared" si="44"/>
        <v>128.47273061729541</v>
      </c>
      <c r="AP435" s="1">
        <f t="shared" si="45"/>
        <v>-9.16</v>
      </c>
      <c r="AQ435">
        <f t="shared" si="46"/>
        <v>87.232192185623433</v>
      </c>
      <c r="AR435">
        <f t="shared" si="47"/>
        <v>2033.5286722222229</v>
      </c>
      <c r="AS435" s="3">
        <f t="shared" si="48"/>
        <v>2023.4786722222229</v>
      </c>
    </row>
    <row r="436" spans="1:45" x14ac:dyDescent="0.25">
      <c r="A436" s="4">
        <v>45875.583333333336</v>
      </c>
      <c r="B436">
        <v>434</v>
      </c>
      <c r="C436">
        <v>13.23</v>
      </c>
      <c r="D436">
        <v>26.25</v>
      </c>
      <c r="E436">
        <v>266</v>
      </c>
      <c r="F436">
        <v>40.36</v>
      </c>
      <c r="G436">
        <v>336.7</v>
      </c>
      <c r="H436">
        <v>456.7</v>
      </c>
      <c r="I436">
        <v>225.8</v>
      </c>
      <c r="J436">
        <v>-119.6</v>
      </c>
      <c r="K436">
        <v>106.2</v>
      </c>
      <c r="L436">
        <v>0.151</v>
      </c>
      <c r="M436">
        <v>29.12</v>
      </c>
      <c r="N436">
        <v>23.42</v>
      </c>
      <c r="O436">
        <v>15.3</v>
      </c>
      <c r="P436">
        <v>27.86</v>
      </c>
      <c r="Q436">
        <v>27.86</v>
      </c>
      <c r="R436">
        <v>0.38700000000000001</v>
      </c>
      <c r="S436">
        <v>0.42399999999999999</v>
      </c>
      <c r="T436">
        <v>440.7</v>
      </c>
      <c r="U436">
        <v>0</v>
      </c>
      <c r="V436">
        <v>0</v>
      </c>
      <c r="W436">
        <v>0</v>
      </c>
      <c r="X436">
        <v>0.73499999999999999</v>
      </c>
      <c r="Y436">
        <v>313.5</v>
      </c>
      <c r="Z436">
        <v>1.83</v>
      </c>
      <c r="AA436">
        <v>20.18</v>
      </c>
      <c r="AB436">
        <v>12.18333</v>
      </c>
      <c r="AC436">
        <v>1020.681</v>
      </c>
      <c r="AD436">
        <v>0.27400000000000002</v>
      </c>
      <c r="AE436">
        <v>1.93</v>
      </c>
      <c r="AF436">
        <v>49.5</v>
      </c>
      <c r="AG436">
        <v>23.8</v>
      </c>
      <c r="AH436">
        <v>0.16700000000000001</v>
      </c>
      <c r="AI436">
        <v>2.1669999999999998</v>
      </c>
      <c r="AJ436">
        <v>1.5864</v>
      </c>
      <c r="AK436" t="s">
        <v>45</v>
      </c>
      <c r="AL436">
        <v>0</v>
      </c>
      <c r="AM436">
        <f t="shared" si="42"/>
        <v>1.2103074293828437</v>
      </c>
      <c r="AN436">
        <f t="shared" si="43"/>
        <v>7.9698999020454131E-2</v>
      </c>
      <c r="AO436">
        <f t="shared" si="44"/>
        <v>115.71285397095181</v>
      </c>
      <c r="AP436" s="1">
        <f t="shared" si="45"/>
        <v>-8.9400000000000013</v>
      </c>
      <c r="AQ436">
        <f t="shared" si="46"/>
        <v>93.945297680816111</v>
      </c>
      <c r="AR436">
        <f t="shared" si="47"/>
        <v>2209.5303833333337</v>
      </c>
      <c r="AS436" s="3">
        <f t="shared" si="48"/>
        <v>2194.2303833333335</v>
      </c>
    </row>
    <row r="437" spans="1:45" x14ac:dyDescent="0.25">
      <c r="A437" s="4">
        <v>45875.625</v>
      </c>
      <c r="B437">
        <v>435</v>
      </c>
      <c r="C437">
        <v>13.29</v>
      </c>
      <c r="D437">
        <v>27.58</v>
      </c>
      <c r="E437">
        <v>497.1</v>
      </c>
      <c r="F437">
        <v>78.94</v>
      </c>
      <c r="G437">
        <v>328.6</v>
      </c>
      <c r="H437">
        <v>478.9</v>
      </c>
      <c r="I437">
        <v>417.9</v>
      </c>
      <c r="J437">
        <v>-149.4</v>
      </c>
      <c r="K437">
        <v>268.5</v>
      </c>
      <c r="L437">
        <v>0.158</v>
      </c>
      <c r="M437">
        <v>27.7</v>
      </c>
      <c r="N437">
        <v>24.01</v>
      </c>
      <c r="O437">
        <v>16.989999999999998</v>
      </c>
      <c r="P437">
        <v>28</v>
      </c>
      <c r="Q437">
        <v>28</v>
      </c>
      <c r="R437">
        <v>0.38800000000000001</v>
      </c>
      <c r="S437">
        <v>0.42399999999999999</v>
      </c>
      <c r="T437">
        <v>381.2</v>
      </c>
      <c r="U437">
        <v>0</v>
      </c>
      <c r="V437">
        <v>0</v>
      </c>
      <c r="W437">
        <v>0</v>
      </c>
      <c r="X437">
        <v>0.71299999999999997</v>
      </c>
      <c r="Y437">
        <v>308</v>
      </c>
      <c r="Z437">
        <v>1.9</v>
      </c>
      <c r="AA437">
        <v>21.07</v>
      </c>
      <c r="AB437">
        <v>11.866669999999999</v>
      </c>
      <c r="AC437">
        <v>1020.0309999999999</v>
      </c>
      <c r="AD437">
        <v>0.22800000000000001</v>
      </c>
      <c r="AE437">
        <v>1.478</v>
      </c>
      <c r="AF437">
        <v>45.6</v>
      </c>
      <c r="AG437">
        <v>24.5</v>
      </c>
      <c r="AH437">
        <v>0.28299999999999997</v>
      </c>
      <c r="AI437">
        <v>2.2829999999999999</v>
      </c>
      <c r="AJ437">
        <v>1.3722000000000001</v>
      </c>
      <c r="AK437" t="s">
        <v>45</v>
      </c>
      <c r="AL437">
        <v>0</v>
      </c>
      <c r="AM437">
        <f t="shared" si="42"/>
        <v>1.2058778849308267</v>
      </c>
      <c r="AN437">
        <f t="shared" si="43"/>
        <v>7.7313450750454149E-2</v>
      </c>
      <c r="AO437">
        <f t="shared" si="44"/>
        <v>119.28323656192087</v>
      </c>
      <c r="AP437" s="1">
        <f t="shared" si="45"/>
        <v>-6.629999999999999</v>
      </c>
      <c r="AQ437">
        <f t="shared" si="46"/>
        <v>67.338103159053389</v>
      </c>
      <c r="AR437">
        <f t="shared" si="47"/>
        <v>2225.5055555555555</v>
      </c>
      <c r="AS437" s="3">
        <f t="shared" si="48"/>
        <v>2208.5155555555557</v>
      </c>
    </row>
    <row r="438" spans="1:45" x14ac:dyDescent="0.25">
      <c r="A438" s="4">
        <v>45875.666666666664</v>
      </c>
      <c r="B438">
        <v>436</v>
      </c>
      <c r="C438">
        <v>13.41</v>
      </c>
      <c r="D438">
        <v>26.48</v>
      </c>
      <c r="E438">
        <v>328</v>
      </c>
      <c r="F438">
        <v>53.45</v>
      </c>
      <c r="G438">
        <v>315.5</v>
      </c>
      <c r="H438">
        <v>453.9</v>
      </c>
      <c r="I438">
        <v>274.60000000000002</v>
      </c>
      <c r="J438">
        <v>-138.5</v>
      </c>
      <c r="K438">
        <v>136.1</v>
      </c>
      <c r="L438">
        <v>0.16300000000000001</v>
      </c>
      <c r="M438">
        <v>25.04</v>
      </c>
      <c r="N438">
        <v>24.08</v>
      </c>
      <c r="O438">
        <v>14.67</v>
      </c>
      <c r="P438">
        <v>28.7</v>
      </c>
      <c r="Q438">
        <v>28.7</v>
      </c>
      <c r="R438">
        <v>0.38900000000000001</v>
      </c>
      <c r="S438">
        <v>0.42299999999999999</v>
      </c>
      <c r="T438">
        <v>331.7</v>
      </c>
      <c r="U438">
        <v>0</v>
      </c>
      <c r="V438">
        <v>0</v>
      </c>
      <c r="W438">
        <v>0</v>
      </c>
      <c r="X438">
        <v>0.84699999999999998</v>
      </c>
      <c r="Y438">
        <v>211.3</v>
      </c>
      <c r="Z438">
        <v>2.153</v>
      </c>
      <c r="AA438">
        <v>21.73</v>
      </c>
      <c r="AB438">
        <v>11.06667</v>
      </c>
      <c r="AC438">
        <v>1019.498</v>
      </c>
      <c r="AD438">
        <v>0.19400000000000001</v>
      </c>
      <c r="AE438">
        <v>0.88200000000000001</v>
      </c>
      <c r="AF438">
        <v>41.1</v>
      </c>
      <c r="AG438">
        <v>24.1</v>
      </c>
      <c r="AH438">
        <v>0.23300000000000001</v>
      </c>
      <c r="AI438">
        <v>2.2330000000000001</v>
      </c>
      <c r="AJ438">
        <v>1.194</v>
      </c>
      <c r="AK438" t="s">
        <v>45</v>
      </c>
      <c r="AL438">
        <v>0</v>
      </c>
      <c r="AM438">
        <f t="shared" si="42"/>
        <v>1.2025501899077591</v>
      </c>
      <c r="AN438">
        <f t="shared" si="43"/>
        <v>9.1843608394999526E-2</v>
      </c>
      <c r="AO438">
        <f t="shared" si="44"/>
        <v>100.41198071859455</v>
      </c>
      <c r="AP438" s="1">
        <f t="shared" si="45"/>
        <v>-3.3099999999999987</v>
      </c>
      <c r="AQ438">
        <f t="shared" si="46"/>
        <v>39.826221532991504</v>
      </c>
      <c r="AR438">
        <f t="shared" si="47"/>
        <v>2281.7388055555557</v>
      </c>
      <c r="AS438" s="3">
        <f t="shared" si="48"/>
        <v>2267.0688055555556</v>
      </c>
    </row>
    <row r="439" spans="1:45" x14ac:dyDescent="0.25">
      <c r="A439" s="4">
        <v>45875.708333333336</v>
      </c>
      <c r="B439">
        <v>437</v>
      </c>
      <c r="C439">
        <v>13.35</v>
      </c>
      <c r="D439">
        <v>24.78</v>
      </c>
      <c r="E439">
        <v>215.4</v>
      </c>
      <c r="F439">
        <v>35.409999999999997</v>
      </c>
      <c r="G439">
        <v>332.8</v>
      </c>
      <c r="H439">
        <v>435.6</v>
      </c>
      <c r="I439">
        <v>180</v>
      </c>
      <c r="J439">
        <v>-101.6</v>
      </c>
      <c r="K439">
        <v>78.400000000000006</v>
      </c>
      <c r="L439">
        <v>0.16400000000000001</v>
      </c>
      <c r="M439">
        <v>21.94</v>
      </c>
      <c r="N439">
        <v>22.81</v>
      </c>
      <c r="O439">
        <v>14.06</v>
      </c>
      <c r="P439">
        <v>24.79</v>
      </c>
      <c r="Q439">
        <v>24.79</v>
      </c>
      <c r="R439">
        <v>0.38900000000000001</v>
      </c>
      <c r="S439">
        <v>0.42299999999999999</v>
      </c>
      <c r="T439">
        <v>222.2</v>
      </c>
      <c r="U439">
        <v>0</v>
      </c>
      <c r="V439">
        <v>0</v>
      </c>
      <c r="W439">
        <v>0</v>
      </c>
      <c r="X439">
        <v>0.86299999999999999</v>
      </c>
      <c r="Y439">
        <v>136.9</v>
      </c>
      <c r="Z439">
        <v>2.327</v>
      </c>
      <c r="AA439">
        <v>21.5</v>
      </c>
      <c r="AB439">
        <v>10.58333</v>
      </c>
      <c r="AC439">
        <v>1019.481</v>
      </c>
      <c r="AD439">
        <v>0.11899999999999999</v>
      </c>
      <c r="AE439">
        <v>0.24399999999999999</v>
      </c>
      <c r="AF439">
        <v>41.6</v>
      </c>
      <c r="AG439">
        <v>23.5</v>
      </c>
      <c r="AH439">
        <v>0.3</v>
      </c>
      <c r="AI439">
        <v>2.2170000000000001</v>
      </c>
      <c r="AJ439">
        <v>0.79979999999999996</v>
      </c>
      <c r="AK439" t="s">
        <v>45</v>
      </c>
      <c r="AL439">
        <v>0</v>
      </c>
      <c r="AM439">
        <f t="shared" si="42"/>
        <v>1.2034688170932353</v>
      </c>
      <c r="AN439">
        <f t="shared" si="43"/>
        <v>9.3578552591363162E-2</v>
      </c>
      <c r="AO439">
        <f t="shared" si="44"/>
        <v>98.55034492311654</v>
      </c>
      <c r="AP439" s="1">
        <f t="shared" si="45"/>
        <v>-0.44000000000000128</v>
      </c>
      <c r="AQ439">
        <f t="shared" si="46"/>
        <v>5.3982476434904845</v>
      </c>
      <c r="AR439">
        <f t="shared" si="47"/>
        <v>1972.2703027777779</v>
      </c>
      <c r="AS439" s="3">
        <f t="shared" si="48"/>
        <v>1958.210302777778</v>
      </c>
    </row>
    <row r="440" spans="1:45" x14ac:dyDescent="0.25">
      <c r="A440" s="4">
        <v>45875.75</v>
      </c>
      <c r="B440">
        <v>438</v>
      </c>
      <c r="C440">
        <v>12.63</v>
      </c>
      <c r="D440">
        <v>18.84</v>
      </c>
      <c r="E440">
        <v>8.82</v>
      </c>
      <c r="F440">
        <v>1.45</v>
      </c>
      <c r="G440">
        <v>325.60000000000002</v>
      </c>
      <c r="H440">
        <v>396.4</v>
      </c>
      <c r="I440">
        <v>7.41</v>
      </c>
      <c r="J440">
        <v>-70.08</v>
      </c>
      <c r="K440">
        <v>-62.68</v>
      </c>
      <c r="L440">
        <v>0.16800000000000001</v>
      </c>
      <c r="M440">
        <v>17.2</v>
      </c>
      <c r="N440">
        <v>20.85</v>
      </c>
      <c r="O440">
        <v>12.35</v>
      </c>
      <c r="P440">
        <v>22.5</v>
      </c>
      <c r="Q440">
        <v>22.5</v>
      </c>
      <c r="R440">
        <v>0.38900000000000001</v>
      </c>
      <c r="S440">
        <v>0.42299999999999999</v>
      </c>
      <c r="T440">
        <v>74.67</v>
      </c>
      <c r="U440">
        <v>0</v>
      </c>
      <c r="V440">
        <v>0</v>
      </c>
      <c r="W440">
        <v>0</v>
      </c>
      <c r="X440">
        <v>0.66</v>
      </c>
      <c r="Y440">
        <v>147.69999999999999</v>
      </c>
      <c r="Z440">
        <v>2.04</v>
      </c>
      <c r="AA440">
        <v>20.62</v>
      </c>
      <c r="AB440">
        <v>11.5</v>
      </c>
      <c r="AC440">
        <v>1019.398</v>
      </c>
      <c r="AD440">
        <v>1.7999999999999999E-2</v>
      </c>
      <c r="AE440">
        <v>0</v>
      </c>
      <c r="AF440">
        <v>52.6</v>
      </c>
      <c r="AG440">
        <v>20.3</v>
      </c>
      <c r="AH440">
        <v>0.317</v>
      </c>
      <c r="AI440">
        <v>2.2330000000000001</v>
      </c>
      <c r="AJ440">
        <v>0.26879999999999998</v>
      </c>
      <c r="AK440" t="s">
        <v>45</v>
      </c>
      <c r="AL440">
        <v>0</v>
      </c>
      <c r="AM440">
        <f t="shared" si="42"/>
        <v>1.2069755842710432</v>
      </c>
      <c r="AN440">
        <f t="shared" si="43"/>
        <v>7.1566448099999638E-2</v>
      </c>
      <c r="AO440">
        <f t="shared" si="44"/>
        <v>128.86204192219631</v>
      </c>
      <c r="AP440" s="1">
        <f t="shared" si="45"/>
        <v>3.4200000000000017</v>
      </c>
      <c r="AQ440">
        <f t="shared" si="46"/>
        <v>-32.182739976738318</v>
      </c>
      <c r="AR440">
        <f t="shared" si="47"/>
        <v>1789.6687500000003</v>
      </c>
      <c r="AS440" s="3">
        <f t="shared" si="48"/>
        <v>1777.3187500000004</v>
      </c>
    </row>
    <row r="441" spans="1:45" x14ac:dyDescent="0.25">
      <c r="A441" s="4">
        <v>45875.791666666664</v>
      </c>
      <c r="B441">
        <v>439</v>
      </c>
      <c r="C441">
        <v>12.51</v>
      </c>
      <c r="D441">
        <v>14.44</v>
      </c>
      <c r="E441">
        <v>-0.91</v>
      </c>
      <c r="F441">
        <v>7.0000000000000007E-2</v>
      </c>
      <c r="G441">
        <v>295.89999999999998</v>
      </c>
      <c r="H441">
        <v>375.2</v>
      </c>
      <c r="I441">
        <v>-1.03</v>
      </c>
      <c r="J441">
        <v>-78.88</v>
      </c>
      <c r="K441">
        <v>-79.92</v>
      </c>
      <c r="L441">
        <v>-0.192</v>
      </c>
      <c r="M441">
        <v>11.83</v>
      </c>
      <c r="N441">
        <v>16.61</v>
      </c>
      <c r="O441">
        <v>8.69</v>
      </c>
      <c r="P441">
        <v>17.7</v>
      </c>
      <c r="Q441">
        <v>17.7</v>
      </c>
      <c r="R441">
        <v>0.38900000000000001</v>
      </c>
      <c r="S441">
        <v>0.42299999999999999</v>
      </c>
      <c r="T441">
        <v>1.167</v>
      </c>
      <c r="U441">
        <v>0</v>
      </c>
      <c r="V441">
        <v>0</v>
      </c>
      <c r="W441">
        <v>0</v>
      </c>
      <c r="X441">
        <v>0.51300000000000001</v>
      </c>
      <c r="Y441">
        <v>132.5</v>
      </c>
      <c r="Z441">
        <v>1.347</v>
      </c>
      <c r="AA441">
        <v>16.87</v>
      </c>
      <c r="AB441">
        <v>11.26667</v>
      </c>
      <c r="AC441">
        <v>1019.998</v>
      </c>
      <c r="AD441">
        <v>-1.4E-2</v>
      </c>
      <c r="AE441">
        <v>0</v>
      </c>
      <c r="AF441">
        <v>61.8</v>
      </c>
      <c r="AG441">
        <v>15.4</v>
      </c>
      <c r="AH441">
        <v>0.183</v>
      </c>
      <c r="AI441">
        <v>2.2669999999999999</v>
      </c>
      <c r="AJ441">
        <v>4.1999999999999997E-3</v>
      </c>
      <c r="AK441" t="s">
        <v>45</v>
      </c>
      <c r="AL441">
        <v>0</v>
      </c>
      <c r="AM441">
        <f t="shared" si="42"/>
        <v>1.2233015414229305</v>
      </c>
      <c r="AN441">
        <f t="shared" si="43"/>
        <v>5.5626648295908812E-2</v>
      </c>
      <c r="AO441">
        <f t="shared" si="44"/>
        <v>165.78742235604204</v>
      </c>
      <c r="AP441" s="1">
        <f t="shared" si="45"/>
        <v>5.0400000000000009</v>
      </c>
      <c r="AQ441">
        <f t="shared" si="46"/>
        <v>-37.362498822070549</v>
      </c>
      <c r="AR441">
        <f t="shared" si="47"/>
        <v>1406.8474166666667</v>
      </c>
      <c r="AS441" s="3">
        <f t="shared" si="48"/>
        <v>1398.1574166666667</v>
      </c>
    </row>
    <row r="442" spans="1:45" x14ac:dyDescent="0.25">
      <c r="A442" s="4">
        <v>45875.833333333336</v>
      </c>
      <c r="B442">
        <v>440</v>
      </c>
      <c r="C442">
        <v>12.47</v>
      </c>
      <c r="D442">
        <v>10.26</v>
      </c>
      <c r="E442">
        <v>-1.03</v>
      </c>
      <c r="F442">
        <v>0.06</v>
      </c>
      <c r="G442">
        <v>288.5</v>
      </c>
      <c r="H442">
        <v>358.2</v>
      </c>
      <c r="I442">
        <v>-1.07</v>
      </c>
      <c r="J442">
        <v>-68.83</v>
      </c>
      <c r="K442">
        <v>-69.900000000000006</v>
      </c>
      <c r="L442">
        <v>-0.04</v>
      </c>
      <c r="M442">
        <v>8.01</v>
      </c>
      <c r="N442">
        <v>13.32</v>
      </c>
      <c r="O442">
        <v>4.258</v>
      </c>
      <c r="P442">
        <v>13.2</v>
      </c>
      <c r="Q442">
        <v>13.2</v>
      </c>
      <c r="R442">
        <v>0.38900000000000001</v>
      </c>
      <c r="S442">
        <v>0.42299999999999999</v>
      </c>
      <c r="T442">
        <v>0</v>
      </c>
      <c r="U442">
        <v>0</v>
      </c>
      <c r="V442">
        <v>0</v>
      </c>
      <c r="W442">
        <v>0</v>
      </c>
      <c r="X442">
        <v>0.24</v>
      </c>
      <c r="Y442">
        <v>26.5</v>
      </c>
      <c r="Z442">
        <v>0.65200000000000002</v>
      </c>
      <c r="AA442">
        <v>13.43</v>
      </c>
      <c r="AB442">
        <v>10.75</v>
      </c>
      <c r="AC442">
        <v>1019.9640000000001</v>
      </c>
      <c r="AD442">
        <v>-2.3E-2</v>
      </c>
      <c r="AE442">
        <v>0</v>
      </c>
      <c r="AF442">
        <v>77.900000000000006</v>
      </c>
      <c r="AG442">
        <v>12.1</v>
      </c>
      <c r="AH442">
        <v>1.7000000000000001E-2</v>
      </c>
      <c r="AI442">
        <v>2.2829999999999999</v>
      </c>
      <c r="AJ442">
        <v>0</v>
      </c>
      <c r="AK442" t="s">
        <v>45</v>
      </c>
      <c r="AL442">
        <v>0</v>
      </c>
      <c r="AM442">
        <f t="shared" si="42"/>
        <v>1.2379443330187794</v>
      </c>
      <c r="AN442">
        <f t="shared" si="43"/>
        <v>2.6024162945454413E-2</v>
      </c>
      <c r="AO442">
        <f t="shared" si="44"/>
        <v>354.37061528603988</v>
      </c>
      <c r="AP442" s="1">
        <f t="shared" si="45"/>
        <v>5.42</v>
      </c>
      <c r="AQ442">
        <f t="shared" si="46"/>
        <v>-19.022436111728336</v>
      </c>
      <c r="AR442">
        <f t="shared" si="47"/>
        <v>1046.9516666666668</v>
      </c>
      <c r="AS442" s="3">
        <f t="shared" si="48"/>
        <v>1042.6936666666668</v>
      </c>
    </row>
    <row r="443" spans="1:45" x14ac:dyDescent="0.25">
      <c r="A443" s="4">
        <v>45875.875</v>
      </c>
      <c r="B443">
        <v>441</v>
      </c>
      <c r="C443">
        <v>12.43</v>
      </c>
      <c r="D443">
        <v>9.99</v>
      </c>
      <c r="E443">
        <v>-1.18</v>
      </c>
      <c r="F443">
        <v>-0.2</v>
      </c>
      <c r="G443">
        <v>288.10000000000002</v>
      </c>
      <c r="H443">
        <v>356.9</v>
      </c>
      <c r="I443">
        <v>-1.01</v>
      </c>
      <c r="J443">
        <v>-68.459999999999994</v>
      </c>
      <c r="K443">
        <v>-69.47</v>
      </c>
      <c r="L443">
        <v>0.13100000000000001</v>
      </c>
      <c r="M443">
        <v>6.7519999999999998</v>
      </c>
      <c r="N443">
        <v>10.63</v>
      </c>
      <c r="O443">
        <v>0.218</v>
      </c>
      <c r="P443">
        <v>9.81</v>
      </c>
      <c r="Q443">
        <v>9.81</v>
      </c>
      <c r="R443">
        <v>0.38800000000000001</v>
      </c>
      <c r="S443">
        <v>0.42299999999999999</v>
      </c>
      <c r="T443">
        <v>0</v>
      </c>
      <c r="U443">
        <v>0</v>
      </c>
      <c r="V443">
        <v>0</v>
      </c>
      <c r="W443">
        <v>0</v>
      </c>
      <c r="X443">
        <v>0.32700000000000001</v>
      </c>
      <c r="Y443">
        <v>87.6</v>
      </c>
      <c r="Z443">
        <v>0.85799999999999998</v>
      </c>
      <c r="AA443">
        <v>11.53</v>
      </c>
      <c r="AB443">
        <v>10.68333</v>
      </c>
      <c r="AC443">
        <v>1020.114</v>
      </c>
      <c r="AD443">
        <v>-2.1000000000000001E-2</v>
      </c>
      <c r="AE443">
        <v>0</v>
      </c>
      <c r="AF443">
        <v>76.400000000000006</v>
      </c>
      <c r="AG443">
        <v>10.9</v>
      </c>
      <c r="AH443">
        <v>0</v>
      </c>
      <c r="AI443">
        <v>2.2829999999999999</v>
      </c>
      <c r="AJ443">
        <v>0</v>
      </c>
      <c r="AK443" t="s">
        <v>45</v>
      </c>
      <c r="AL443">
        <v>0</v>
      </c>
      <c r="AM443">
        <f t="shared" si="42"/>
        <v>1.2463898442797714</v>
      </c>
      <c r="AN443">
        <f t="shared" si="43"/>
        <v>3.5457922013181639E-2</v>
      </c>
      <c r="AO443">
        <f t="shared" si="44"/>
        <v>260.08852498057968</v>
      </c>
      <c r="AP443" s="1">
        <f t="shared" si="45"/>
        <v>4.7779999999999996</v>
      </c>
      <c r="AQ443">
        <f t="shared" si="46"/>
        <v>-23.003943357640498</v>
      </c>
      <c r="AR443">
        <f t="shared" si="47"/>
        <v>773.98720000000003</v>
      </c>
      <c r="AS443" s="3">
        <f t="shared" si="48"/>
        <v>773.76920000000007</v>
      </c>
    </row>
    <row r="444" spans="1:45" x14ac:dyDescent="0.25">
      <c r="A444" s="4">
        <v>45875.916666666664</v>
      </c>
      <c r="B444">
        <v>442</v>
      </c>
      <c r="C444">
        <v>12.4</v>
      </c>
      <c r="D444">
        <v>7.5750000000000002</v>
      </c>
      <c r="E444">
        <v>-0.44</v>
      </c>
      <c r="F444">
        <v>-0.16</v>
      </c>
      <c r="G444">
        <v>284.39999999999998</v>
      </c>
      <c r="H444">
        <v>350.2</v>
      </c>
      <c r="I444">
        <v>-0.33</v>
      </c>
      <c r="J444">
        <v>-64.55</v>
      </c>
      <c r="K444">
        <v>-64.88</v>
      </c>
      <c r="L444">
        <v>0.316</v>
      </c>
      <c r="M444">
        <v>5.5019999999999998</v>
      </c>
      <c r="N444">
        <v>9.59</v>
      </c>
      <c r="O444">
        <v>-2.5489999999999999</v>
      </c>
      <c r="P444">
        <v>8.4499999999999993</v>
      </c>
      <c r="Q444">
        <v>8.4499999999999993</v>
      </c>
      <c r="R444">
        <v>0.38700000000000001</v>
      </c>
      <c r="S444">
        <v>0.42299999999999999</v>
      </c>
      <c r="T444">
        <v>0</v>
      </c>
      <c r="U444">
        <v>0</v>
      </c>
      <c r="V444">
        <v>0</v>
      </c>
      <c r="W444">
        <v>0</v>
      </c>
      <c r="X444">
        <v>0.24199999999999999</v>
      </c>
      <c r="Y444">
        <v>158.30000000000001</v>
      </c>
      <c r="Z444">
        <v>0.56200000000000006</v>
      </c>
      <c r="AA444">
        <v>10.07</v>
      </c>
      <c r="AB444">
        <v>10.66667</v>
      </c>
      <c r="AC444">
        <v>1020.198</v>
      </c>
      <c r="AD444">
        <v>-2.3E-2</v>
      </c>
      <c r="AE444">
        <v>0</v>
      </c>
      <c r="AF444">
        <v>89.2</v>
      </c>
      <c r="AG444">
        <v>9.1</v>
      </c>
      <c r="AH444">
        <v>1.7000000000000001E-2</v>
      </c>
      <c r="AI444">
        <v>2.3170000000000002</v>
      </c>
      <c r="AJ444">
        <v>0</v>
      </c>
      <c r="AK444" t="s">
        <v>45</v>
      </c>
      <c r="AL444">
        <v>0</v>
      </c>
      <c r="AM444">
        <f t="shared" si="42"/>
        <v>1.2529181493569297</v>
      </c>
      <c r="AN444">
        <f t="shared" si="43"/>
        <v>2.6241030969999864E-2</v>
      </c>
      <c r="AO444">
        <f t="shared" si="44"/>
        <v>351.44193251508091</v>
      </c>
      <c r="AP444" s="1">
        <f t="shared" si="45"/>
        <v>4.5680000000000005</v>
      </c>
      <c r="AQ444">
        <f t="shared" si="46"/>
        <v>-16.361331775945541</v>
      </c>
      <c r="AR444">
        <f t="shared" si="47"/>
        <v>662.96595833333333</v>
      </c>
      <c r="AS444" s="3">
        <f t="shared" si="48"/>
        <v>665.51495833333331</v>
      </c>
    </row>
    <row r="445" spans="1:45" x14ac:dyDescent="0.25">
      <c r="A445" s="4">
        <v>45875.958333333336</v>
      </c>
      <c r="B445">
        <v>443</v>
      </c>
      <c r="C445">
        <v>12.37</v>
      </c>
      <c r="D445">
        <v>6.5839999999999996</v>
      </c>
      <c r="E445">
        <v>-0.65</v>
      </c>
      <c r="F445">
        <v>0.04</v>
      </c>
      <c r="G445">
        <v>283.2</v>
      </c>
      <c r="H445">
        <v>344.3</v>
      </c>
      <c r="I445">
        <v>-0.67</v>
      </c>
      <c r="J445">
        <v>-60.17</v>
      </c>
      <c r="K445">
        <v>-60.85</v>
      </c>
      <c r="L445">
        <v>-0.114</v>
      </c>
      <c r="M445">
        <v>4.5279999999999996</v>
      </c>
      <c r="N445">
        <v>8.09</v>
      </c>
      <c r="O445">
        <v>-4.7229999999999999</v>
      </c>
      <c r="P445">
        <v>7.1379999999999999</v>
      </c>
      <c r="Q445">
        <v>7.1390000000000002</v>
      </c>
      <c r="R445">
        <v>0.38700000000000001</v>
      </c>
      <c r="S445">
        <v>0.42299999999999999</v>
      </c>
      <c r="T445">
        <v>0</v>
      </c>
      <c r="U445">
        <v>0</v>
      </c>
      <c r="V445">
        <v>0</v>
      </c>
      <c r="W445">
        <v>0</v>
      </c>
      <c r="X445">
        <v>0.188</v>
      </c>
      <c r="Y445">
        <v>200.4</v>
      </c>
      <c r="Z445">
        <v>0.47</v>
      </c>
      <c r="AA445">
        <v>8.83</v>
      </c>
      <c r="AB445">
        <v>10.43333</v>
      </c>
      <c r="AC445">
        <v>1020.164</v>
      </c>
      <c r="AD445">
        <v>-2.3E-2</v>
      </c>
      <c r="AE445">
        <v>0</v>
      </c>
      <c r="AF445">
        <v>94.4</v>
      </c>
      <c r="AG445">
        <v>7.8</v>
      </c>
      <c r="AH445">
        <v>0.05</v>
      </c>
      <c r="AI445">
        <v>2.2829999999999999</v>
      </c>
      <c r="AJ445">
        <v>0</v>
      </c>
      <c r="AK445" t="s">
        <v>45</v>
      </c>
      <c r="AL445">
        <v>0</v>
      </c>
      <c r="AM445">
        <f t="shared" si="42"/>
        <v>1.2583858861405528</v>
      </c>
      <c r="AN445">
        <f t="shared" si="43"/>
        <v>2.0385594307272624E-2</v>
      </c>
      <c r="AO445">
        <f t="shared" si="44"/>
        <v>452.38801951409346</v>
      </c>
      <c r="AP445" s="1">
        <f t="shared" si="45"/>
        <v>4.3020000000000005</v>
      </c>
      <c r="AQ445">
        <f t="shared" si="46"/>
        <v>-12.022549775571552</v>
      </c>
      <c r="AR445">
        <f t="shared" si="47"/>
        <v>557.45993166666665</v>
      </c>
      <c r="AS445" s="3">
        <f t="shared" si="48"/>
        <v>562.1829316666666</v>
      </c>
    </row>
    <row r="446" spans="1:45" x14ac:dyDescent="0.25">
      <c r="A446" s="4">
        <v>45876</v>
      </c>
      <c r="B446">
        <v>444</v>
      </c>
      <c r="C446">
        <v>12.35</v>
      </c>
      <c r="D446">
        <v>7.46</v>
      </c>
      <c r="E446">
        <v>-0.56000000000000005</v>
      </c>
      <c r="F446">
        <v>-0.06</v>
      </c>
      <c r="G446">
        <v>280.2</v>
      </c>
      <c r="H446">
        <v>352</v>
      </c>
      <c r="I446">
        <v>-0.5</v>
      </c>
      <c r="J446">
        <v>-71.27</v>
      </c>
      <c r="K446">
        <v>-71.760000000000005</v>
      </c>
      <c r="L446">
        <v>0.19500000000000001</v>
      </c>
      <c r="M446">
        <v>5.0830000000000002</v>
      </c>
      <c r="N446">
        <v>8.06</v>
      </c>
      <c r="O446">
        <v>-6.452</v>
      </c>
      <c r="P446">
        <v>6.5949999999999998</v>
      </c>
      <c r="Q446">
        <v>6.5949999999999998</v>
      </c>
      <c r="R446">
        <v>0.38600000000000001</v>
      </c>
      <c r="S446">
        <v>0.42299999999999999</v>
      </c>
      <c r="T446">
        <v>0</v>
      </c>
      <c r="U446">
        <v>0</v>
      </c>
      <c r="V446">
        <v>0</v>
      </c>
      <c r="W446">
        <v>0</v>
      </c>
      <c r="X446">
        <v>0.39800000000000002</v>
      </c>
      <c r="Y446">
        <v>284.89999999999998</v>
      </c>
      <c r="Z446">
        <v>0.96799999999999997</v>
      </c>
      <c r="AA446">
        <v>9.2200000000000006</v>
      </c>
      <c r="AB446">
        <v>10.56667</v>
      </c>
      <c r="AC446">
        <v>1020.131</v>
      </c>
      <c r="AD446">
        <v>-0.02</v>
      </c>
      <c r="AE446">
        <v>0</v>
      </c>
      <c r="AF446">
        <v>93.3</v>
      </c>
      <c r="AG446">
        <v>8.4</v>
      </c>
      <c r="AH446">
        <v>-8.3000000000000004E-2</v>
      </c>
      <c r="AI446">
        <v>2.367</v>
      </c>
      <c r="AJ446">
        <v>0</v>
      </c>
      <c r="AK446" t="s">
        <v>45</v>
      </c>
      <c r="AL446">
        <v>0</v>
      </c>
      <c r="AM446">
        <f t="shared" si="42"/>
        <v>1.2566071959239418</v>
      </c>
      <c r="AN446">
        <f t="shared" si="43"/>
        <v>4.3156736884545237E-2</v>
      </c>
      <c r="AO446">
        <f t="shared" si="44"/>
        <v>213.69082328806422</v>
      </c>
      <c r="AP446" s="1">
        <f t="shared" si="45"/>
        <v>4.1370000000000005</v>
      </c>
      <c r="AQ446">
        <f t="shared" si="46"/>
        <v>-24.441205646133202</v>
      </c>
      <c r="AR446">
        <f t="shared" si="47"/>
        <v>512.19711944444452</v>
      </c>
      <c r="AS446" s="3">
        <f t="shared" si="48"/>
        <v>518.64911944444452</v>
      </c>
    </row>
    <row r="447" spans="1:45" x14ac:dyDescent="0.25">
      <c r="A447" s="4">
        <v>45876.041666666664</v>
      </c>
      <c r="B447">
        <v>445</v>
      </c>
      <c r="C447">
        <v>12.33</v>
      </c>
      <c r="D447">
        <v>8.84</v>
      </c>
      <c r="E447">
        <v>-0.98</v>
      </c>
      <c r="F447">
        <v>-0.01</v>
      </c>
      <c r="G447">
        <v>278.39999999999998</v>
      </c>
      <c r="H447">
        <v>346.2</v>
      </c>
      <c r="I447">
        <v>-0.94</v>
      </c>
      <c r="J447">
        <v>-67.25</v>
      </c>
      <c r="K447">
        <v>-68.19</v>
      </c>
      <c r="L447">
        <v>-5.2999999999999999E-2</v>
      </c>
      <c r="M447">
        <v>6.37</v>
      </c>
      <c r="N447">
        <v>9.59</v>
      </c>
      <c r="O447">
        <v>-7.2290000000000001</v>
      </c>
      <c r="P447">
        <v>7.5540000000000003</v>
      </c>
      <c r="Q447">
        <v>7.5540000000000003</v>
      </c>
      <c r="R447">
        <v>0.38600000000000001</v>
      </c>
      <c r="S447">
        <v>0.42299999999999999</v>
      </c>
      <c r="T447">
        <v>0</v>
      </c>
      <c r="U447">
        <v>0</v>
      </c>
      <c r="V447">
        <v>0</v>
      </c>
      <c r="W447">
        <v>0</v>
      </c>
      <c r="X447">
        <v>0.85199999999999998</v>
      </c>
      <c r="Y447">
        <v>303.3</v>
      </c>
      <c r="Z447">
        <v>1.8049999999999999</v>
      </c>
      <c r="AA447">
        <v>10.4</v>
      </c>
      <c r="AB447">
        <v>11.05</v>
      </c>
      <c r="AC447">
        <v>1020.014</v>
      </c>
      <c r="AD447">
        <v>-1.4999999999999999E-2</v>
      </c>
      <c r="AE447">
        <v>0</v>
      </c>
      <c r="AF447">
        <v>89.3</v>
      </c>
      <c r="AG447">
        <v>9.6999999999999993</v>
      </c>
      <c r="AH447">
        <v>0</v>
      </c>
      <c r="AI447">
        <v>2.3330000000000002</v>
      </c>
      <c r="AJ447">
        <v>0</v>
      </c>
      <c r="AK447" t="s">
        <v>45</v>
      </c>
      <c r="AL447">
        <v>0</v>
      </c>
      <c r="AM447">
        <f t="shared" si="42"/>
        <v>1.2512342735350719</v>
      </c>
      <c r="AN447">
        <f t="shared" si="43"/>
        <v>9.2385778456363157E-2</v>
      </c>
      <c r="AO447">
        <f t="shared" si="44"/>
        <v>99.822708531278849</v>
      </c>
      <c r="AP447" s="1">
        <f t="shared" si="45"/>
        <v>4.03</v>
      </c>
      <c r="AQ447">
        <f t="shared" si="46"/>
        <v>-50.750200540894852</v>
      </c>
      <c r="AR447">
        <f t="shared" si="47"/>
        <v>586.8385433333334</v>
      </c>
      <c r="AS447" s="3">
        <f t="shared" si="48"/>
        <v>594.06754333333345</v>
      </c>
    </row>
    <row r="448" spans="1:45" x14ac:dyDescent="0.25">
      <c r="A448" s="4">
        <v>45876.083333333336</v>
      </c>
      <c r="B448">
        <v>446</v>
      </c>
      <c r="C448">
        <v>12.29</v>
      </c>
      <c r="D448">
        <v>5.4089999999999998</v>
      </c>
      <c r="E448">
        <v>-0.54</v>
      </c>
      <c r="F448">
        <v>0.04</v>
      </c>
      <c r="G448">
        <v>296.60000000000002</v>
      </c>
      <c r="H448">
        <v>338.5</v>
      </c>
      <c r="I448">
        <v>-0.45</v>
      </c>
      <c r="J448">
        <v>-42.02</v>
      </c>
      <c r="K448">
        <v>-42.47</v>
      </c>
      <c r="L448">
        <v>9.4E-2</v>
      </c>
      <c r="M448">
        <v>3.242</v>
      </c>
      <c r="N448">
        <v>7.5490000000000004</v>
      </c>
      <c r="O448">
        <v>-7.4210000000000003</v>
      </c>
      <c r="P448">
        <v>6.8789999999999996</v>
      </c>
      <c r="Q448">
        <v>6.8789999999999996</v>
      </c>
      <c r="R448">
        <v>0.38500000000000001</v>
      </c>
      <c r="S448">
        <v>0.42299999999999999</v>
      </c>
      <c r="T448">
        <v>0</v>
      </c>
      <c r="U448">
        <v>0</v>
      </c>
      <c r="V448">
        <v>0</v>
      </c>
      <c r="W448">
        <v>0</v>
      </c>
      <c r="X448">
        <v>0.222</v>
      </c>
      <c r="Y448">
        <v>101.2</v>
      </c>
      <c r="Z448">
        <v>0.443</v>
      </c>
      <c r="AA448">
        <v>8.1199999999999992</v>
      </c>
      <c r="AB448">
        <v>10.35</v>
      </c>
      <c r="AC448">
        <v>1019.7140000000001</v>
      </c>
      <c r="AD448">
        <v>-2.1999999999999999E-2</v>
      </c>
      <c r="AE448">
        <v>0</v>
      </c>
      <c r="AF448">
        <v>96.6</v>
      </c>
      <c r="AG448">
        <v>7.1</v>
      </c>
      <c r="AH448">
        <v>-1.7000000000000001E-2</v>
      </c>
      <c r="AI448">
        <v>2.25</v>
      </c>
      <c r="AJ448">
        <v>0</v>
      </c>
      <c r="AK448" t="s">
        <v>45</v>
      </c>
      <c r="AL448">
        <v>0</v>
      </c>
      <c r="AM448">
        <f t="shared" si="42"/>
        <v>1.2610059033483223</v>
      </c>
      <c r="AN448">
        <f t="shared" si="43"/>
        <v>2.4072350724545333E-2</v>
      </c>
      <c r="AO448">
        <f t="shared" si="44"/>
        <v>383.10336787679984</v>
      </c>
      <c r="AP448" s="1">
        <f t="shared" si="45"/>
        <v>4.8779999999999992</v>
      </c>
      <c r="AQ448">
        <f t="shared" si="46"/>
        <v>-16.131189013353413</v>
      </c>
      <c r="AR448">
        <f t="shared" si="47"/>
        <v>532.76202916666659</v>
      </c>
      <c r="AS448" s="3">
        <f t="shared" si="48"/>
        <v>540.18302916666664</v>
      </c>
    </row>
    <row r="449" spans="1:45" x14ac:dyDescent="0.25">
      <c r="A449" s="4">
        <v>45876.125</v>
      </c>
      <c r="B449">
        <v>447</v>
      </c>
      <c r="C449">
        <v>12.26</v>
      </c>
      <c r="D449">
        <v>5.0149999999999997</v>
      </c>
      <c r="E449">
        <v>-0.56000000000000005</v>
      </c>
      <c r="F449">
        <v>0</v>
      </c>
      <c r="G449">
        <v>313.2</v>
      </c>
      <c r="H449">
        <v>339.4</v>
      </c>
      <c r="I449">
        <v>-0.57999999999999996</v>
      </c>
      <c r="J449">
        <v>-26.5</v>
      </c>
      <c r="K449">
        <v>-27.08</v>
      </c>
      <c r="L449">
        <v>-2.3E-2</v>
      </c>
      <c r="M449">
        <v>2.613</v>
      </c>
      <c r="N449">
        <v>6.2569999999999997</v>
      </c>
      <c r="O449">
        <v>-8.8699999999999992</v>
      </c>
      <c r="P449">
        <v>5.1970000000000001</v>
      </c>
      <c r="Q449">
        <v>5.1970000000000001</v>
      </c>
      <c r="R449">
        <v>0.38500000000000001</v>
      </c>
      <c r="S449">
        <v>0.42299999999999999</v>
      </c>
      <c r="T449">
        <v>0</v>
      </c>
      <c r="U449">
        <v>0</v>
      </c>
      <c r="V449">
        <v>0</v>
      </c>
      <c r="W449">
        <v>0</v>
      </c>
      <c r="X449">
        <v>0.193</v>
      </c>
      <c r="Y449">
        <v>157.1</v>
      </c>
      <c r="Z449">
        <v>0.42699999999999999</v>
      </c>
      <c r="AA449">
        <v>6.7169999999999996</v>
      </c>
      <c r="AB449">
        <v>9.466666</v>
      </c>
      <c r="AC449">
        <v>1019.248</v>
      </c>
      <c r="AD449">
        <v>-2.1999999999999999E-2</v>
      </c>
      <c r="AE449">
        <v>0</v>
      </c>
      <c r="AF449">
        <v>96.7</v>
      </c>
      <c r="AG449">
        <v>6</v>
      </c>
      <c r="AH449">
        <v>3.3000000000000002E-2</v>
      </c>
      <c r="AI449">
        <v>2.2999999999999998</v>
      </c>
      <c r="AJ449">
        <v>0</v>
      </c>
      <c r="AK449" t="s">
        <v>45</v>
      </c>
      <c r="AL449">
        <v>0</v>
      </c>
      <c r="AM449">
        <f t="shared" si="42"/>
        <v>1.2667482892883439</v>
      </c>
      <c r="AN449">
        <f t="shared" si="43"/>
        <v>2.0927764368636258E-2</v>
      </c>
      <c r="AO449">
        <f t="shared" si="44"/>
        <v>440.66812263549002</v>
      </c>
      <c r="AP449" s="1">
        <f t="shared" si="45"/>
        <v>4.1039999999999992</v>
      </c>
      <c r="AQ449">
        <f t="shared" si="46"/>
        <v>-11.852486720290317</v>
      </c>
      <c r="AR449">
        <f t="shared" si="47"/>
        <v>399.23164305555565</v>
      </c>
      <c r="AS449" s="3">
        <f t="shared" si="48"/>
        <v>408.10164305555566</v>
      </c>
    </row>
    <row r="450" spans="1:45" x14ac:dyDescent="0.25">
      <c r="A450" s="4">
        <v>45876.166666666664</v>
      </c>
      <c r="B450">
        <v>448</v>
      </c>
      <c r="C450">
        <v>12.23</v>
      </c>
      <c r="D450">
        <v>6.202</v>
      </c>
      <c r="E450">
        <v>-0.78</v>
      </c>
      <c r="F450">
        <v>-0.08</v>
      </c>
      <c r="G450">
        <v>322.2</v>
      </c>
      <c r="H450">
        <v>345.7</v>
      </c>
      <c r="I450">
        <v>-0.72</v>
      </c>
      <c r="J450">
        <v>-23.77</v>
      </c>
      <c r="K450">
        <v>-24.49</v>
      </c>
      <c r="L450">
        <v>6.6000000000000003E-2</v>
      </c>
      <c r="M450">
        <v>3.2789999999999999</v>
      </c>
      <c r="N450">
        <v>6.0519999999999996</v>
      </c>
      <c r="O450">
        <v>-10.14</v>
      </c>
      <c r="P450">
        <v>4.6070000000000002</v>
      </c>
      <c r="Q450">
        <v>4.6070000000000002</v>
      </c>
      <c r="R450">
        <v>0.38500000000000001</v>
      </c>
      <c r="S450">
        <v>0.42299999999999999</v>
      </c>
      <c r="T450">
        <v>0</v>
      </c>
      <c r="U450">
        <v>0</v>
      </c>
      <c r="V450">
        <v>0</v>
      </c>
      <c r="W450">
        <v>0</v>
      </c>
      <c r="X450">
        <v>0.42799999999999999</v>
      </c>
      <c r="Y450">
        <v>258</v>
      </c>
      <c r="Z450">
        <v>0.96299999999999997</v>
      </c>
      <c r="AA450">
        <v>6.633</v>
      </c>
      <c r="AB450">
        <v>9.3833330000000004</v>
      </c>
      <c r="AC450">
        <v>1018.798</v>
      </c>
      <c r="AD450">
        <v>-0.02</v>
      </c>
      <c r="AE450">
        <v>0</v>
      </c>
      <c r="AF450">
        <v>93</v>
      </c>
      <c r="AG450">
        <v>6.5</v>
      </c>
      <c r="AH450">
        <v>-1.7000000000000001E-2</v>
      </c>
      <c r="AI450">
        <v>2.2999999999999998</v>
      </c>
      <c r="AJ450">
        <v>0</v>
      </c>
      <c r="AK450" t="s">
        <v>45</v>
      </c>
      <c r="AL450">
        <v>0</v>
      </c>
      <c r="AM450">
        <f t="shared" si="42"/>
        <v>1.2665691687455296</v>
      </c>
      <c r="AN450">
        <f t="shared" si="43"/>
        <v>4.6409757252727044E-2</v>
      </c>
      <c r="AO450">
        <f t="shared" si="44"/>
        <v>198.71249455291954</v>
      </c>
      <c r="AP450" s="1">
        <f t="shared" si="45"/>
        <v>3.3540000000000001</v>
      </c>
      <c r="AQ450">
        <f t="shared" si="46"/>
        <v>-21.477821525250999</v>
      </c>
      <c r="AR450">
        <f t="shared" si="47"/>
        <v>351.63107361111116</v>
      </c>
      <c r="AS450" s="3">
        <f t="shared" si="48"/>
        <v>361.77107361111115</v>
      </c>
    </row>
    <row r="451" spans="1:45" x14ac:dyDescent="0.25">
      <c r="A451" s="4">
        <v>45876.208333333336</v>
      </c>
      <c r="B451">
        <v>449</v>
      </c>
      <c r="C451">
        <v>12.2</v>
      </c>
      <c r="D451">
        <v>4.2450000000000001</v>
      </c>
      <c r="E451">
        <v>-0.32</v>
      </c>
      <c r="F451">
        <v>-0.16</v>
      </c>
      <c r="G451">
        <v>321.39999999999998</v>
      </c>
      <c r="H451">
        <v>339.5</v>
      </c>
      <c r="I451">
        <v>-0.15</v>
      </c>
      <c r="J451">
        <v>-18.16</v>
      </c>
      <c r="K451">
        <v>-18.309999999999999</v>
      </c>
      <c r="L451">
        <v>0.749</v>
      </c>
      <c r="M451">
        <v>2.4769999999999999</v>
      </c>
      <c r="N451">
        <v>5.8979999999999997</v>
      </c>
      <c r="O451">
        <v>-10.57</v>
      </c>
      <c r="P451">
        <v>4.984</v>
      </c>
      <c r="Q451">
        <v>4.9850000000000003</v>
      </c>
      <c r="R451">
        <v>0.38400000000000001</v>
      </c>
      <c r="S451">
        <v>0.42299999999999999</v>
      </c>
      <c r="T451">
        <v>0</v>
      </c>
      <c r="U451">
        <v>0</v>
      </c>
      <c r="V451">
        <v>0</v>
      </c>
      <c r="W451">
        <v>0</v>
      </c>
      <c r="X451">
        <v>0.253</v>
      </c>
      <c r="Y451">
        <v>312.8</v>
      </c>
      <c r="Z451">
        <v>0.66300000000000003</v>
      </c>
      <c r="AA451">
        <v>6.5170000000000003</v>
      </c>
      <c r="AB451">
        <v>9.5500000000000007</v>
      </c>
      <c r="AC451">
        <v>1018.681</v>
      </c>
      <c r="AD451">
        <v>-2.1000000000000001E-2</v>
      </c>
      <c r="AE451">
        <v>0</v>
      </c>
      <c r="AF451">
        <v>97.4</v>
      </c>
      <c r="AG451">
        <v>5.5</v>
      </c>
      <c r="AH451">
        <v>-1.7000000000000001E-2</v>
      </c>
      <c r="AI451">
        <v>2.2170000000000001</v>
      </c>
      <c r="AJ451">
        <v>0</v>
      </c>
      <c r="AK451" t="s">
        <v>45</v>
      </c>
      <c r="AL451">
        <v>0</v>
      </c>
      <c r="AM451">
        <f t="shared" ref="AM451:AM514" si="49">AC451*100/(287.5*(AA451+273.15))</f>
        <v>1.2669490003717154</v>
      </c>
      <c r="AN451">
        <f t="shared" ref="AN451:AN514" si="50">0.4*X451/(LN(2/0.05))</f>
        <v>2.7433805104999862E-2</v>
      </c>
      <c r="AO451">
        <f t="shared" ref="AO451:AO514" si="51">(LN(2/0.05))/(0.4*AN451)</f>
        <v>336.16184849268603</v>
      </c>
      <c r="AP451" s="1">
        <f t="shared" ref="AP451:AP514" si="52">AA451-M451</f>
        <v>4.0400000000000009</v>
      </c>
      <c r="AQ451">
        <f t="shared" ref="AQ451:AQ514" si="53">-AM451*1004.67*(AP451/AO451)</f>
        <v>-15.297325553032911</v>
      </c>
      <c r="AR451">
        <f t="shared" ref="AR451:AR514" si="54">O451+AS451</f>
        <v>380.22543999999999</v>
      </c>
      <c r="AS451" s="3">
        <f t="shared" si="48"/>
        <v>390.79543999999999</v>
      </c>
    </row>
    <row r="452" spans="1:45" x14ac:dyDescent="0.25">
      <c r="A452" s="4">
        <v>45876.25</v>
      </c>
      <c r="B452">
        <v>450</v>
      </c>
      <c r="C452">
        <v>12.18</v>
      </c>
      <c r="D452">
        <v>4.5549999999999997</v>
      </c>
      <c r="E452">
        <v>-0.65</v>
      </c>
      <c r="F452">
        <v>-0.12</v>
      </c>
      <c r="G452">
        <v>321.7</v>
      </c>
      <c r="H452">
        <v>337.8</v>
      </c>
      <c r="I452">
        <v>-0.54</v>
      </c>
      <c r="J452">
        <v>-16.54</v>
      </c>
      <c r="K452">
        <v>-17.079999999999998</v>
      </c>
      <c r="L452">
        <v>0.13600000000000001</v>
      </c>
      <c r="M452">
        <v>2.0539999999999998</v>
      </c>
      <c r="N452">
        <v>5.4550000000000001</v>
      </c>
      <c r="O452">
        <v>-11.15</v>
      </c>
      <c r="P452">
        <v>4.1849999999999996</v>
      </c>
      <c r="Q452">
        <v>4.1859999999999999</v>
      </c>
      <c r="R452">
        <v>0.38400000000000001</v>
      </c>
      <c r="S452">
        <v>0.42299999999999999</v>
      </c>
      <c r="T452">
        <v>0</v>
      </c>
      <c r="U452">
        <v>1.7000000000000001E-2</v>
      </c>
      <c r="V452">
        <v>0</v>
      </c>
      <c r="W452">
        <v>0</v>
      </c>
      <c r="X452">
        <v>0.308</v>
      </c>
      <c r="Y452">
        <v>291.2</v>
      </c>
      <c r="Z452">
        <v>0.62</v>
      </c>
      <c r="AA452">
        <v>6.2</v>
      </c>
      <c r="AB452">
        <v>9.0833340000000007</v>
      </c>
      <c r="AC452">
        <v>1018.648</v>
      </c>
      <c r="AD452">
        <v>-2.1000000000000001E-2</v>
      </c>
      <c r="AE452">
        <v>0</v>
      </c>
      <c r="AF452">
        <v>97.5</v>
      </c>
      <c r="AG452">
        <v>5.5</v>
      </c>
      <c r="AH452">
        <v>-3.3000000000000002E-2</v>
      </c>
      <c r="AI452">
        <v>2.25</v>
      </c>
      <c r="AJ452">
        <v>0</v>
      </c>
      <c r="AK452" t="s">
        <v>45</v>
      </c>
      <c r="AL452">
        <v>0</v>
      </c>
      <c r="AM452">
        <f t="shared" si="49"/>
        <v>1.2683456159874245</v>
      </c>
      <c r="AN452">
        <f t="shared" si="50"/>
        <v>3.339767577999983E-2</v>
      </c>
      <c r="AO452">
        <f t="shared" si="51"/>
        <v>276.13294697613497</v>
      </c>
      <c r="AP452" s="1">
        <f t="shared" si="52"/>
        <v>4.1460000000000008</v>
      </c>
      <c r="AQ452">
        <f t="shared" si="53"/>
        <v>-19.132517366190996</v>
      </c>
      <c r="AR452">
        <f t="shared" si="54"/>
        <v>316.99585000000002</v>
      </c>
      <c r="AS452" s="3">
        <f t="shared" ref="AS452:AS515" si="55" xml:space="preserve"> 0.05*P452*(0.867*1.4 + 4.19*R452)*10^6/1800</f>
        <v>328.14585</v>
      </c>
    </row>
    <row r="453" spans="1:45" x14ac:dyDescent="0.25">
      <c r="A453" s="4">
        <v>45876.291666666664</v>
      </c>
      <c r="B453">
        <v>451</v>
      </c>
      <c r="C453">
        <v>12.16</v>
      </c>
      <c r="D453">
        <v>2.806</v>
      </c>
      <c r="E453">
        <v>-0.57999999999999996</v>
      </c>
      <c r="F453">
        <v>0.12</v>
      </c>
      <c r="G453">
        <v>316.8</v>
      </c>
      <c r="H453">
        <v>333.1</v>
      </c>
      <c r="I453">
        <v>-0.63</v>
      </c>
      <c r="J453">
        <v>-16.3</v>
      </c>
      <c r="K453">
        <v>-16.93</v>
      </c>
      <c r="L453">
        <v>-4.5999999999999999E-2</v>
      </c>
      <c r="M453">
        <v>1.1830000000000001</v>
      </c>
      <c r="N453">
        <v>4.2229999999999999</v>
      </c>
      <c r="O453">
        <v>-11.91</v>
      </c>
      <c r="P453">
        <v>3.4649999999999999</v>
      </c>
      <c r="Q453">
        <v>3.4660000000000002</v>
      </c>
      <c r="R453">
        <v>0.38300000000000001</v>
      </c>
      <c r="S453">
        <v>0.42299999999999999</v>
      </c>
      <c r="T453">
        <v>0</v>
      </c>
      <c r="U453">
        <v>1.7000000000000001E-2</v>
      </c>
      <c r="V453">
        <v>0</v>
      </c>
      <c r="W453">
        <v>0</v>
      </c>
      <c r="X453">
        <v>0.158</v>
      </c>
      <c r="Y453">
        <v>243.4</v>
      </c>
      <c r="Z453">
        <v>0.315</v>
      </c>
      <c r="AA453">
        <v>4.867</v>
      </c>
      <c r="AB453">
        <v>8.5666670000000007</v>
      </c>
      <c r="AC453">
        <v>1018.498</v>
      </c>
      <c r="AD453">
        <v>-2.1000000000000001E-2</v>
      </c>
      <c r="AE453">
        <v>0</v>
      </c>
      <c r="AF453">
        <v>98.1</v>
      </c>
      <c r="AG453">
        <v>4.0999999999999996</v>
      </c>
      <c r="AH453">
        <v>-6.7000000000000004E-2</v>
      </c>
      <c r="AI453">
        <v>2.2829999999999999</v>
      </c>
      <c r="AJ453">
        <v>0</v>
      </c>
      <c r="AK453" t="s">
        <v>45</v>
      </c>
      <c r="AL453">
        <v>0</v>
      </c>
      <c r="AM453">
        <f t="shared" si="49"/>
        <v>1.2742392512437855</v>
      </c>
      <c r="AN453">
        <f t="shared" si="50"/>
        <v>1.7132573939090824E-2</v>
      </c>
      <c r="AO453">
        <f t="shared" si="51"/>
        <v>538.28447891550354</v>
      </c>
      <c r="AP453" s="1">
        <f t="shared" si="52"/>
        <v>3.6840000000000002</v>
      </c>
      <c r="AQ453">
        <f t="shared" si="53"/>
        <v>-8.7615748831350135</v>
      </c>
      <c r="AR453">
        <f t="shared" si="54"/>
        <v>259.3773625</v>
      </c>
      <c r="AS453" s="3">
        <f t="shared" si="55"/>
        <v>271.28736250000003</v>
      </c>
    </row>
    <row r="454" spans="1:45" x14ac:dyDescent="0.25">
      <c r="A454" s="4">
        <v>45876.333333333336</v>
      </c>
      <c r="B454">
        <v>452</v>
      </c>
      <c r="C454">
        <v>12.27</v>
      </c>
      <c r="D454">
        <v>2.7730000000000001</v>
      </c>
      <c r="E454">
        <v>22.53</v>
      </c>
      <c r="F454">
        <v>1.81</v>
      </c>
      <c r="G454">
        <v>319.3</v>
      </c>
      <c r="H454">
        <v>336.1</v>
      </c>
      <c r="I454">
        <v>20.74</v>
      </c>
      <c r="J454">
        <v>-17.27</v>
      </c>
      <c r="K454">
        <v>3.47</v>
      </c>
      <c r="L454">
        <v>8.2000000000000003E-2</v>
      </c>
      <c r="M454">
        <v>1.319</v>
      </c>
      <c r="N454">
        <v>3.657</v>
      </c>
      <c r="O454">
        <v>-12.63</v>
      </c>
      <c r="P454">
        <v>2.6139999999999999</v>
      </c>
      <c r="Q454">
        <v>2.613</v>
      </c>
      <c r="R454">
        <v>0.38200000000000001</v>
      </c>
      <c r="S454">
        <v>0.42299999999999999</v>
      </c>
      <c r="T454">
        <v>4.1669999999999998</v>
      </c>
      <c r="U454">
        <v>1.7000000000000001E-2</v>
      </c>
      <c r="V454">
        <v>0</v>
      </c>
      <c r="W454">
        <v>0</v>
      </c>
      <c r="X454">
        <v>0.16</v>
      </c>
      <c r="Y454">
        <v>26.2</v>
      </c>
      <c r="Z454">
        <v>0.377</v>
      </c>
      <c r="AA454">
        <v>4.2329999999999997</v>
      </c>
      <c r="AB454">
        <v>8.1</v>
      </c>
      <c r="AC454">
        <v>1018.581</v>
      </c>
      <c r="AD454">
        <v>3.0000000000000001E-3</v>
      </c>
      <c r="AE454">
        <v>0.504</v>
      </c>
      <c r="AF454">
        <v>96.9</v>
      </c>
      <c r="AG454">
        <v>3.7</v>
      </c>
      <c r="AH454">
        <v>0</v>
      </c>
      <c r="AI454">
        <v>2.35</v>
      </c>
      <c r="AJ454">
        <v>1.4999999999999999E-2</v>
      </c>
      <c r="AK454" t="s">
        <v>45</v>
      </c>
      <c r="AL454">
        <v>0</v>
      </c>
      <c r="AM454">
        <f t="shared" si="49"/>
        <v>1.2772557924539749</v>
      </c>
      <c r="AN454">
        <f t="shared" si="50"/>
        <v>1.7349441963636275E-2</v>
      </c>
      <c r="AO454">
        <f t="shared" si="51"/>
        <v>531.55592292905988</v>
      </c>
      <c r="AP454" s="1">
        <f t="shared" si="52"/>
        <v>2.9139999999999997</v>
      </c>
      <c r="AQ454">
        <f t="shared" si="53"/>
        <v>-7.0346403832486972</v>
      </c>
      <c r="AR454">
        <f t="shared" si="54"/>
        <v>191.7252588888889</v>
      </c>
      <c r="AS454" s="3">
        <f t="shared" si="55"/>
        <v>204.3552588888889</v>
      </c>
    </row>
    <row r="455" spans="1:45" x14ac:dyDescent="0.25">
      <c r="A455" s="4">
        <v>45876.375</v>
      </c>
      <c r="B455">
        <v>453</v>
      </c>
      <c r="C455">
        <v>13.97</v>
      </c>
      <c r="D455">
        <v>10.36</v>
      </c>
      <c r="E455">
        <v>202.2</v>
      </c>
      <c r="F455">
        <v>26.61</v>
      </c>
      <c r="G455">
        <v>336.2</v>
      </c>
      <c r="H455">
        <v>369.9</v>
      </c>
      <c r="I455">
        <v>175.6</v>
      </c>
      <c r="J455">
        <v>-32.9</v>
      </c>
      <c r="K455">
        <v>142.69999999999999</v>
      </c>
      <c r="L455">
        <v>0.13300000000000001</v>
      </c>
      <c r="M455">
        <v>6.8479999999999999</v>
      </c>
      <c r="N455">
        <v>6.9669999999999996</v>
      </c>
      <c r="O455">
        <v>-12.7</v>
      </c>
      <c r="P455">
        <v>5.0030000000000001</v>
      </c>
      <c r="Q455">
        <v>5.0019999999999998</v>
      </c>
      <c r="R455">
        <v>0.38200000000000001</v>
      </c>
      <c r="S455">
        <v>0.42399999999999999</v>
      </c>
      <c r="T455">
        <v>78.17</v>
      </c>
      <c r="U455">
        <v>0</v>
      </c>
      <c r="V455">
        <v>0</v>
      </c>
      <c r="W455">
        <v>0</v>
      </c>
      <c r="X455">
        <v>0.17</v>
      </c>
      <c r="Y455">
        <v>289.3</v>
      </c>
      <c r="Z455">
        <v>0.34499999999999997</v>
      </c>
      <c r="AA455">
        <v>5.867</v>
      </c>
      <c r="AB455">
        <v>9.1</v>
      </c>
      <c r="AC455">
        <v>1018.998</v>
      </c>
      <c r="AD455">
        <v>0.04</v>
      </c>
      <c r="AE455">
        <v>1.1559999999999999</v>
      </c>
      <c r="AF455">
        <v>100</v>
      </c>
      <c r="AG455">
        <v>7.8</v>
      </c>
      <c r="AH455">
        <v>0</v>
      </c>
      <c r="AI455">
        <v>2.3330000000000002</v>
      </c>
      <c r="AJ455">
        <v>0.28139999999999998</v>
      </c>
      <c r="AK455" t="s">
        <v>45</v>
      </c>
      <c r="AL455">
        <v>0</v>
      </c>
      <c r="AM455">
        <f t="shared" si="49"/>
        <v>1.2702956700004722</v>
      </c>
      <c r="AN455">
        <f t="shared" si="50"/>
        <v>1.8433782086363544E-2</v>
      </c>
      <c r="AO455">
        <f t="shared" si="51"/>
        <v>500.28792746264452</v>
      </c>
      <c r="AP455" s="1">
        <f t="shared" si="52"/>
        <v>-0.98099999999999987</v>
      </c>
      <c r="AQ455">
        <f t="shared" si="53"/>
        <v>2.502518152025663</v>
      </c>
      <c r="AR455">
        <f t="shared" si="54"/>
        <v>378.42064277777786</v>
      </c>
      <c r="AS455" s="3">
        <f t="shared" si="55"/>
        <v>391.12064277777785</v>
      </c>
    </row>
    <row r="456" spans="1:45" x14ac:dyDescent="0.25">
      <c r="A456" s="4">
        <v>45876.416666666664</v>
      </c>
      <c r="B456">
        <v>454</v>
      </c>
      <c r="C456">
        <v>13.91</v>
      </c>
      <c r="D456">
        <v>13.33</v>
      </c>
      <c r="E456">
        <v>363.5</v>
      </c>
      <c r="F456">
        <v>53.28</v>
      </c>
      <c r="G456">
        <v>289.3</v>
      </c>
      <c r="H456">
        <v>399.7</v>
      </c>
      <c r="I456">
        <v>310.2</v>
      </c>
      <c r="J456">
        <v>-110.3</v>
      </c>
      <c r="K456">
        <v>199.9</v>
      </c>
      <c r="L456">
        <v>0.14699999999999999</v>
      </c>
      <c r="M456">
        <v>14.63</v>
      </c>
      <c r="N456">
        <v>11.68</v>
      </c>
      <c r="O456">
        <v>-9.4</v>
      </c>
      <c r="P456">
        <v>13.04</v>
      </c>
      <c r="Q456">
        <v>13.04</v>
      </c>
      <c r="R456">
        <v>0.38200000000000001</v>
      </c>
      <c r="S456">
        <v>0.42399999999999999</v>
      </c>
      <c r="T456">
        <v>205.7</v>
      </c>
      <c r="U456">
        <v>1.7000000000000001E-2</v>
      </c>
      <c r="V456">
        <v>0</v>
      </c>
      <c r="W456">
        <v>0</v>
      </c>
      <c r="X456">
        <v>0.58299999999999996</v>
      </c>
      <c r="Y456">
        <v>316</v>
      </c>
      <c r="Z456">
        <v>1.2929999999999999</v>
      </c>
      <c r="AA456">
        <v>10.08</v>
      </c>
      <c r="AB456">
        <v>12.35</v>
      </c>
      <c r="AC456">
        <v>1019.231</v>
      </c>
      <c r="AD456">
        <v>0.10100000000000001</v>
      </c>
      <c r="AE456">
        <v>1.6879999999999999</v>
      </c>
      <c r="AF456">
        <v>99.7</v>
      </c>
      <c r="AG456">
        <v>12.5</v>
      </c>
      <c r="AH456">
        <v>3.3000000000000002E-2</v>
      </c>
      <c r="AI456">
        <v>2.2669999999999999</v>
      </c>
      <c r="AJ456">
        <v>0.74039999999999995</v>
      </c>
      <c r="AK456" t="s">
        <v>45</v>
      </c>
      <c r="AL456">
        <v>0</v>
      </c>
      <c r="AM456">
        <f t="shared" si="49"/>
        <v>1.2516863695045817</v>
      </c>
      <c r="AN456">
        <f t="shared" si="50"/>
        <v>6.3217029154999674E-2</v>
      </c>
      <c r="AO456">
        <f t="shared" si="51"/>
        <v>145.88155689305245</v>
      </c>
      <c r="AP456" s="1">
        <f t="shared" si="52"/>
        <v>-4.5500000000000007</v>
      </c>
      <c r="AQ456">
        <f t="shared" si="53"/>
        <v>39.222020664770973</v>
      </c>
      <c r="AR456">
        <f t="shared" si="54"/>
        <v>1010.0309777777778</v>
      </c>
      <c r="AS456" s="3">
        <f t="shared" si="55"/>
        <v>1019.4309777777778</v>
      </c>
    </row>
    <row r="457" spans="1:45" x14ac:dyDescent="0.25">
      <c r="A457" s="4">
        <v>45876.458333333336</v>
      </c>
      <c r="B457">
        <v>455</v>
      </c>
      <c r="C457">
        <v>13.36</v>
      </c>
      <c r="D457">
        <v>15.66</v>
      </c>
      <c r="E457">
        <v>482.8</v>
      </c>
      <c r="F457">
        <v>72.47</v>
      </c>
      <c r="G457">
        <v>292.10000000000002</v>
      </c>
      <c r="H457">
        <v>422</v>
      </c>
      <c r="I457">
        <v>410.3</v>
      </c>
      <c r="J457">
        <v>-130</v>
      </c>
      <c r="K457">
        <v>280.3</v>
      </c>
      <c r="L457">
        <v>0.15</v>
      </c>
      <c r="M457">
        <v>19.95</v>
      </c>
      <c r="N457">
        <v>15.48</v>
      </c>
      <c r="O457">
        <v>-3.2280000000000002</v>
      </c>
      <c r="P457">
        <v>18.989999999999998</v>
      </c>
      <c r="Q457">
        <v>18.989999999999998</v>
      </c>
      <c r="R457">
        <v>0.38200000000000001</v>
      </c>
      <c r="S457">
        <v>0.42399999999999999</v>
      </c>
      <c r="T457">
        <v>322.5</v>
      </c>
      <c r="U457">
        <v>0</v>
      </c>
      <c r="V457">
        <v>0</v>
      </c>
      <c r="W457">
        <v>0</v>
      </c>
      <c r="X457">
        <v>0.97499999999999998</v>
      </c>
      <c r="Y457">
        <v>259</v>
      </c>
      <c r="Z457">
        <v>2.2000000000000002</v>
      </c>
      <c r="AA457">
        <v>12.72</v>
      </c>
      <c r="AB457">
        <v>13.133330000000001</v>
      </c>
      <c r="AC457">
        <v>1019.164</v>
      </c>
      <c r="AD457">
        <v>0.16800000000000001</v>
      </c>
      <c r="AE457">
        <v>2.0640000000000001</v>
      </c>
      <c r="AF457">
        <v>85.6</v>
      </c>
      <c r="AG457">
        <v>15.7</v>
      </c>
      <c r="AH457">
        <v>8.3000000000000004E-2</v>
      </c>
      <c r="AI457">
        <v>2.3170000000000002</v>
      </c>
      <c r="AJ457">
        <v>1.161</v>
      </c>
      <c r="AK457" t="s">
        <v>45</v>
      </c>
      <c r="AL457">
        <v>0</v>
      </c>
      <c r="AM457">
        <f t="shared" si="49"/>
        <v>1.2400455664706214</v>
      </c>
      <c r="AN457">
        <f t="shared" si="50"/>
        <v>0.10572316196590856</v>
      </c>
      <c r="AO457">
        <f t="shared" si="51"/>
        <v>87.229689916563657</v>
      </c>
      <c r="AP457" s="1">
        <f t="shared" si="52"/>
        <v>-7.2299999999999986</v>
      </c>
      <c r="AQ457">
        <f t="shared" si="53"/>
        <v>103.26069571850084</v>
      </c>
      <c r="AR457">
        <f t="shared" si="54"/>
        <v>1481.35745</v>
      </c>
      <c r="AS457" s="3">
        <f t="shared" si="55"/>
        <v>1484.58545</v>
      </c>
    </row>
    <row r="458" spans="1:45" x14ac:dyDescent="0.25">
      <c r="A458" s="4">
        <v>45876.5</v>
      </c>
      <c r="B458">
        <v>456</v>
      </c>
      <c r="C458">
        <v>13.41</v>
      </c>
      <c r="D458">
        <v>21.25</v>
      </c>
      <c r="E458">
        <v>571.6</v>
      </c>
      <c r="F458">
        <v>83.1</v>
      </c>
      <c r="G458">
        <v>300.89999999999998</v>
      </c>
      <c r="H458">
        <v>447.5</v>
      </c>
      <c r="I458">
        <v>488.2</v>
      </c>
      <c r="J458">
        <v>-146.6</v>
      </c>
      <c r="K458">
        <v>341.7</v>
      </c>
      <c r="L458">
        <v>0.14599999999999999</v>
      </c>
      <c r="M458">
        <v>25.1</v>
      </c>
      <c r="N458">
        <v>17.829999999999998</v>
      </c>
      <c r="O458">
        <v>3.419</v>
      </c>
      <c r="P458">
        <v>22.29</v>
      </c>
      <c r="Q458">
        <v>22.29</v>
      </c>
      <c r="R458">
        <v>0.38300000000000001</v>
      </c>
      <c r="S458">
        <v>0.42299999999999999</v>
      </c>
      <c r="T458">
        <v>420.2</v>
      </c>
      <c r="U458">
        <v>0</v>
      </c>
      <c r="V458">
        <v>0</v>
      </c>
      <c r="W458">
        <v>0</v>
      </c>
      <c r="X458">
        <v>0.89200000000000002</v>
      </c>
      <c r="Y458">
        <v>220.9</v>
      </c>
      <c r="Z458">
        <v>2.1070000000000002</v>
      </c>
      <c r="AA458">
        <v>14.6</v>
      </c>
      <c r="AB458">
        <v>13.1</v>
      </c>
      <c r="AC458">
        <v>1018.7140000000001</v>
      </c>
      <c r="AD458">
        <v>0.23300000000000001</v>
      </c>
      <c r="AE458">
        <v>2.242</v>
      </c>
      <c r="AF458">
        <v>74.599999999999994</v>
      </c>
      <c r="AG458">
        <v>18.100000000000001</v>
      </c>
      <c r="AH458">
        <v>0.15</v>
      </c>
      <c r="AI458">
        <v>2.3170000000000002</v>
      </c>
      <c r="AJ458">
        <v>1.5125999999999999</v>
      </c>
      <c r="AK458" t="s">
        <v>45</v>
      </c>
      <c r="AL458">
        <v>0</v>
      </c>
      <c r="AM458">
        <f t="shared" si="49"/>
        <v>1.2313998413477885</v>
      </c>
      <c r="AN458">
        <f t="shared" si="50"/>
        <v>9.6723138947272233E-2</v>
      </c>
      <c r="AO458">
        <f t="shared" si="51"/>
        <v>95.346353888620584</v>
      </c>
      <c r="AP458" s="1">
        <f t="shared" si="52"/>
        <v>-10.500000000000002</v>
      </c>
      <c r="AQ458">
        <f t="shared" si="53"/>
        <v>136.24097299563977</v>
      </c>
      <c r="AR458">
        <f t="shared" si="54"/>
        <v>1748.5835916666667</v>
      </c>
      <c r="AS458" s="3">
        <f t="shared" si="55"/>
        <v>1745.1645916666666</v>
      </c>
    </row>
    <row r="459" spans="1:45" x14ac:dyDescent="0.25">
      <c r="A459" s="4">
        <v>45876.541666666664</v>
      </c>
      <c r="B459">
        <v>457</v>
      </c>
      <c r="C459">
        <v>13.27</v>
      </c>
      <c r="D459">
        <v>24.47</v>
      </c>
      <c r="E459">
        <v>594.70000000000005</v>
      </c>
      <c r="F459">
        <v>89.7</v>
      </c>
      <c r="G459">
        <v>303.8</v>
      </c>
      <c r="H459">
        <v>467.4</v>
      </c>
      <c r="I459">
        <v>504.6</v>
      </c>
      <c r="J459">
        <v>-163</v>
      </c>
      <c r="K459">
        <v>341.6</v>
      </c>
      <c r="L459">
        <v>0.151</v>
      </c>
      <c r="M459">
        <v>27.8</v>
      </c>
      <c r="N459">
        <v>20</v>
      </c>
      <c r="O459">
        <v>10.19</v>
      </c>
      <c r="P459">
        <v>25.09</v>
      </c>
      <c r="Q459">
        <v>25.09</v>
      </c>
      <c r="R459">
        <v>0.38400000000000001</v>
      </c>
      <c r="S459">
        <v>0.42299999999999999</v>
      </c>
      <c r="T459">
        <v>475.2</v>
      </c>
      <c r="U459">
        <v>0</v>
      </c>
      <c r="V459">
        <v>0</v>
      </c>
      <c r="W459">
        <v>0</v>
      </c>
      <c r="X459">
        <v>0.88</v>
      </c>
      <c r="Y459">
        <v>224.2</v>
      </c>
      <c r="Z459">
        <v>2.1720000000000002</v>
      </c>
      <c r="AA459">
        <v>16.78</v>
      </c>
      <c r="AB459">
        <v>13.05</v>
      </c>
      <c r="AC459">
        <v>1018.181</v>
      </c>
      <c r="AD459">
        <v>0.27600000000000002</v>
      </c>
      <c r="AE459">
        <v>2.198</v>
      </c>
      <c r="AF459">
        <v>63.7</v>
      </c>
      <c r="AG459">
        <v>20.3</v>
      </c>
      <c r="AH459">
        <v>0.1</v>
      </c>
      <c r="AI459">
        <v>2.117</v>
      </c>
      <c r="AJ459">
        <v>1.7105999999999999</v>
      </c>
      <c r="AK459" t="s">
        <v>45</v>
      </c>
      <c r="AL459">
        <v>0</v>
      </c>
      <c r="AM459">
        <f t="shared" si="49"/>
        <v>1.2215014418772749</v>
      </c>
      <c r="AN459">
        <f t="shared" si="50"/>
        <v>9.5421930799999527E-2</v>
      </c>
      <c r="AO459">
        <f t="shared" si="51"/>
        <v>96.646531441647227</v>
      </c>
      <c r="AP459" s="1">
        <f t="shared" si="52"/>
        <v>-11.02</v>
      </c>
      <c r="AQ459">
        <f t="shared" si="53"/>
        <v>139.93061421926782</v>
      </c>
      <c r="AR459">
        <f t="shared" si="54"/>
        <v>1977.4969000000006</v>
      </c>
      <c r="AS459" s="3">
        <f t="shared" si="55"/>
        <v>1967.3069000000005</v>
      </c>
    </row>
    <row r="460" spans="1:45" x14ac:dyDescent="0.25">
      <c r="A460" s="4">
        <v>45876.583333333336</v>
      </c>
      <c r="B460">
        <v>458</v>
      </c>
      <c r="C460">
        <v>13.3</v>
      </c>
      <c r="D460">
        <v>25.54</v>
      </c>
      <c r="E460">
        <v>548.20000000000005</v>
      </c>
      <c r="F460">
        <v>84.7</v>
      </c>
      <c r="G460">
        <v>308.3</v>
      </c>
      <c r="H460">
        <v>471.1</v>
      </c>
      <c r="I460">
        <v>463.5</v>
      </c>
      <c r="J460">
        <v>-160.80000000000001</v>
      </c>
      <c r="K460">
        <v>302.7</v>
      </c>
      <c r="L460">
        <v>0.154</v>
      </c>
      <c r="M460">
        <v>28.86</v>
      </c>
      <c r="N460">
        <v>21.76</v>
      </c>
      <c r="O460">
        <v>15.5</v>
      </c>
      <c r="P460">
        <v>26.79</v>
      </c>
      <c r="Q460">
        <v>26.8</v>
      </c>
      <c r="R460">
        <v>0.38500000000000001</v>
      </c>
      <c r="S460">
        <v>0.42199999999999999</v>
      </c>
      <c r="T460">
        <v>474</v>
      </c>
      <c r="U460">
        <v>0</v>
      </c>
      <c r="V460">
        <v>0</v>
      </c>
      <c r="W460">
        <v>0</v>
      </c>
      <c r="X460">
        <v>0.80800000000000005</v>
      </c>
      <c r="Y460">
        <v>12.6</v>
      </c>
      <c r="Z460">
        <v>1.728</v>
      </c>
      <c r="AA460">
        <v>18.579999999999998</v>
      </c>
      <c r="AB460">
        <v>12.4</v>
      </c>
      <c r="AC460">
        <v>1017.864</v>
      </c>
      <c r="AD460">
        <v>0.28199999999999997</v>
      </c>
      <c r="AE460">
        <v>1.9430000000000001</v>
      </c>
      <c r="AF460">
        <v>56.1</v>
      </c>
      <c r="AG460">
        <v>22.3</v>
      </c>
      <c r="AH460">
        <v>0.1</v>
      </c>
      <c r="AI460">
        <v>2.2170000000000001</v>
      </c>
      <c r="AJ460">
        <v>1.7063999999999999</v>
      </c>
      <c r="AK460" t="s">
        <v>45</v>
      </c>
      <c r="AL460">
        <v>0</v>
      </c>
      <c r="AM460">
        <f t="shared" si="49"/>
        <v>1.213586714338303</v>
      </c>
      <c r="AN460">
        <f t="shared" si="50"/>
        <v>8.7614681916363193E-2</v>
      </c>
      <c r="AO460">
        <f t="shared" si="51"/>
        <v>105.25859859981382</v>
      </c>
      <c r="AP460" s="1">
        <f t="shared" si="52"/>
        <v>-10.280000000000001</v>
      </c>
      <c r="AQ460">
        <f t="shared" si="53"/>
        <v>119.07751932550615</v>
      </c>
      <c r="AR460">
        <f t="shared" si="54"/>
        <v>2119.2219583333335</v>
      </c>
      <c r="AS460" s="3">
        <f t="shared" si="55"/>
        <v>2103.7219583333335</v>
      </c>
    </row>
    <row r="461" spans="1:45" x14ac:dyDescent="0.25">
      <c r="A461" s="4">
        <v>45876.625</v>
      </c>
      <c r="B461">
        <v>459</v>
      </c>
      <c r="C461">
        <v>13.26</v>
      </c>
      <c r="D461">
        <v>25.19</v>
      </c>
      <c r="E461">
        <v>437</v>
      </c>
      <c r="F461">
        <v>69.459999999999994</v>
      </c>
      <c r="G461">
        <v>309.60000000000002</v>
      </c>
      <c r="H461">
        <v>459.9</v>
      </c>
      <c r="I461">
        <v>367.1</v>
      </c>
      <c r="J461">
        <v>-149.19999999999999</v>
      </c>
      <c r="K461">
        <v>217.9</v>
      </c>
      <c r="L461">
        <v>0.16</v>
      </c>
      <c r="M461">
        <v>26.39</v>
      </c>
      <c r="N461">
        <v>21.45</v>
      </c>
      <c r="O461">
        <v>16.96</v>
      </c>
      <c r="P461">
        <v>27.19</v>
      </c>
      <c r="Q461">
        <v>27.19</v>
      </c>
      <c r="R461">
        <v>0.38600000000000001</v>
      </c>
      <c r="S461">
        <v>0.42199999999999999</v>
      </c>
      <c r="T461">
        <v>413.2</v>
      </c>
      <c r="U461">
        <v>0</v>
      </c>
      <c r="V461">
        <v>0</v>
      </c>
      <c r="W461">
        <v>0</v>
      </c>
      <c r="X461">
        <v>0.93</v>
      </c>
      <c r="Y461">
        <v>160.19999999999999</v>
      </c>
      <c r="Z461">
        <v>2.4649999999999999</v>
      </c>
      <c r="AA461">
        <v>19.670000000000002</v>
      </c>
      <c r="AB461">
        <v>12.2</v>
      </c>
      <c r="AC461">
        <v>1017.648</v>
      </c>
      <c r="AD461">
        <v>0.24099999999999999</v>
      </c>
      <c r="AE461">
        <v>1.4890000000000001</v>
      </c>
      <c r="AF461">
        <v>51.8</v>
      </c>
      <c r="AG461">
        <v>22.7</v>
      </c>
      <c r="AH461">
        <v>0.183</v>
      </c>
      <c r="AI461">
        <v>2.2000000000000002</v>
      </c>
      <c r="AJ461">
        <v>1.4874000000000001</v>
      </c>
      <c r="AK461" t="s">
        <v>45</v>
      </c>
      <c r="AL461">
        <v>0</v>
      </c>
      <c r="AM461">
        <f t="shared" si="49"/>
        <v>1.2088126553484408</v>
      </c>
      <c r="AN461">
        <f t="shared" si="50"/>
        <v>0.10084363141363586</v>
      </c>
      <c r="AO461">
        <f t="shared" si="51"/>
        <v>91.450481364139321</v>
      </c>
      <c r="AP461" s="1">
        <f t="shared" si="52"/>
        <v>-6.7199999999999989</v>
      </c>
      <c r="AQ461">
        <f t="shared" si="53"/>
        <v>89.241263298773404</v>
      </c>
      <c r="AR461">
        <f t="shared" si="54"/>
        <v>2155.2571277777784</v>
      </c>
      <c r="AS461" s="3">
        <f t="shared" si="55"/>
        <v>2138.2971277777783</v>
      </c>
    </row>
    <row r="462" spans="1:45" x14ac:dyDescent="0.25">
      <c r="A462" s="4">
        <v>45876.666666666664</v>
      </c>
      <c r="B462">
        <v>460</v>
      </c>
      <c r="C462">
        <v>13.39</v>
      </c>
      <c r="D462">
        <v>24.25</v>
      </c>
      <c r="E462">
        <v>299.89999999999998</v>
      </c>
      <c r="F462">
        <v>49.5</v>
      </c>
      <c r="G462">
        <v>307.10000000000002</v>
      </c>
      <c r="H462">
        <v>441.6</v>
      </c>
      <c r="I462">
        <v>250.2</v>
      </c>
      <c r="J462">
        <v>-133.69999999999999</v>
      </c>
      <c r="K462">
        <v>116.5</v>
      </c>
      <c r="L462">
        <v>0.16500000000000001</v>
      </c>
      <c r="M462">
        <v>22.95</v>
      </c>
      <c r="N462">
        <v>21.71</v>
      </c>
      <c r="O462">
        <v>13.66</v>
      </c>
      <c r="P462">
        <v>26.5</v>
      </c>
      <c r="Q462">
        <v>26.5</v>
      </c>
      <c r="R462">
        <v>0.38600000000000001</v>
      </c>
      <c r="S462">
        <v>0.42199999999999999</v>
      </c>
      <c r="T462">
        <v>311.5</v>
      </c>
      <c r="U462">
        <v>0</v>
      </c>
      <c r="V462">
        <v>0</v>
      </c>
      <c r="W462">
        <v>0</v>
      </c>
      <c r="X462">
        <v>0.85699999999999998</v>
      </c>
      <c r="Y462">
        <v>169.4</v>
      </c>
      <c r="Z462">
        <v>2.258</v>
      </c>
      <c r="AA462">
        <v>20.02</v>
      </c>
      <c r="AB462">
        <v>12.4</v>
      </c>
      <c r="AC462">
        <v>1017.081</v>
      </c>
      <c r="AD462">
        <v>0.17299999999999999</v>
      </c>
      <c r="AE462">
        <v>0.88800000000000001</v>
      </c>
      <c r="AF462">
        <v>53.2</v>
      </c>
      <c r="AG462">
        <v>22.3</v>
      </c>
      <c r="AH462">
        <v>0.2</v>
      </c>
      <c r="AI462">
        <v>2.2330000000000001</v>
      </c>
      <c r="AJ462">
        <v>1.1214</v>
      </c>
      <c r="AK462" t="s">
        <v>45</v>
      </c>
      <c r="AL462">
        <v>0</v>
      </c>
      <c r="AM462">
        <f t="shared" si="49"/>
        <v>1.206696811910585</v>
      </c>
      <c r="AN462">
        <f t="shared" si="50"/>
        <v>9.2927948517726802E-2</v>
      </c>
      <c r="AO462">
        <f t="shared" si="51"/>
        <v>99.24031233214653</v>
      </c>
      <c r="AP462" s="1">
        <f t="shared" si="52"/>
        <v>-2.9299999999999997</v>
      </c>
      <c r="AQ462">
        <f t="shared" si="53"/>
        <v>35.79324700386335</v>
      </c>
      <c r="AR462">
        <f t="shared" si="54"/>
        <v>2097.6936111111117</v>
      </c>
      <c r="AS462" s="3">
        <f t="shared" si="55"/>
        <v>2084.0336111111119</v>
      </c>
    </row>
    <row r="463" spans="1:45" x14ac:dyDescent="0.25">
      <c r="A463" s="4">
        <v>45876.708333333336</v>
      </c>
      <c r="B463">
        <v>461</v>
      </c>
      <c r="C463">
        <v>13.34</v>
      </c>
      <c r="D463">
        <v>21.82</v>
      </c>
      <c r="E463">
        <v>149</v>
      </c>
      <c r="F463">
        <v>24.6</v>
      </c>
      <c r="G463">
        <v>304.10000000000002</v>
      </c>
      <c r="H463">
        <v>414.5</v>
      </c>
      <c r="I463">
        <v>124.3</v>
      </c>
      <c r="J463">
        <v>-109.7</v>
      </c>
      <c r="K463">
        <v>14.63</v>
      </c>
      <c r="L463">
        <v>0.16400000000000001</v>
      </c>
      <c r="M463">
        <v>19.559999999999999</v>
      </c>
      <c r="N463">
        <v>20.99</v>
      </c>
      <c r="O463">
        <v>12.6</v>
      </c>
      <c r="P463">
        <v>22.94</v>
      </c>
      <c r="Q463">
        <v>22.94</v>
      </c>
      <c r="R463">
        <v>0.38700000000000001</v>
      </c>
      <c r="S463">
        <v>0.42099999999999999</v>
      </c>
      <c r="T463">
        <v>187.3</v>
      </c>
      <c r="U463">
        <v>0</v>
      </c>
      <c r="V463">
        <v>0</v>
      </c>
      <c r="W463">
        <v>0</v>
      </c>
      <c r="X463">
        <v>0.82299999999999995</v>
      </c>
      <c r="Y463">
        <v>205.7</v>
      </c>
      <c r="Z463">
        <v>2.25</v>
      </c>
      <c r="AA463">
        <v>19.68</v>
      </c>
      <c r="AB463">
        <v>12.16667</v>
      </c>
      <c r="AC463">
        <v>1016.898</v>
      </c>
      <c r="AD463">
        <v>8.7999999999999995E-2</v>
      </c>
      <c r="AE463">
        <v>0.25</v>
      </c>
      <c r="AF463">
        <v>53.1</v>
      </c>
      <c r="AG463">
        <v>21</v>
      </c>
      <c r="AH463">
        <v>0.26700000000000002</v>
      </c>
      <c r="AI463">
        <v>2.2170000000000001</v>
      </c>
      <c r="AJ463">
        <v>0.6744</v>
      </c>
      <c r="AK463" t="s">
        <v>45</v>
      </c>
      <c r="AL463">
        <v>0</v>
      </c>
      <c r="AM463">
        <f t="shared" si="49"/>
        <v>1.2078805183004235</v>
      </c>
      <c r="AN463">
        <f t="shared" si="50"/>
        <v>8.9241192100454086E-2</v>
      </c>
      <c r="AO463">
        <f t="shared" si="51"/>
        <v>103.34015512594115</v>
      </c>
      <c r="AP463" s="1">
        <f t="shared" si="52"/>
        <v>0.12000000000000099</v>
      </c>
      <c r="AQ463">
        <f t="shared" si="53"/>
        <v>-1.4091575366907148</v>
      </c>
      <c r="AR463">
        <f t="shared" si="54"/>
        <v>1819.3352833333333</v>
      </c>
      <c r="AS463" s="3">
        <f t="shared" si="55"/>
        <v>1806.7352833333334</v>
      </c>
    </row>
    <row r="464" spans="1:45" x14ac:dyDescent="0.25">
      <c r="A464" s="4">
        <v>45876.75</v>
      </c>
      <c r="B464">
        <v>462</v>
      </c>
      <c r="C464">
        <v>12.62</v>
      </c>
      <c r="D464">
        <v>15.44</v>
      </c>
      <c r="E464">
        <v>8.09</v>
      </c>
      <c r="F464">
        <v>1.38</v>
      </c>
      <c r="G464">
        <v>295.60000000000002</v>
      </c>
      <c r="H464">
        <v>378.5</v>
      </c>
      <c r="I464">
        <v>6.69</v>
      </c>
      <c r="J464">
        <v>-82.4</v>
      </c>
      <c r="K464">
        <v>-75.7</v>
      </c>
      <c r="L464">
        <v>0.16500000000000001</v>
      </c>
      <c r="M464">
        <v>13.95</v>
      </c>
      <c r="N464">
        <v>17.489999999999998</v>
      </c>
      <c r="O464">
        <v>10.33</v>
      </c>
      <c r="P464">
        <v>19.39</v>
      </c>
      <c r="Q464">
        <v>19.399999999999999</v>
      </c>
      <c r="R464">
        <v>0.38700000000000001</v>
      </c>
      <c r="S464">
        <v>0.42199999999999999</v>
      </c>
      <c r="T464">
        <v>57.33</v>
      </c>
      <c r="U464">
        <v>0</v>
      </c>
      <c r="V464">
        <v>0</v>
      </c>
      <c r="W464">
        <v>0</v>
      </c>
      <c r="X464">
        <v>0.88700000000000001</v>
      </c>
      <c r="Y464">
        <v>52.7</v>
      </c>
      <c r="Z464">
        <v>2.39</v>
      </c>
      <c r="AA464">
        <v>17.52</v>
      </c>
      <c r="AB464">
        <v>12.18333</v>
      </c>
      <c r="AC464">
        <v>1017.681</v>
      </c>
      <c r="AD464">
        <v>0.01</v>
      </c>
      <c r="AE464">
        <v>0</v>
      </c>
      <c r="AF464">
        <v>68.3</v>
      </c>
      <c r="AG464">
        <v>17</v>
      </c>
      <c r="AH464">
        <v>0.2</v>
      </c>
      <c r="AI464">
        <v>2.2170000000000001</v>
      </c>
      <c r="AJ464">
        <v>0.2064</v>
      </c>
      <c r="AK464" t="s">
        <v>45</v>
      </c>
      <c r="AL464">
        <v>0</v>
      </c>
      <c r="AM464">
        <f t="shared" si="49"/>
        <v>1.2177933739291984</v>
      </c>
      <c r="AN464">
        <f t="shared" si="50"/>
        <v>9.6180968885908602E-2</v>
      </c>
      <c r="AO464">
        <f t="shared" si="51"/>
        <v>95.883819243122403</v>
      </c>
      <c r="AP464" s="1">
        <f t="shared" si="52"/>
        <v>3.5700000000000003</v>
      </c>
      <c r="AQ464">
        <f t="shared" si="53"/>
        <v>-45.553309294063666</v>
      </c>
      <c r="AR464">
        <f t="shared" si="54"/>
        <v>1537.4702416666667</v>
      </c>
      <c r="AS464" s="3">
        <f t="shared" si="55"/>
        <v>1527.1402416666667</v>
      </c>
    </row>
    <row r="465" spans="1:45" x14ac:dyDescent="0.25">
      <c r="A465" s="4">
        <v>45876.791666666664</v>
      </c>
      <c r="B465">
        <v>463</v>
      </c>
      <c r="C465">
        <v>12.51</v>
      </c>
      <c r="D465">
        <v>13.25</v>
      </c>
      <c r="E465">
        <v>-1.23</v>
      </c>
      <c r="F465">
        <v>-0.19</v>
      </c>
      <c r="G465">
        <v>293.2</v>
      </c>
      <c r="H465">
        <v>368.5</v>
      </c>
      <c r="I465">
        <v>-1.1200000000000001</v>
      </c>
      <c r="J465">
        <v>-74.36</v>
      </c>
      <c r="K465">
        <v>-75.48</v>
      </c>
      <c r="L465">
        <v>2.9000000000000001E-2</v>
      </c>
      <c r="M465">
        <v>10.47</v>
      </c>
      <c r="N465">
        <v>14.57</v>
      </c>
      <c r="O465">
        <v>6.23</v>
      </c>
      <c r="P465">
        <v>14.84</v>
      </c>
      <c r="Q465">
        <v>14.84</v>
      </c>
      <c r="R465">
        <v>0.38700000000000001</v>
      </c>
      <c r="S465">
        <v>0.42199999999999999</v>
      </c>
      <c r="T465">
        <v>1.167</v>
      </c>
      <c r="U465">
        <v>0</v>
      </c>
      <c r="V465">
        <v>0</v>
      </c>
      <c r="W465">
        <v>0</v>
      </c>
      <c r="X465">
        <v>0.57299999999999995</v>
      </c>
      <c r="Y465">
        <v>72.099999999999994</v>
      </c>
      <c r="Z465">
        <v>1.468</v>
      </c>
      <c r="AA465">
        <v>15.03</v>
      </c>
      <c r="AB465">
        <v>12.25</v>
      </c>
      <c r="AC465">
        <v>1018.114</v>
      </c>
      <c r="AD465">
        <v>-1.7999999999999999E-2</v>
      </c>
      <c r="AE465">
        <v>0</v>
      </c>
      <c r="AF465">
        <v>75.2</v>
      </c>
      <c r="AG465">
        <v>14.2</v>
      </c>
      <c r="AH465">
        <v>8.3000000000000004E-2</v>
      </c>
      <c r="AI465">
        <v>2.3330000000000002</v>
      </c>
      <c r="AJ465">
        <v>4.1999999999999997E-3</v>
      </c>
      <c r="AK465" t="s">
        <v>45</v>
      </c>
      <c r="AL465">
        <v>0</v>
      </c>
      <c r="AM465">
        <f t="shared" si="49"/>
        <v>1.2288382562830602</v>
      </c>
      <c r="AN465">
        <f t="shared" si="50"/>
        <v>6.2132689032272405E-2</v>
      </c>
      <c r="AO465">
        <f t="shared" si="51"/>
        <v>148.42748284232039</v>
      </c>
      <c r="AP465" s="1">
        <f t="shared" si="52"/>
        <v>4.5599999999999987</v>
      </c>
      <c r="AQ465">
        <f t="shared" si="53"/>
        <v>-37.928762903474855</v>
      </c>
      <c r="AR465">
        <f t="shared" si="54"/>
        <v>1175.0160333333333</v>
      </c>
      <c r="AS465" s="3">
        <f t="shared" si="55"/>
        <v>1168.7860333333333</v>
      </c>
    </row>
    <row r="466" spans="1:45" x14ac:dyDescent="0.25">
      <c r="A466" s="4">
        <v>45876.833333333336</v>
      </c>
      <c r="B466">
        <v>464</v>
      </c>
      <c r="C466">
        <v>12.46</v>
      </c>
      <c r="D466">
        <v>10.67</v>
      </c>
      <c r="E466">
        <v>-0.97</v>
      </c>
      <c r="F466">
        <v>0.05</v>
      </c>
      <c r="G466">
        <v>289.10000000000002</v>
      </c>
      <c r="H466">
        <v>360.5</v>
      </c>
      <c r="I466">
        <v>-0.92</v>
      </c>
      <c r="J466">
        <v>-70.55</v>
      </c>
      <c r="K466">
        <v>-71.47</v>
      </c>
      <c r="L466">
        <v>-0.11799999999999999</v>
      </c>
      <c r="M466">
        <v>8.2100000000000009</v>
      </c>
      <c r="N466">
        <v>12.65</v>
      </c>
      <c r="O466">
        <v>2.4260000000000002</v>
      </c>
      <c r="P466">
        <v>11.98</v>
      </c>
      <c r="Q466">
        <v>11.98</v>
      </c>
      <c r="R466">
        <v>0.38600000000000001</v>
      </c>
      <c r="S466">
        <v>0.42099999999999999</v>
      </c>
      <c r="T466">
        <v>0</v>
      </c>
      <c r="U466">
        <v>0</v>
      </c>
      <c r="V466">
        <v>0</v>
      </c>
      <c r="W466">
        <v>0</v>
      </c>
      <c r="X466">
        <v>0.29199999999999998</v>
      </c>
      <c r="Y466">
        <v>165.6</v>
      </c>
      <c r="Z466">
        <v>0.76</v>
      </c>
      <c r="AA466">
        <v>12.75</v>
      </c>
      <c r="AB466">
        <v>11.98333</v>
      </c>
      <c r="AC466">
        <v>1018.631</v>
      </c>
      <c r="AD466">
        <v>-2.5000000000000001E-2</v>
      </c>
      <c r="AE466">
        <v>0</v>
      </c>
      <c r="AF466">
        <v>85.3</v>
      </c>
      <c r="AG466">
        <v>11.6</v>
      </c>
      <c r="AH466">
        <v>6.7000000000000004E-2</v>
      </c>
      <c r="AI466">
        <v>2.2829999999999999</v>
      </c>
      <c r="AJ466">
        <v>0</v>
      </c>
      <c r="AK466" t="s">
        <v>45</v>
      </c>
      <c r="AL466">
        <v>0</v>
      </c>
      <c r="AM466">
        <f t="shared" si="49"/>
        <v>1.2392669981903066</v>
      </c>
      <c r="AN466">
        <f t="shared" si="50"/>
        <v>3.1662731583636201E-2</v>
      </c>
      <c r="AO466">
        <f t="shared" si="51"/>
        <v>291.26351941318347</v>
      </c>
      <c r="AP466" s="1">
        <f t="shared" si="52"/>
        <v>4.5399999999999991</v>
      </c>
      <c r="AQ466">
        <f t="shared" si="53"/>
        <v>-19.406985379475472</v>
      </c>
      <c r="AR466">
        <f t="shared" si="54"/>
        <v>944.56647777777812</v>
      </c>
      <c r="AS466" s="3">
        <f t="shared" si="55"/>
        <v>942.14047777777807</v>
      </c>
    </row>
    <row r="467" spans="1:45" x14ac:dyDescent="0.25">
      <c r="A467" s="4">
        <v>45876.875</v>
      </c>
      <c r="B467">
        <v>465</v>
      </c>
      <c r="C467">
        <v>12.43</v>
      </c>
      <c r="D467">
        <v>8.5</v>
      </c>
      <c r="E467">
        <v>-0.35</v>
      </c>
      <c r="F467">
        <v>0.21</v>
      </c>
      <c r="G467">
        <v>288</v>
      </c>
      <c r="H467">
        <v>352.6</v>
      </c>
      <c r="I467">
        <v>-0.54</v>
      </c>
      <c r="J467">
        <v>-63.65</v>
      </c>
      <c r="K467">
        <v>-64.19</v>
      </c>
      <c r="L467">
        <v>-0.26200000000000001</v>
      </c>
      <c r="M467">
        <v>6.4249999999999998</v>
      </c>
      <c r="N467">
        <v>10.6</v>
      </c>
      <c r="O467">
        <v>-0.61099999999999999</v>
      </c>
      <c r="P467">
        <v>9.75</v>
      </c>
      <c r="Q467">
        <v>9.75</v>
      </c>
      <c r="R467">
        <v>0.38600000000000001</v>
      </c>
      <c r="S467">
        <v>0.42199999999999999</v>
      </c>
      <c r="T467">
        <v>0</v>
      </c>
      <c r="U467">
        <v>0</v>
      </c>
      <c r="V467">
        <v>0</v>
      </c>
      <c r="W467">
        <v>0</v>
      </c>
      <c r="X467">
        <v>0.24299999999999999</v>
      </c>
      <c r="Y467">
        <v>145.5</v>
      </c>
      <c r="Z467">
        <v>0.64300000000000002</v>
      </c>
      <c r="AA467">
        <v>10.77</v>
      </c>
      <c r="AB467">
        <v>11.55</v>
      </c>
      <c r="AC467">
        <v>1018.898</v>
      </c>
      <c r="AD467">
        <v>-2.5000000000000001E-2</v>
      </c>
      <c r="AE467">
        <v>0</v>
      </c>
      <c r="AF467">
        <v>91.7</v>
      </c>
      <c r="AG467">
        <v>9.8000000000000007</v>
      </c>
      <c r="AH467">
        <v>0.05</v>
      </c>
      <c r="AI467">
        <v>2.2170000000000001</v>
      </c>
      <c r="AJ467">
        <v>0</v>
      </c>
      <c r="AK467" t="s">
        <v>45</v>
      </c>
      <c r="AL467">
        <v>0</v>
      </c>
      <c r="AM467">
        <f t="shared" si="49"/>
        <v>1.2482364903769589</v>
      </c>
      <c r="AN467">
        <f t="shared" si="50"/>
        <v>2.6349464982272596E-2</v>
      </c>
      <c r="AO467">
        <f t="shared" si="51"/>
        <v>349.99566941831097</v>
      </c>
      <c r="AP467" s="1">
        <f t="shared" si="52"/>
        <v>4.3449999999999998</v>
      </c>
      <c r="AQ467">
        <f t="shared" si="53"/>
        <v>-15.568523215174743</v>
      </c>
      <c r="AR467">
        <f t="shared" si="54"/>
        <v>766.15608333333353</v>
      </c>
      <c r="AS467" s="3">
        <f t="shared" si="55"/>
        <v>766.76708333333352</v>
      </c>
    </row>
    <row r="468" spans="1:45" x14ac:dyDescent="0.25">
      <c r="A468" s="4">
        <v>45876.916666666664</v>
      </c>
      <c r="B468">
        <v>466</v>
      </c>
      <c r="C468">
        <v>12.4</v>
      </c>
      <c r="D468">
        <v>7.2729999999999997</v>
      </c>
      <c r="E468">
        <v>-0.63</v>
      </c>
      <c r="F468">
        <v>-0.09</v>
      </c>
      <c r="G468">
        <v>296.89999999999998</v>
      </c>
      <c r="H468">
        <v>347.6</v>
      </c>
      <c r="I468">
        <v>-0.52</v>
      </c>
      <c r="J468">
        <v>-49.86</v>
      </c>
      <c r="K468">
        <v>-50.37</v>
      </c>
      <c r="L468">
        <v>0.03</v>
      </c>
      <c r="M468">
        <v>5.2750000000000004</v>
      </c>
      <c r="N468">
        <v>8.7200000000000006</v>
      </c>
      <c r="O468">
        <v>-3.23</v>
      </c>
      <c r="P468">
        <v>8.0399999999999991</v>
      </c>
      <c r="Q468">
        <v>8.0399999999999991</v>
      </c>
      <c r="R468">
        <v>0.38500000000000001</v>
      </c>
      <c r="S468">
        <v>0.42199999999999999</v>
      </c>
      <c r="T468">
        <v>0</v>
      </c>
      <c r="U468">
        <v>0</v>
      </c>
      <c r="V468">
        <v>0</v>
      </c>
      <c r="W468">
        <v>0</v>
      </c>
      <c r="X468">
        <v>0.183</v>
      </c>
      <c r="Y468">
        <v>145.19999999999999</v>
      </c>
      <c r="Z468">
        <v>0.38800000000000001</v>
      </c>
      <c r="AA468">
        <v>9.33</v>
      </c>
      <c r="AB468">
        <v>11.1</v>
      </c>
      <c r="AC468">
        <v>1018.914</v>
      </c>
      <c r="AD468">
        <v>-2.5999999999999999E-2</v>
      </c>
      <c r="AE468">
        <v>0</v>
      </c>
      <c r="AF468">
        <v>96</v>
      </c>
      <c r="AG468">
        <v>8.5</v>
      </c>
      <c r="AH468">
        <v>8.3000000000000004E-2</v>
      </c>
      <c r="AI468">
        <v>2.2669999999999999</v>
      </c>
      <c r="AJ468">
        <v>0</v>
      </c>
      <c r="AK468" t="s">
        <v>45</v>
      </c>
      <c r="AL468">
        <v>0</v>
      </c>
      <c r="AM468">
        <f t="shared" si="49"/>
        <v>1.2546193343430241</v>
      </c>
      <c r="AN468">
        <f t="shared" si="50"/>
        <v>1.9843424245908989E-2</v>
      </c>
      <c r="AO468">
        <f t="shared" si="51"/>
        <v>464.74834791611789</v>
      </c>
      <c r="AP468" s="1">
        <f t="shared" si="52"/>
        <v>4.0549999999999997</v>
      </c>
      <c r="AQ468">
        <f t="shared" si="53"/>
        <v>-10.997865752123211</v>
      </c>
      <c r="AR468">
        <f t="shared" si="54"/>
        <v>628.12216666666654</v>
      </c>
      <c r="AS468" s="3">
        <f t="shared" si="55"/>
        <v>631.35216666666656</v>
      </c>
    </row>
    <row r="469" spans="1:45" x14ac:dyDescent="0.25">
      <c r="A469" s="4">
        <v>45876.958333333336</v>
      </c>
      <c r="B469">
        <v>467</v>
      </c>
      <c r="C469">
        <v>12.37</v>
      </c>
      <c r="D469">
        <v>7.7169999999999996</v>
      </c>
      <c r="E469">
        <v>-0.71</v>
      </c>
      <c r="F469">
        <v>-0.05</v>
      </c>
      <c r="G469">
        <v>294</v>
      </c>
      <c r="H469">
        <v>345.6</v>
      </c>
      <c r="I469">
        <v>-0.63</v>
      </c>
      <c r="J469">
        <v>-51.18</v>
      </c>
      <c r="K469">
        <v>-51.81</v>
      </c>
      <c r="L469">
        <v>8.2000000000000003E-2</v>
      </c>
      <c r="M469">
        <v>5.149</v>
      </c>
      <c r="N469">
        <v>8.27</v>
      </c>
      <c r="O469">
        <v>-5.2910000000000004</v>
      </c>
      <c r="P469">
        <v>7.14</v>
      </c>
      <c r="Q469">
        <v>7.14</v>
      </c>
      <c r="R469">
        <v>0.38500000000000001</v>
      </c>
      <c r="S469">
        <v>0.42199999999999999</v>
      </c>
      <c r="T469">
        <v>0</v>
      </c>
      <c r="U469">
        <v>0</v>
      </c>
      <c r="V469">
        <v>0</v>
      </c>
      <c r="W469">
        <v>0</v>
      </c>
      <c r="X469">
        <v>0.32200000000000001</v>
      </c>
      <c r="Y469">
        <v>24</v>
      </c>
      <c r="Z469">
        <v>0.68200000000000005</v>
      </c>
      <c r="AA469">
        <v>9.42</v>
      </c>
      <c r="AB469">
        <v>11.033329999999999</v>
      </c>
      <c r="AC469">
        <v>1018.848</v>
      </c>
      <c r="AD469">
        <v>-2.4E-2</v>
      </c>
      <c r="AE469">
        <v>0</v>
      </c>
      <c r="AF469">
        <v>97.2</v>
      </c>
      <c r="AG469">
        <v>8.9</v>
      </c>
      <c r="AH469">
        <v>0</v>
      </c>
      <c r="AI469">
        <v>2.2669999999999999</v>
      </c>
      <c r="AJ469">
        <v>0</v>
      </c>
      <c r="AK469" t="s">
        <v>45</v>
      </c>
      <c r="AL469">
        <v>0</v>
      </c>
      <c r="AM469">
        <f t="shared" si="49"/>
        <v>1.2541384897316707</v>
      </c>
      <c r="AN469">
        <f t="shared" si="50"/>
        <v>3.4915751951818001E-2</v>
      </c>
      <c r="AO469">
        <f t="shared" si="51"/>
        <v>264.12716667282479</v>
      </c>
      <c r="AP469" s="1">
        <f t="shared" si="52"/>
        <v>4.2709999999999999</v>
      </c>
      <c r="AQ469">
        <f t="shared" si="53"/>
        <v>-20.374428213764965</v>
      </c>
      <c r="AR469">
        <f t="shared" si="54"/>
        <v>555.38741666666658</v>
      </c>
      <c r="AS469" s="3">
        <f t="shared" si="55"/>
        <v>560.67841666666664</v>
      </c>
    </row>
    <row r="470" spans="1:45" x14ac:dyDescent="0.25">
      <c r="A470" s="4">
        <v>45877</v>
      </c>
      <c r="B470">
        <v>468</v>
      </c>
      <c r="C470">
        <v>12.35</v>
      </c>
      <c r="D470">
        <v>6.0359999999999996</v>
      </c>
      <c r="E470">
        <v>-0.65</v>
      </c>
      <c r="F470">
        <v>-0.11</v>
      </c>
      <c r="G470">
        <v>316.3</v>
      </c>
      <c r="H470">
        <v>343.3</v>
      </c>
      <c r="I470">
        <v>-0.49</v>
      </c>
      <c r="J470">
        <v>-26.59</v>
      </c>
      <c r="K470">
        <v>-27.08</v>
      </c>
      <c r="L470">
        <v>0.216</v>
      </c>
      <c r="M470">
        <v>3.9159999999999999</v>
      </c>
      <c r="N470">
        <v>7.4889999999999999</v>
      </c>
      <c r="O470">
        <v>-6.7309999999999999</v>
      </c>
      <c r="P470">
        <v>6.6609999999999996</v>
      </c>
      <c r="Q470">
        <v>6.6609999999999996</v>
      </c>
      <c r="R470">
        <v>0.38400000000000001</v>
      </c>
      <c r="S470">
        <v>0.42199999999999999</v>
      </c>
      <c r="T470">
        <v>0</v>
      </c>
      <c r="U470">
        <v>0</v>
      </c>
      <c r="V470">
        <v>0</v>
      </c>
      <c r="W470">
        <v>0</v>
      </c>
      <c r="X470">
        <v>0.222</v>
      </c>
      <c r="Y470">
        <v>21.6</v>
      </c>
      <c r="Z470">
        <v>0.45300000000000001</v>
      </c>
      <c r="AA470">
        <v>8.18</v>
      </c>
      <c r="AB470">
        <v>10.65</v>
      </c>
      <c r="AC470">
        <v>1018.9640000000001</v>
      </c>
      <c r="AD470">
        <v>-2.5000000000000001E-2</v>
      </c>
      <c r="AE470">
        <v>0</v>
      </c>
      <c r="AF470">
        <v>98.4</v>
      </c>
      <c r="AG470">
        <v>7.4</v>
      </c>
      <c r="AH470">
        <v>3.3000000000000002E-2</v>
      </c>
      <c r="AI470">
        <v>2.25</v>
      </c>
      <c r="AJ470">
        <v>0</v>
      </c>
      <c r="AK470" t="s">
        <v>45</v>
      </c>
      <c r="AL470">
        <v>0</v>
      </c>
      <c r="AM470">
        <f t="shared" si="49"/>
        <v>1.2598096927791749</v>
      </c>
      <c r="AN470">
        <f t="shared" si="50"/>
        <v>2.4072350724545333E-2</v>
      </c>
      <c r="AO470">
        <f t="shared" si="51"/>
        <v>383.10336787679984</v>
      </c>
      <c r="AP470" s="1">
        <f t="shared" si="52"/>
        <v>4.2639999999999993</v>
      </c>
      <c r="AQ470">
        <f t="shared" si="53"/>
        <v>-14.087359761820508</v>
      </c>
      <c r="AR470">
        <f t="shared" si="54"/>
        <v>515.55801000000008</v>
      </c>
      <c r="AS470" s="3">
        <f t="shared" si="55"/>
        <v>522.28901000000008</v>
      </c>
    </row>
    <row r="471" spans="1:45" x14ac:dyDescent="0.25">
      <c r="A471" s="4">
        <v>45877.041666666664</v>
      </c>
      <c r="B471">
        <v>469</v>
      </c>
      <c r="C471">
        <v>12.32</v>
      </c>
      <c r="D471">
        <v>4.8899999999999997</v>
      </c>
      <c r="E471">
        <v>-0.51</v>
      </c>
      <c r="F471">
        <v>-0.16</v>
      </c>
      <c r="G471">
        <v>323.89999999999998</v>
      </c>
      <c r="H471">
        <v>342.1</v>
      </c>
      <c r="I471">
        <v>-0.44</v>
      </c>
      <c r="J471">
        <v>-18.14</v>
      </c>
      <c r="K471">
        <v>-18.579999999999998</v>
      </c>
      <c r="L471">
        <v>0.24399999999999999</v>
      </c>
      <c r="M471">
        <v>3.09</v>
      </c>
      <c r="N471">
        <v>6.3120000000000003</v>
      </c>
      <c r="O471">
        <v>-8.11</v>
      </c>
      <c r="P471">
        <v>5.5069999999999997</v>
      </c>
      <c r="Q471">
        <v>5.5069999999999997</v>
      </c>
      <c r="R471">
        <v>0.38300000000000001</v>
      </c>
      <c r="S471">
        <v>0.42199999999999999</v>
      </c>
      <c r="T471">
        <v>0</v>
      </c>
      <c r="U471">
        <v>0</v>
      </c>
      <c r="V471">
        <v>0</v>
      </c>
      <c r="W471">
        <v>0</v>
      </c>
      <c r="X471">
        <v>0.14799999999999999</v>
      </c>
      <c r="Y471">
        <v>334.4</v>
      </c>
      <c r="Z471">
        <v>0.32</v>
      </c>
      <c r="AA471">
        <v>7.0670000000000002</v>
      </c>
      <c r="AB471">
        <v>9.9166670000000003</v>
      </c>
      <c r="AC471">
        <v>1018.814</v>
      </c>
      <c r="AD471">
        <v>-2.5000000000000001E-2</v>
      </c>
      <c r="AE471">
        <v>0</v>
      </c>
      <c r="AF471">
        <v>97.9</v>
      </c>
      <c r="AG471">
        <v>6.3</v>
      </c>
      <c r="AH471">
        <v>1.7000000000000001E-2</v>
      </c>
      <c r="AI471">
        <v>2.2829999999999999</v>
      </c>
      <c r="AJ471">
        <v>0</v>
      </c>
      <c r="AK471" t="s">
        <v>45</v>
      </c>
      <c r="AL471">
        <v>0</v>
      </c>
      <c r="AM471">
        <f t="shared" si="49"/>
        <v>1.264627367206564</v>
      </c>
      <c r="AN471">
        <f t="shared" si="50"/>
        <v>1.6048233816363555E-2</v>
      </c>
      <c r="AO471">
        <f t="shared" si="51"/>
        <v>574.65505181519984</v>
      </c>
      <c r="AP471" s="1">
        <f t="shared" si="52"/>
        <v>3.9770000000000003</v>
      </c>
      <c r="AQ471">
        <f t="shared" si="53"/>
        <v>-8.7929453139121616</v>
      </c>
      <c r="AR471">
        <f t="shared" si="54"/>
        <v>423.05291638888889</v>
      </c>
      <c r="AS471" s="3">
        <f t="shared" si="55"/>
        <v>431.1629163888889</v>
      </c>
    </row>
    <row r="472" spans="1:45" x14ac:dyDescent="0.25">
      <c r="A472" s="4">
        <v>45877.083333333336</v>
      </c>
      <c r="B472">
        <v>470</v>
      </c>
      <c r="C472">
        <v>12.29</v>
      </c>
      <c r="D472">
        <v>5.3010000000000002</v>
      </c>
      <c r="E472">
        <v>-0.6</v>
      </c>
      <c r="F472">
        <v>-0.03</v>
      </c>
      <c r="G472">
        <v>331.6</v>
      </c>
      <c r="H472">
        <v>347.4</v>
      </c>
      <c r="I472">
        <v>-0.65</v>
      </c>
      <c r="J472">
        <v>-15.72</v>
      </c>
      <c r="K472">
        <v>-16.37</v>
      </c>
      <c r="L472">
        <v>-4.8000000000000001E-2</v>
      </c>
      <c r="M472">
        <v>2.9239999999999999</v>
      </c>
      <c r="N472">
        <v>5.641</v>
      </c>
      <c r="O472">
        <v>-9.33</v>
      </c>
      <c r="P472">
        <v>4.59</v>
      </c>
      <c r="Q472">
        <v>4.59</v>
      </c>
      <c r="R472">
        <v>0.38300000000000001</v>
      </c>
      <c r="S472">
        <v>0.42199999999999999</v>
      </c>
      <c r="T472">
        <v>0</v>
      </c>
      <c r="U472">
        <v>0</v>
      </c>
      <c r="V472">
        <v>0</v>
      </c>
      <c r="W472">
        <v>0</v>
      </c>
      <c r="X472">
        <v>0.23</v>
      </c>
      <c r="Y472">
        <v>246.4</v>
      </c>
      <c r="Z472">
        <v>0.54800000000000004</v>
      </c>
      <c r="AA472">
        <v>6.65</v>
      </c>
      <c r="AB472">
        <v>9.4166659999999993</v>
      </c>
      <c r="AC472">
        <v>1018.314</v>
      </c>
      <c r="AD472">
        <v>-2.4E-2</v>
      </c>
      <c r="AE472">
        <v>0</v>
      </c>
      <c r="AF472">
        <v>91.7</v>
      </c>
      <c r="AG472">
        <v>5.9</v>
      </c>
      <c r="AH472">
        <v>6.7000000000000004E-2</v>
      </c>
      <c r="AI472">
        <v>2.3170000000000002</v>
      </c>
      <c r="AJ472">
        <v>0</v>
      </c>
      <c r="AK472" t="s">
        <v>45</v>
      </c>
      <c r="AL472">
        <v>0</v>
      </c>
      <c r="AM472">
        <f t="shared" si="49"/>
        <v>1.2658905429343943</v>
      </c>
      <c r="AN472">
        <f t="shared" si="50"/>
        <v>2.4939822822727147E-2</v>
      </c>
      <c r="AO472">
        <f t="shared" si="51"/>
        <v>369.77803334195465</v>
      </c>
      <c r="AP472" s="1">
        <f t="shared" si="52"/>
        <v>3.7260000000000004</v>
      </c>
      <c r="AQ472">
        <f t="shared" si="53"/>
        <v>-12.815080299030265</v>
      </c>
      <c r="AR472">
        <f t="shared" si="54"/>
        <v>350.03767500000004</v>
      </c>
      <c r="AS472" s="3">
        <f t="shared" si="55"/>
        <v>359.36767500000002</v>
      </c>
    </row>
    <row r="473" spans="1:45" x14ac:dyDescent="0.25">
      <c r="A473" s="4">
        <v>45877.125</v>
      </c>
      <c r="B473">
        <v>471</v>
      </c>
      <c r="C473">
        <v>12.26</v>
      </c>
      <c r="D473">
        <v>4.4889999999999999</v>
      </c>
      <c r="E473">
        <v>-0.45</v>
      </c>
      <c r="F473">
        <v>-0.04</v>
      </c>
      <c r="G473">
        <v>325.10000000000002</v>
      </c>
      <c r="H473">
        <v>338.9</v>
      </c>
      <c r="I473">
        <v>-0.46</v>
      </c>
      <c r="J473">
        <v>-13.94</v>
      </c>
      <c r="K473">
        <v>-14.4</v>
      </c>
      <c r="L473">
        <v>9.1999999999999998E-2</v>
      </c>
      <c r="M473">
        <v>2.6259999999999999</v>
      </c>
      <c r="N473">
        <v>6.0220000000000002</v>
      </c>
      <c r="O473">
        <v>-10.15</v>
      </c>
      <c r="P473">
        <v>4.8479999999999999</v>
      </c>
      <c r="Q473">
        <v>4.8479999999999999</v>
      </c>
      <c r="R473">
        <v>0.38200000000000001</v>
      </c>
      <c r="S473">
        <v>0.42199999999999999</v>
      </c>
      <c r="T473">
        <v>0</v>
      </c>
      <c r="U473">
        <v>0</v>
      </c>
      <c r="V473">
        <v>0</v>
      </c>
      <c r="W473">
        <v>0</v>
      </c>
      <c r="X473">
        <v>0.28199999999999997</v>
      </c>
      <c r="Y473">
        <v>155.5</v>
      </c>
      <c r="Z473">
        <v>0.56699999999999995</v>
      </c>
      <c r="AA473">
        <v>6.7329999999999997</v>
      </c>
      <c r="AB473">
        <v>9.6166669999999996</v>
      </c>
      <c r="AC473">
        <v>1017.864</v>
      </c>
      <c r="AD473">
        <v>-2.3E-2</v>
      </c>
      <c r="AE473">
        <v>0</v>
      </c>
      <c r="AF473">
        <v>99.5</v>
      </c>
      <c r="AG473">
        <v>5.8</v>
      </c>
      <c r="AH473">
        <v>-6.7000000000000004E-2</v>
      </c>
      <c r="AI473">
        <v>2.3170000000000002</v>
      </c>
      <c r="AJ473">
        <v>0</v>
      </c>
      <c r="AK473" t="s">
        <v>45</v>
      </c>
      <c r="AL473">
        <v>0</v>
      </c>
      <c r="AM473">
        <f t="shared" si="49"/>
        <v>1.2649559000507824</v>
      </c>
      <c r="AN473">
        <f t="shared" si="50"/>
        <v>3.0578391460908932E-2</v>
      </c>
      <c r="AO473">
        <f t="shared" si="51"/>
        <v>301.59201300939566</v>
      </c>
      <c r="AP473" s="1">
        <f t="shared" si="52"/>
        <v>4.1069999999999993</v>
      </c>
      <c r="AQ473">
        <f t="shared" si="53"/>
        <v>-17.306278410538024</v>
      </c>
      <c r="AR473">
        <f t="shared" si="54"/>
        <v>368.85317333333342</v>
      </c>
      <c r="AS473" s="3">
        <f t="shared" si="55"/>
        <v>379.00317333333339</v>
      </c>
    </row>
    <row r="474" spans="1:45" x14ac:dyDescent="0.25">
      <c r="A474" s="4">
        <v>45877.166666666664</v>
      </c>
      <c r="B474">
        <v>472</v>
      </c>
      <c r="C474">
        <v>12.23</v>
      </c>
      <c r="D474">
        <v>4.0019999999999998</v>
      </c>
      <c r="E474">
        <v>-0.53</v>
      </c>
      <c r="F474">
        <v>0.01</v>
      </c>
      <c r="G474">
        <v>325.89999999999998</v>
      </c>
      <c r="H474">
        <v>338.9</v>
      </c>
      <c r="I474">
        <v>-0.52</v>
      </c>
      <c r="J474">
        <v>-12.97</v>
      </c>
      <c r="K474">
        <v>-13.49</v>
      </c>
      <c r="L474">
        <v>2.5000000000000001E-2</v>
      </c>
      <c r="M474">
        <v>1.99</v>
      </c>
      <c r="N474">
        <v>5.3</v>
      </c>
      <c r="O474">
        <v>-10.9</v>
      </c>
      <c r="P474">
        <v>4.09</v>
      </c>
      <c r="Q474">
        <v>4.0880000000000001</v>
      </c>
      <c r="R474">
        <v>0.38200000000000001</v>
      </c>
      <c r="S474">
        <v>0.42199999999999999</v>
      </c>
      <c r="T474">
        <v>0</v>
      </c>
      <c r="U474">
        <v>1.7000000000000001E-2</v>
      </c>
      <c r="V474">
        <v>0</v>
      </c>
      <c r="W474">
        <v>0</v>
      </c>
      <c r="X474">
        <v>0.187</v>
      </c>
      <c r="Y474">
        <v>187.7</v>
      </c>
      <c r="Z474">
        <v>0.45500000000000002</v>
      </c>
      <c r="AA474">
        <v>5.7169999999999996</v>
      </c>
      <c r="AB474">
        <v>9</v>
      </c>
      <c r="AC474">
        <v>1017.548</v>
      </c>
      <c r="AD474">
        <v>-2.4E-2</v>
      </c>
      <c r="AE474">
        <v>0</v>
      </c>
      <c r="AF474">
        <v>99</v>
      </c>
      <c r="AG474">
        <v>5.2</v>
      </c>
      <c r="AH474">
        <v>-8.3000000000000004E-2</v>
      </c>
      <c r="AI474">
        <v>2.2999999999999998</v>
      </c>
      <c r="AJ474">
        <v>0</v>
      </c>
      <c r="AK474" t="s">
        <v>45</v>
      </c>
      <c r="AL474">
        <v>0</v>
      </c>
      <c r="AM474">
        <f t="shared" si="49"/>
        <v>1.2691703899365463</v>
      </c>
      <c r="AN474">
        <f t="shared" si="50"/>
        <v>2.0277160294999898E-2</v>
      </c>
      <c r="AO474">
        <f t="shared" si="51"/>
        <v>454.80720678422227</v>
      </c>
      <c r="AP474" s="1">
        <f t="shared" si="52"/>
        <v>3.7269999999999994</v>
      </c>
      <c r="AQ474">
        <f t="shared" si="53"/>
        <v>-10.449016632250405</v>
      </c>
      <c r="AR474">
        <f t="shared" si="54"/>
        <v>308.84483888888894</v>
      </c>
      <c r="AS474" s="3">
        <f t="shared" si="55"/>
        <v>319.74483888888892</v>
      </c>
    </row>
    <row r="475" spans="1:45" x14ac:dyDescent="0.25">
      <c r="A475" s="4">
        <v>45877.208333333336</v>
      </c>
      <c r="B475">
        <v>473</v>
      </c>
      <c r="C475">
        <v>12.19</v>
      </c>
      <c r="D475">
        <v>2.98</v>
      </c>
      <c r="E475">
        <v>-0.61</v>
      </c>
      <c r="F475">
        <v>-0.03</v>
      </c>
      <c r="G475">
        <v>321.8</v>
      </c>
      <c r="H475">
        <v>334.3</v>
      </c>
      <c r="I475">
        <v>-0.56000000000000005</v>
      </c>
      <c r="J475">
        <v>-11.97</v>
      </c>
      <c r="K475">
        <v>-12.53</v>
      </c>
      <c r="L475">
        <v>0</v>
      </c>
      <c r="M475">
        <v>1.0429999999999999</v>
      </c>
      <c r="N475">
        <v>4.2329999999999997</v>
      </c>
      <c r="O475">
        <v>-11.68</v>
      </c>
      <c r="P475">
        <v>3.3050000000000002</v>
      </c>
      <c r="Q475">
        <v>3.3039999999999998</v>
      </c>
      <c r="R475">
        <v>0.38100000000000001</v>
      </c>
      <c r="S475">
        <v>0.42199999999999999</v>
      </c>
      <c r="T475">
        <v>0</v>
      </c>
      <c r="U475">
        <v>1.7000000000000001E-2</v>
      </c>
      <c r="V475">
        <v>0</v>
      </c>
      <c r="W475">
        <v>0</v>
      </c>
      <c r="X475">
        <v>0.155</v>
      </c>
      <c r="Y475">
        <v>210.7</v>
      </c>
      <c r="Z475">
        <v>0.33200000000000002</v>
      </c>
      <c r="AA475">
        <v>5.0330000000000004</v>
      </c>
      <c r="AB475">
        <v>8.5666670000000007</v>
      </c>
      <c r="AC475">
        <v>1017.381</v>
      </c>
      <c r="AD475">
        <v>-2.4E-2</v>
      </c>
      <c r="AE475">
        <v>0</v>
      </c>
      <c r="AF475">
        <v>98.4</v>
      </c>
      <c r="AG475">
        <v>4.3</v>
      </c>
      <c r="AH475">
        <v>-3.3000000000000002E-2</v>
      </c>
      <c r="AI475">
        <v>2.2669999999999999</v>
      </c>
      <c r="AJ475">
        <v>0</v>
      </c>
      <c r="AK475" t="s">
        <v>45</v>
      </c>
      <c r="AL475">
        <v>0</v>
      </c>
      <c r="AM475">
        <f t="shared" si="49"/>
        <v>1.2720822342627442</v>
      </c>
      <c r="AN475">
        <f t="shared" si="50"/>
        <v>1.6807271902272641E-2</v>
      </c>
      <c r="AO475">
        <f t="shared" si="51"/>
        <v>548.70288818483596</v>
      </c>
      <c r="AP475" s="1">
        <f t="shared" si="52"/>
        <v>3.99</v>
      </c>
      <c r="AQ475">
        <f t="shared" si="53"/>
        <v>-9.293392315599192</v>
      </c>
      <c r="AR475">
        <f t="shared" si="54"/>
        <v>246.31105416666668</v>
      </c>
      <c r="AS475" s="3">
        <f t="shared" si="55"/>
        <v>257.99105416666669</v>
      </c>
    </row>
    <row r="476" spans="1:45" x14ac:dyDescent="0.25">
      <c r="A476" s="4">
        <v>45877.25</v>
      </c>
      <c r="B476">
        <v>474</v>
      </c>
      <c r="C476">
        <v>12.17</v>
      </c>
      <c r="D476">
        <v>2.1619999999999999</v>
      </c>
      <c r="E476">
        <v>-0.46</v>
      </c>
      <c r="F476">
        <v>-0.02</v>
      </c>
      <c r="G476">
        <v>319.8</v>
      </c>
      <c r="H476">
        <v>330.9</v>
      </c>
      <c r="I476">
        <v>-0.5</v>
      </c>
      <c r="J476">
        <v>-11.43</v>
      </c>
      <c r="K476">
        <v>-11.92</v>
      </c>
      <c r="L476">
        <v>-2.9000000000000001E-2</v>
      </c>
      <c r="M476">
        <v>0.44800000000000001</v>
      </c>
      <c r="N476">
        <v>3.649</v>
      </c>
      <c r="O476">
        <v>-12.55</v>
      </c>
      <c r="P476">
        <v>2.4969999999999999</v>
      </c>
      <c r="Q476">
        <v>2.4940000000000002</v>
      </c>
      <c r="R476">
        <v>0.38100000000000001</v>
      </c>
      <c r="S476">
        <v>0.42199999999999999</v>
      </c>
      <c r="T476">
        <v>0</v>
      </c>
      <c r="U476">
        <v>1.7000000000000001E-2</v>
      </c>
      <c r="V476">
        <v>0</v>
      </c>
      <c r="W476">
        <v>0</v>
      </c>
      <c r="X476">
        <v>0.17699999999999999</v>
      </c>
      <c r="Y476">
        <v>258.60000000000002</v>
      </c>
      <c r="Z476">
        <v>0.35499999999999998</v>
      </c>
      <c r="AA476">
        <v>4.1829999999999998</v>
      </c>
      <c r="AB476">
        <v>8.0833329999999997</v>
      </c>
      <c r="AC476">
        <v>1017.298</v>
      </c>
      <c r="AD476">
        <v>-2.3E-2</v>
      </c>
      <c r="AE476">
        <v>0</v>
      </c>
      <c r="AF476">
        <v>98.4</v>
      </c>
      <c r="AG476">
        <v>3.5</v>
      </c>
      <c r="AH476">
        <v>-3.3000000000000002E-2</v>
      </c>
      <c r="AI476">
        <v>2.2829999999999999</v>
      </c>
      <c r="AJ476">
        <v>0</v>
      </c>
      <c r="AK476" t="s">
        <v>45</v>
      </c>
      <c r="AL476">
        <v>0</v>
      </c>
      <c r="AM476">
        <f t="shared" si="49"/>
        <v>1.2758769515661523</v>
      </c>
      <c r="AN476">
        <f t="shared" si="50"/>
        <v>1.919282017227263E-2</v>
      </c>
      <c r="AO476">
        <f t="shared" si="51"/>
        <v>480.50252920141003</v>
      </c>
      <c r="AP476" s="1">
        <f t="shared" si="52"/>
        <v>3.7349999999999999</v>
      </c>
      <c r="AQ476">
        <f t="shared" si="53"/>
        <v>-9.9638493932393111</v>
      </c>
      <c r="AR476">
        <f t="shared" si="54"/>
        <v>182.36790083333335</v>
      </c>
      <c r="AS476" s="3">
        <f t="shared" si="55"/>
        <v>194.91790083333336</v>
      </c>
    </row>
    <row r="477" spans="1:45" x14ac:dyDescent="0.25">
      <c r="A477" s="4">
        <v>45877.291666666664</v>
      </c>
      <c r="B477">
        <v>475</v>
      </c>
      <c r="C477">
        <v>12.16</v>
      </c>
      <c r="D477">
        <v>4.1130000000000004</v>
      </c>
      <c r="E477">
        <v>-0.6</v>
      </c>
      <c r="F477">
        <v>-0.12</v>
      </c>
      <c r="G477">
        <v>329.7</v>
      </c>
      <c r="H477">
        <v>337.8</v>
      </c>
      <c r="I477">
        <v>-0.41</v>
      </c>
      <c r="J477">
        <v>-8.6300000000000008</v>
      </c>
      <c r="K477">
        <v>-9.0399999999999991</v>
      </c>
      <c r="L477">
        <v>0.17499999999999999</v>
      </c>
      <c r="M477">
        <v>2.2010000000000001</v>
      </c>
      <c r="N477">
        <v>5.085</v>
      </c>
      <c r="O477">
        <v>-13.15</v>
      </c>
      <c r="P477">
        <v>3.0230000000000001</v>
      </c>
      <c r="Q477">
        <v>3.02</v>
      </c>
      <c r="R477">
        <v>0.38</v>
      </c>
      <c r="S477">
        <v>0.42199999999999999</v>
      </c>
      <c r="T477">
        <v>0</v>
      </c>
      <c r="U477">
        <v>1.7000000000000001E-2</v>
      </c>
      <c r="V477">
        <v>0</v>
      </c>
      <c r="W477">
        <v>0</v>
      </c>
      <c r="X477">
        <v>0.46700000000000003</v>
      </c>
      <c r="Y477">
        <v>280.3</v>
      </c>
      <c r="Z477">
        <v>1.0820000000000001</v>
      </c>
      <c r="AA477">
        <v>5.7</v>
      </c>
      <c r="AB477">
        <v>8.6166669999999996</v>
      </c>
      <c r="AC477">
        <v>1017.331</v>
      </c>
      <c r="AD477">
        <v>-2.1000000000000001E-2</v>
      </c>
      <c r="AE477">
        <v>0</v>
      </c>
      <c r="AF477">
        <v>98.7</v>
      </c>
      <c r="AG477">
        <v>5.3</v>
      </c>
      <c r="AH477">
        <v>-0.05</v>
      </c>
      <c r="AI477">
        <v>2.2999999999999998</v>
      </c>
      <c r="AJ477">
        <v>0</v>
      </c>
      <c r="AK477" t="s">
        <v>45</v>
      </c>
      <c r="AL477">
        <v>0</v>
      </c>
      <c r="AM477">
        <f t="shared" si="49"/>
        <v>1.2689770875724056</v>
      </c>
      <c r="AN477">
        <f t="shared" si="50"/>
        <v>5.0638683731363383E-2</v>
      </c>
      <c r="AO477">
        <f t="shared" si="51"/>
        <v>182.11766096070571</v>
      </c>
      <c r="AP477" s="1">
        <f t="shared" si="52"/>
        <v>3.4990000000000001</v>
      </c>
      <c r="AQ477">
        <f t="shared" si="53"/>
        <v>-24.494529032808707</v>
      </c>
      <c r="AR477">
        <f t="shared" si="54"/>
        <v>222.47605555555558</v>
      </c>
      <c r="AS477" s="3">
        <f t="shared" si="55"/>
        <v>235.62605555555558</v>
      </c>
    </row>
    <row r="478" spans="1:45" x14ac:dyDescent="0.25">
      <c r="A478" s="4">
        <v>45877.333333333336</v>
      </c>
      <c r="B478">
        <v>476</v>
      </c>
      <c r="C478">
        <v>12.3</v>
      </c>
      <c r="D478">
        <v>2.484</v>
      </c>
      <c r="E478">
        <v>27.94</v>
      </c>
      <c r="F478">
        <v>2.74</v>
      </c>
      <c r="G478">
        <v>326</v>
      </c>
      <c r="H478">
        <v>333.5</v>
      </c>
      <c r="I478">
        <v>25.29</v>
      </c>
      <c r="J478">
        <v>-7.55</v>
      </c>
      <c r="K478">
        <v>17.739999999999998</v>
      </c>
      <c r="L478">
        <v>9.7000000000000003E-2</v>
      </c>
      <c r="M478">
        <v>0.751</v>
      </c>
      <c r="N478">
        <v>4.0229999999999997</v>
      </c>
      <c r="O478">
        <v>-13.09</v>
      </c>
      <c r="P478">
        <v>3.0510000000000002</v>
      </c>
      <c r="Q478">
        <v>3.05</v>
      </c>
      <c r="R478">
        <v>0.38</v>
      </c>
      <c r="S478">
        <v>0.42199999999999999</v>
      </c>
      <c r="T478">
        <v>4.5</v>
      </c>
      <c r="U478">
        <v>1.7000000000000001E-2</v>
      </c>
      <c r="V478">
        <v>0</v>
      </c>
      <c r="W478">
        <v>0</v>
      </c>
      <c r="X478">
        <v>0.19800000000000001</v>
      </c>
      <c r="Y478">
        <v>180.5</v>
      </c>
      <c r="Z478">
        <v>0.41</v>
      </c>
      <c r="AA478">
        <v>4.5670000000000002</v>
      </c>
      <c r="AB478">
        <v>8.3666669999999996</v>
      </c>
      <c r="AC478">
        <v>1017.548</v>
      </c>
      <c r="AD478">
        <v>3.0000000000000001E-3</v>
      </c>
      <c r="AE478">
        <v>0.51600000000000001</v>
      </c>
      <c r="AF478">
        <v>99.7</v>
      </c>
      <c r="AG478">
        <v>3.7</v>
      </c>
      <c r="AH478">
        <v>3.3000000000000002E-2</v>
      </c>
      <c r="AI478">
        <v>2.3170000000000002</v>
      </c>
      <c r="AJ478">
        <v>1.6199999999999999E-2</v>
      </c>
      <c r="AK478" t="s">
        <v>45</v>
      </c>
      <c r="AL478">
        <v>0</v>
      </c>
      <c r="AM478">
        <f t="shared" si="49"/>
        <v>1.2744259052576357</v>
      </c>
      <c r="AN478">
        <f t="shared" si="50"/>
        <v>2.1469934429999893E-2</v>
      </c>
      <c r="AO478">
        <f t="shared" si="51"/>
        <v>429.54013974065435</v>
      </c>
      <c r="AP478" s="1">
        <f t="shared" si="52"/>
        <v>3.8160000000000003</v>
      </c>
      <c r="AQ478">
        <f t="shared" si="53"/>
        <v>-11.374770340745053</v>
      </c>
      <c r="AR478">
        <f t="shared" si="54"/>
        <v>224.71850000000006</v>
      </c>
      <c r="AS478" s="3">
        <f t="shared" si="55"/>
        <v>237.80850000000007</v>
      </c>
    </row>
    <row r="479" spans="1:45" x14ac:dyDescent="0.25">
      <c r="A479" s="4">
        <v>45877.375</v>
      </c>
      <c r="B479">
        <v>477</v>
      </c>
      <c r="C479">
        <v>13.96</v>
      </c>
      <c r="D479">
        <v>9.57</v>
      </c>
      <c r="E479">
        <v>212.3</v>
      </c>
      <c r="F479">
        <v>28.47</v>
      </c>
      <c r="G479">
        <v>358.7</v>
      </c>
      <c r="H479">
        <v>366.9</v>
      </c>
      <c r="I479">
        <v>183.9</v>
      </c>
      <c r="J479">
        <v>-8.5</v>
      </c>
      <c r="K479">
        <v>175.4</v>
      </c>
      <c r="L479">
        <v>0.13400000000000001</v>
      </c>
      <c r="M479">
        <v>6.5129999999999999</v>
      </c>
      <c r="N479">
        <v>6.5270000000000001</v>
      </c>
      <c r="O479">
        <v>-13.22</v>
      </c>
      <c r="P479">
        <v>4.8579999999999997</v>
      </c>
      <c r="Q479">
        <v>4.8570000000000002</v>
      </c>
      <c r="R479">
        <v>0.38</v>
      </c>
      <c r="S479">
        <v>0.42299999999999999</v>
      </c>
      <c r="T479">
        <v>89.2</v>
      </c>
      <c r="U479">
        <v>1.7000000000000001E-2</v>
      </c>
      <c r="V479">
        <v>0</v>
      </c>
      <c r="W479">
        <v>0</v>
      </c>
      <c r="X479">
        <v>0.22800000000000001</v>
      </c>
      <c r="Y479">
        <v>200</v>
      </c>
      <c r="Z479">
        <v>0.623</v>
      </c>
      <c r="AA479">
        <v>5.75</v>
      </c>
      <c r="AB479">
        <v>9.0333330000000007</v>
      </c>
      <c r="AC479">
        <v>1017.664</v>
      </c>
      <c r="AD479">
        <v>4.3999999999999997E-2</v>
      </c>
      <c r="AE479">
        <v>1.1719999999999999</v>
      </c>
      <c r="AF479">
        <v>100</v>
      </c>
      <c r="AG479">
        <v>7.7</v>
      </c>
      <c r="AH479">
        <v>-0.05</v>
      </c>
      <c r="AI479">
        <v>2.3170000000000002</v>
      </c>
      <c r="AJ479">
        <v>0.32100000000000001</v>
      </c>
      <c r="AK479" t="s">
        <v>45</v>
      </c>
      <c r="AL479">
        <v>0</v>
      </c>
      <c r="AM479">
        <f t="shared" si="49"/>
        <v>1.2691648869004006</v>
      </c>
      <c r="AN479">
        <f t="shared" si="50"/>
        <v>2.4722954798181693E-2</v>
      </c>
      <c r="AO479">
        <f t="shared" si="51"/>
        <v>373.0217003010946</v>
      </c>
      <c r="AP479" s="1">
        <f t="shared" si="52"/>
        <v>-0.7629999999999999</v>
      </c>
      <c r="AQ479">
        <f t="shared" si="53"/>
        <v>2.6081461452144992</v>
      </c>
      <c r="AR479">
        <f t="shared" si="54"/>
        <v>365.43411111111112</v>
      </c>
      <c r="AS479" s="3">
        <f t="shared" si="55"/>
        <v>378.65411111111115</v>
      </c>
    </row>
    <row r="480" spans="1:45" x14ac:dyDescent="0.25">
      <c r="A480" s="4">
        <v>45877.416666666664</v>
      </c>
      <c r="B480">
        <v>478</v>
      </c>
      <c r="C480">
        <v>13.93</v>
      </c>
      <c r="D480">
        <v>12.39</v>
      </c>
      <c r="E480">
        <v>388.8</v>
      </c>
      <c r="F480">
        <v>58.16</v>
      </c>
      <c r="G480">
        <v>276.2</v>
      </c>
      <c r="H480">
        <v>400.5</v>
      </c>
      <c r="I480">
        <v>330.4</v>
      </c>
      <c r="J480">
        <v>-122.3</v>
      </c>
      <c r="K480">
        <v>208</v>
      </c>
      <c r="L480">
        <v>0.15</v>
      </c>
      <c r="M480">
        <v>14.24</v>
      </c>
      <c r="N480">
        <v>10.94</v>
      </c>
      <c r="O480">
        <v>-9.92</v>
      </c>
      <c r="P480">
        <v>12.89</v>
      </c>
      <c r="Q480">
        <v>12.88</v>
      </c>
      <c r="R480">
        <v>0.379</v>
      </c>
      <c r="S480">
        <v>0.42299999999999999</v>
      </c>
      <c r="T480">
        <v>227.3</v>
      </c>
      <c r="U480">
        <v>0</v>
      </c>
      <c r="V480">
        <v>0</v>
      </c>
      <c r="W480">
        <v>0</v>
      </c>
      <c r="X480">
        <v>0.37</v>
      </c>
      <c r="Y480">
        <v>315.89999999999998</v>
      </c>
      <c r="Z480">
        <v>0.98199999999999998</v>
      </c>
      <c r="AA480">
        <v>9.85</v>
      </c>
      <c r="AB480">
        <v>12.18333</v>
      </c>
      <c r="AC480">
        <v>1017.814</v>
      </c>
      <c r="AD480">
        <v>0.111</v>
      </c>
      <c r="AE480">
        <v>1.7050000000000001</v>
      </c>
      <c r="AF480">
        <v>100</v>
      </c>
      <c r="AG480">
        <v>12.5</v>
      </c>
      <c r="AH480">
        <v>-0.05</v>
      </c>
      <c r="AI480">
        <v>2.3170000000000002</v>
      </c>
      <c r="AJ480">
        <v>0.81840000000000002</v>
      </c>
      <c r="AK480" t="s">
        <v>45</v>
      </c>
      <c r="AL480">
        <v>0</v>
      </c>
      <c r="AM480">
        <f t="shared" si="49"/>
        <v>1.2509620525426333</v>
      </c>
      <c r="AN480">
        <f t="shared" si="50"/>
        <v>4.0120584540908881E-2</v>
      </c>
      <c r="AO480">
        <f t="shared" si="51"/>
        <v>229.86202072607998</v>
      </c>
      <c r="AP480" s="1">
        <f t="shared" si="52"/>
        <v>-4.3900000000000006</v>
      </c>
      <c r="AQ480">
        <f t="shared" si="53"/>
        <v>24.002963784803949</v>
      </c>
      <c r="AR480">
        <f t="shared" si="54"/>
        <v>993.28363611111126</v>
      </c>
      <c r="AS480" s="3">
        <f t="shared" si="55"/>
        <v>1003.2036361111112</v>
      </c>
    </row>
    <row r="481" spans="1:45" x14ac:dyDescent="0.25">
      <c r="A481" s="4">
        <v>45877.458333333336</v>
      </c>
      <c r="B481">
        <v>479</v>
      </c>
      <c r="C481">
        <v>13.36</v>
      </c>
      <c r="D481">
        <v>17.149999999999999</v>
      </c>
      <c r="E481">
        <v>527.6</v>
      </c>
      <c r="F481">
        <v>78.41</v>
      </c>
      <c r="G481">
        <v>288</v>
      </c>
      <c r="H481">
        <v>439.6</v>
      </c>
      <c r="I481">
        <v>448.3</v>
      </c>
      <c r="J481">
        <v>-150.1</v>
      </c>
      <c r="K481">
        <v>298.3</v>
      </c>
      <c r="L481">
        <v>0.14899999999999999</v>
      </c>
      <c r="M481">
        <v>21.43</v>
      </c>
      <c r="N481">
        <v>16.149999999999999</v>
      </c>
      <c r="O481">
        <v>-3.5939999999999999</v>
      </c>
      <c r="P481">
        <v>20.09</v>
      </c>
      <c r="Q481">
        <v>20.09</v>
      </c>
      <c r="R481">
        <v>0.38</v>
      </c>
      <c r="S481">
        <v>0.42299999999999999</v>
      </c>
      <c r="T481">
        <v>350.3</v>
      </c>
      <c r="U481">
        <v>0</v>
      </c>
      <c r="V481">
        <v>0</v>
      </c>
      <c r="W481">
        <v>0</v>
      </c>
      <c r="X481">
        <v>0.622</v>
      </c>
      <c r="Y481">
        <v>343.1</v>
      </c>
      <c r="Z481">
        <v>1.53</v>
      </c>
      <c r="AA481">
        <v>13.6</v>
      </c>
      <c r="AB481">
        <v>13.68333</v>
      </c>
      <c r="AC481">
        <v>1017.631</v>
      </c>
      <c r="AD481">
        <v>0.189</v>
      </c>
      <c r="AE481">
        <v>2.077</v>
      </c>
      <c r="AF481">
        <v>77</v>
      </c>
      <c r="AG481">
        <v>17</v>
      </c>
      <c r="AH481">
        <v>0.05</v>
      </c>
      <c r="AI481">
        <v>2.2999999999999998</v>
      </c>
      <c r="AJ481">
        <v>1.2612000000000001</v>
      </c>
      <c r="AK481" t="s">
        <v>45</v>
      </c>
      <c r="AL481">
        <v>0</v>
      </c>
      <c r="AM481">
        <f t="shared" si="49"/>
        <v>1.2343805011182289</v>
      </c>
      <c r="AN481">
        <f t="shared" si="50"/>
        <v>6.7445955633636021E-2</v>
      </c>
      <c r="AO481">
        <f t="shared" si="51"/>
        <v>136.734642554099</v>
      </c>
      <c r="AP481" s="1">
        <f t="shared" si="52"/>
        <v>-7.83</v>
      </c>
      <c r="AQ481">
        <f t="shared" si="53"/>
        <v>71.015915376059738</v>
      </c>
      <c r="AR481">
        <f t="shared" si="54"/>
        <v>1562.3098888888887</v>
      </c>
      <c r="AS481" s="3">
        <f t="shared" si="55"/>
        <v>1565.9038888888888</v>
      </c>
    </row>
    <row r="482" spans="1:45" x14ac:dyDescent="0.25">
      <c r="A482" s="4">
        <v>45877.5</v>
      </c>
      <c r="B482">
        <v>480</v>
      </c>
      <c r="C482">
        <v>13.34</v>
      </c>
      <c r="D482">
        <v>23.29</v>
      </c>
      <c r="E482">
        <v>594.70000000000005</v>
      </c>
      <c r="F482">
        <v>89.5</v>
      </c>
      <c r="G482">
        <v>294.7</v>
      </c>
      <c r="H482">
        <v>460.6</v>
      </c>
      <c r="I482">
        <v>505.1</v>
      </c>
      <c r="J482">
        <v>-164.6</v>
      </c>
      <c r="K482">
        <v>340.5</v>
      </c>
      <c r="L482">
        <v>0.15</v>
      </c>
      <c r="M482">
        <v>26.85</v>
      </c>
      <c r="N482">
        <v>20.39</v>
      </c>
      <c r="O482">
        <v>3.9239999999999999</v>
      </c>
      <c r="P482">
        <v>25.17</v>
      </c>
      <c r="Q482">
        <v>25.17</v>
      </c>
      <c r="R482">
        <v>0.38100000000000001</v>
      </c>
      <c r="S482">
        <v>0.42199999999999999</v>
      </c>
      <c r="T482">
        <v>445.3</v>
      </c>
      <c r="U482">
        <v>0</v>
      </c>
      <c r="V482">
        <v>0</v>
      </c>
      <c r="W482">
        <v>0</v>
      </c>
      <c r="X482">
        <v>0.70199999999999996</v>
      </c>
      <c r="Y482">
        <v>268.39999999999998</v>
      </c>
      <c r="Z482">
        <v>1.595</v>
      </c>
      <c r="AA482">
        <v>16.829999999999998</v>
      </c>
      <c r="AB482">
        <v>12.866669999999999</v>
      </c>
      <c r="AC482">
        <v>1017.198</v>
      </c>
      <c r="AD482">
        <v>0.26300000000000001</v>
      </c>
      <c r="AE482">
        <v>2.2610000000000001</v>
      </c>
      <c r="AF482">
        <v>63.1</v>
      </c>
      <c r="AG482">
        <v>20.5</v>
      </c>
      <c r="AH482">
        <v>0.15</v>
      </c>
      <c r="AI482">
        <v>2.2330000000000001</v>
      </c>
      <c r="AJ482">
        <v>1.6032</v>
      </c>
      <c r="AK482" t="s">
        <v>45</v>
      </c>
      <c r="AL482">
        <v>0</v>
      </c>
      <c r="AM482">
        <f t="shared" si="49"/>
        <v>1.2201117318435757</v>
      </c>
      <c r="AN482">
        <f t="shared" si="50"/>
        <v>7.6120676615454158E-2</v>
      </c>
      <c r="AO482">
        <f t="shared" si="51"/>
        <v>121.15234710633842</v>
      </c>
      <c r="AP482" s="1">
        <f t="shared" si="52"/>
        <v>-10.020000000000003</v>
      </c>
      <c r="AQ482">
        <f t="shared" si="53"/>
        <v>101.38154994723071</v>
      </c>
      <c r="AR482">
        <f t="shared" si="54"/>
        <v>1968.7151750000003</v>
      </c>
      <c r="AS482" s="3">
        <f t="shared" si="55"/>
        <v>1964.7911750000003</v>
      </c>
    </row>
    <row r="483" spans="1:45" x14ac:dyDescent="0.25">
      <c r="A483" s="4">
        <v>45877.541666666664</v>
      </c>
      <c r="B483">
        <v>481</v>
      </c>
      <c r="C483">
        <v>13.27</v>
      </c>
      <c r="D483">
        <v>25.71</v>
      </c>
      <c r="E483">
        <v>635.1</v>
      </c>
      <c r="F483">
        <v>95.6</v>
      </c>
      <c r="G483">
        <v>303.60000000000002</v>
      </c>
      <c r="H483">
        <v>484.7</v>
      </c>
      <c r="I483">
        <v>538.6</v>
      </c>
      <c r="J483">
        <v>-180.1</v>
      </c>
      <c r="K483">
        <v>358.5</v>
      </c>
      <c r="L483">
        <v>0.151</v>
      </c>
      <c r="M483">
        <v>30.12</v>
      </c>
      <c r="N483">
        <v>22.37</v>
      </c>
      <c r="O483">
        <v>11.53</v>
      </c>
      <c r="P483">
        <v>27.7</v>
      </c>
      <c r="Q483">
        <v>27.71</v>
      </c>
      <c r="R483">
        <v>0.38200000000000001</v>
      </c>
      <c r="S483">
        <v>0.42199999999999999</v>
      </c>
      <c r="T483">
        <v>504.3</v>
      </c>
      <c r="U483">
        <v>0</v>
      </c>
      <c r="V483">
        <v>0</v>
      </c>
      <c r="W483">
        <v>0</v>
      </c>
      <c r="X483">
        <v>0.7</v>
      </c>
      <c r="Y483">
        <v>41.6</v>
      </c>
      <c r="Z483">
        <v>1.643</v>
      </c>
      <c r="AA483">
        <v>19.68</v>
      </c>
      <c r="AB483">
        <v>12.283329999999999</v>
      </c>
      <c r="AC483">
        <v>1016.581</v>
      </c>
      <c r="AD483">
        <v>0.314</v>
      </c>
      <c r="AE483">
        <v>2.222</v>
      </c>
      <c r="AF483">
        <v>48.2</v>
      </c>
      <c r="AG483">
        <v>23.4</v>
      </c>
      <c r="AH483">
        <v>0.16700000000000001</v>
      </c>
      <c r="AI483">
        <v>2.25</v>
      </c>
      <c r="AJ483">
        <v>1.8156000000000001</v>
      </c>
      <c r="AK483" t="s">
        <v>45</v>
      </c>
      <c r="AL483">
        <v>0</v>
      </c>
      <c r="AM483">
        <f t="shared" si="49"/>
        <v>1.2075039828717955</v>
      </c>
      <c r="AN483">
        <f t="shared" si="50"/>
        <v>7.59038085909087E-2</v>
      </c>
      <c r="AO483">
        <f t="shared" si="51"/>
        <v>121.49849666949939</v>
      </c>
      <c r="AP483" s="1">
        <f t="shared" si="52"/>
        <v>-10.440000000000001</v>
      </c>
      <c r="AQ483">
        <f t="shared" si="53"/>
        <v>104.241727622504</v>
      </c>
      <c r="AR483">
        <f t="shared" si="54"/>
        <v>2177.0390555555555</v>
      </c>
      <c r="AS483" s="3">
        <f t="shared" si="55"/>
        <v>2165.5090555555553</v>
      </c>
    </row>
    <row r="484" spans="1:45" x14ac:dyDescent="0.25">
      <c r="A484" s="4">
        <v>45877.583333333336</v>
      </c>
      <c r="B484">
        <v>482</v>
      </c>
      <c r="C484">
        <v>13.3</v>
      </c>
      <c r="D484">
        <v>28.77</v>
      </c>
      <c r="E484">
        <v>583.5</v>
      </c>
      <c r="F484">
        <v>91</v>
      </c>
      <c r="G484">
        <v>309.89999999999998</v>
      </c>
      <c r="H484">
        <v>494.8</v>
      </c>
      <c r="I484">
        <v>493</v>
      </c>
      <c r="J484">
        <v>-184.4</v>
      </c>
      <c r="K484">
        <v>308.7</v>
      </c>
      <c r="L484">
        <v>0.156</v>
      </c>
      <c r="M484">
        <v>31.28</v>
      </c>
      <c r="N484">
        <v>24.51</v>
      </c>
      <c r="O484">
        <v>17.39</v>
      </c>
      <c r="P484">
        <v>29.56</v>
      </c>
      <c r="Q484">
        <v>29.56</v>
      </c>
      <c r="R484">
        <v>0.38300000000000001</v>
      </c>
      <c r="S484">
        <v>0.42099999999999999</v>
      </c>
      <c r="T484">
        <v>496</v>
      </c>
      <c r="U484">
        <v>0</v>
      </c>
      <c r="V484">
        <v>0</v>
      </c>
      <c r="W484">
        <v>0</v>
      </c>
      <c r="X484">
        <v>0.72699999999999998</v>
      </c>
      <c r="Y484">
        <v>68.3</v>
      </c>
      <c r="Z484">
        <v>1.9550000000000001</v>
      </c>
      <c r="AA484">
        <v>21.73</v>
      </c>
      <c r="AB484">
        <v>11.31667</v>
      </c>
      <c r="AC484">
        <v>1015.731</v>
      </c>
      <c r="AD484">
        <v>0.314</v>
      </c>
      <c r="AE484">
        <v>1.9670000000000001</v>
      </c>
      <c r="AF484">
        <v>37.700000000000003</v>
      </c>
      <c r="AG484">
        <v>25.1</v>
      </c>
      <c r="AH484">
        <v>0.25</v>
      </c>
      <c r="AI484">
        <v>2.15</v>
      </c>
      <c r="AJ484">
        <v>1.7856000000000001</v>
      </c>
      <c r="AK484" t="s">
        <v>45</v>
      </c>
      <c r="AL484">
        <v>0</v>
      </c>
      <c r="AM484">
        <f t="shared" si="49"/>
        <v>1.1981068201656091</v>
      </c>
      <c r="AN484">
        <f t="shared" si="50"/>
        <v>7.8831526922272327E-2</v>
      </c>
      <c r="AO484">
        <f t="shared" si="51"/>
        <v>116.98617285921536</v>
      </c>
      <c r="AP484" s="1">
        <f t="shared" si="52"/>
        <v>-9.5500000000000007</v>
      </c>
      <c r="AQ484">
        <f t="shared" si="53"/>
        <v>98.262500760962354</v>
      </c>
      <c r="AR484">
        <f t="shared" si="54"/>
        <v>2331.7491444444445</v>
      </c>
      <c r="AS484" s="3">
        <f t="shared" si="55"/>
        <v>2314.3591444444446</v>
      </c>
    </row>
    <row r="485" spans="1:45" x14ac:dyDescent="0.25">
      <c r="A485" s="4">
        <v>45877.625</v>
      </c>
      <c r="B485">
        <v>483</v>
      </c>
      <c r="C485">
        <v>13.29</v>
      </c>
      <c r="D485">
        <v>29.53</v>
      </c>
      <c r="E485">
        <v>444.8</v>
      </c>
      <c r="F485">
        <v>73.3</v>
      </c>
      <c r="G485">
        <v>310.3</v>
      </c>
      <c r="H485">
        <v>479.1</v>
      </c>
      <c r="I485">
        <v>371.6</v>
      </c>
      <c r="J485">
        <v>-167.3</v>
      </c>
      <c r="K485">
        <v>204.2</v>
      </c>
      <c r="L485">
        <v>0.16400000000000001</v>
      </c>
      <c r="M485">
        <v>29.48</v>
      </c>
      <c r="N485">
        <v>25.5</v>
      </c>
      <c r="O485">
        <v>18.62</v>
      </c>
      <c r="P485">
        <v>30.61</v>
      </c>
      <c r="Q485">
        <v>30.62</v>
      </c>
      <c r="R485">
        <v>0.38400000000000001</v>
      </c>
      <c r="S485">
        <v>0.42099999999999999</v>
      </c>
      <c r="T485">
        <v>427</v>
      </c>
      <c r="U485">
        <v>0</v>
      </c>
      <c r="V485">
        <v>0</v>
      </c>
      <c r="W485">
        <v>0</v>
      </c>
      <c r="X485">
        <v>0.68500000000000005</v>
      </c>
      <c r="Y485">
        <v>147.1</v>
      </c>
      <c r="Z485">
        <v>1.7529999999999999</v>
      </c>
      <c r="AA485">
        <v>23.3</v>
      </c>
      <c r="AB485">
        <v>10.783329999999999</v>
      </c>
      <c r="AC485">
        <v>1015.148</v>
      </c>
      <c r="AD485">
        <v>0.26200000000000001</v>
      </c>
      <c r="AE485">
        <v>1.5129999999999999</v>
      </c>
      <c r="AF485">
        <v>38.299999999999997</v>
      </c>
      <c r="AG485">
        <v>26.5</v>
      </c>
      <c r="AH485">
        <v>0.28299999999999997</v>
      </c>
      <c r="AI485">
        <v>2.2000000000000002</v>
      </c>
      <c r="AJ485">
        <v>1.5371999999999999</v>
      </c>
      <c r="AK485" t="s">
        <v>45</v>
      </c>
      <c r="AL485">
        <v>0</v>
      </c>
      <c r="AM485">
        <f t="shared" si="49"/>
        <v>1.1910776067523667</v>
      </c>
      <c r="AN485">
        <f t="shared" si="50"/>
        <v>7.4277298406817807E-2</v>
      </c>
      <c r="AO485">
        <f t="shared" si="51"/>
        <v>124.15904769145922</v>
      </c>
      <c r="AP485" s="1">
        <f t="shared" si="52"/>
        <v>-6.18</v>
      </c>
      <c r="AQ485">
        <f t="shared" si="53"/>
        <v>59.562592993500978</v>
      </c>
      <c r="AR485">
        <f t="shared" si="54"/>
        <v>2418.7500999999997</v>
      </c>
      <c r="AS485" s="3">
        <f t="shared" si="55"/>
        <v>2400.1300999999999</v>
      </c>
    </row>
    <row r="486" spans="1:45" x14ac:dyDescent="0.25">
      <c r="A486" s="4">
        <v>45877.666666666664</v>
      </c>
      <c r="B486">
        <v>484</v>
      </c>
      <c r="C486">
        <v>13.29</v>
      </c>
      <c r="D486">
        <v>28.09</v>
      </c>
      <c r="E486">
        <v>308</v>
      </c>
      <c r="F486">
        <v>51.61</v>
      </c>
      <c r="G486">
        <v>306.89999999999998</v>
      </c>
      <c r="H486">
        <v>458</v>
      </c>
      <c r="I486">
        <v>256.60000000000002</v>
      </c>
      <c r="J486">
        <v>-150.4</v>
      </c>
      <c r="K486">
        <v>106.2</v>
      </c>
      <c r="L486">
        <v>0.16600000000000001</v>
      </c>
      <c r="M486">
        <v>25.65</v>
      </c>
      <c r="N486">
        <v>25.38</v>
      </c>
      <c r="O486">
        <v>15.14</v>
      </c>
      <c r="P486">
        <v>29.98</v>
      </c>
      <c r="Q486">
        <v>29.98</v>
      </c>
      <c r="R486">
        <v>0.38500000000000001</v>
      </c>
      <c r="S486">
        <v>0.42099999999999999</v>
      </c>
      <c r="T486">
        <v>315.8</v>
      </c>
      <c r="U486">
        <v>0</v>
      </c>
      <c r="V486">
        <v>0</v>
      </c>
      <c r="W486">
        <v>0</v>
      </c>
      <c r="X486">
        <v>0.77500000000000002</v>
      </c>
      <c r="Y486">
        <v>158.1</v>
      </c>
      <c r="Z486">
        <v>2.2770000000000001</v>
      </c>
      <c r="AA486">
        <v>23.5</v>
      </c>
      <c r="AB486">
        <v>10.75</v>
      </c>
      <c r="AC486">
        <v>1014.881</v>
      </c>
      <c r="AD486">
        <v>0.187</v>
      </c>
      <c r="AE486">
        <v>0.90700000000000003</v>
      </c>
      <c r="AF486">
        <v>37.299999999999997</v>
      </c>
      <c r="AG486">
        <v>25.9</v>
      </c>
      <c r="AH486">
        <v>0.317</v>
      </c>
      <c r="AI486">
        <v>2.133</v>
      </c>
      <c r="AJ486">
        <v>1.137</v>
      </c>
      <c r="AK486" t="s">
        <v>45</v>
      </c>
      <c r="AL486">
        <v>0</v>
      </c>
      <c r="AM486">
        <f t="shared" si="49"/>
        <v>1.1899615269055173</v>
      </c>
      <c r="AN486">
        <f t="shared" si="50"/>
        <v>8.4036359511363221E-2</v>
      </c>
      <c r="AO486">
        <f t="shared" si="51"/>
        <v>109.74057763696717</v>
      </c>
      <c r="AP486" s="1">
        <f t="shared" si="52"/>
        <v>-2.1499999999999986</v>
      </c>
      <c r="AQ486">
        <f t="shared" si="53"/>
        <v>23.422193931407769</v>
      </c>
      <c r="AR486">
        <f t="shared" si="54"/>
        <v>2369.3611388888894</v>
      </c>
      <c r="AS486" s="3">
        <f t="shared" si="55"/>
        <v>2354.2211388888895</v>
      </c>
    </row>
    <row r="487" spans="1:45" x14ac:dyDescent="0.25">
      <c r="A487" s="4">
        <v>45877.708333333336</v>
      </c>
      <c r="B487">
        <v>485</v>
      </c>
      <c r="C487">
        <v>13.24</v>
      </c>
      <c r="D487">
        <v>25.27</v>
      </c>
      <c r="E487">
        <v>147.69999999999999</v>
      </c>
      <c r="F487">
        <v>24.92</v>
      </c>
      <c r="G487">
        <v>305.3</v>
      </c>
      <c r="H487">
        <v>425.7</v>
      </c>
      <c r="I487">
        <v>122.8</v>
      </c>
      <c r="J487">
        <v>-119.6</v>
      </c>
      <c r="K487">
        <v>3.17</v>
      </c>
      <c r="L487">
        <v>0.16800000000000001</v>
      </c>
      <c r="M487">
        <v>21.58</v>
      </c>
      <c r="N487">
        <v>24.46</v>
      </c>
      <c r="O487">
        <v>14.16</v>
      </c>
      <c r="P487">
        <v>25.92</v>
      </c>
      <c r="Q487">
        <v>25.92</v>
      </c>
      <c r="R487">
        <v>0.38500000000000001</v>
      </c>
      <c r="S487">
        <v>0.42</v>
      </c>
      <c r="T487">
        <v>188.8</v>
      </c>
      <c r="U487">
        <v>0</v>
      </c>
      <c r="V487">
        <v>0</v>
      </c>
      <c r="W487">
        <v>0</v>
      </c>
      <c r="X487">
        <v>0.625</v>
      </c>
      <c r="Y487">
        <v>134.9</v>
      </c>
      <c r="Z487">
        <v>1.788</v>
      </c>
      <c r="AA487">
        <v>23.2</v>
      </c>
      <c r="AB487">
        <v>11.4</v>
      </c>
      <c r="AC487">
        <v>1014.948</v>
      </c>
      <c r="AD487">
        <v>0.09</v>
      </c>
      <c r="AE487">
        <v>0.25900000000000001</v>
      </c>
      <c r="AF487">
        <v>42.2</v>
      </c>
      <c r="AG487">
        <v>24.4</v>
      </c>
      <c r="AH487">
        <v>0.26700000000000002</v>
      </c>
      <c r="AI487">
        <v>2.0830000000000002</v>
      </c>
      <c r="AJ487">
        <v>0.67979999999999996</v>
      </c>
      <c r="AK487" t="s">
        <v>45</v>
      </c>
      <c r="AL487">
        <v>0</v>
      </c>
      <c r="AM487">
        <f t="shared" si="49"/>
        <v>1.1912447825353396</v>
      </c>
      <c r="AN487">
        <f t="shared" si="50"/>
        <v>6.7771257670454194E-2</v>
      </c>
      <c r="AO487">
        <f t="shared" si="51"/>
        <v>136.07831626983932</v>
      </c>
      <c r="AP487" s="1">
        <f t="shared" si="52"/>
        <v>1.620000000000001</v>
      </c>
      <c r="AQ487">
        <f t="shared" si="53"/>
        <v>-14.247889334112594</v>
      </c>
      <c r="AR487">
        <f t="shared" si="54"/>
        <v>2049.5640000000003</v>
      </c>
      <c r="AS487" s="3">
        <f t="shared" si="55"/>
        <v>2035.4040000000005</v>
      </c>
    </row>
    <row r="488" spans="1:45" x14ac:dyDescent="0.25">
      <c r="A488" s="4">
        <v>45877.75</v>
      </c>
      <c r="B488">
        <v>486</v>
      </c>
      <c r="C488">
        <v>12.62</v>
      </c>
      <c r="D488">
        <v>16.62</v>
      </c>
      <c r="E488">
        <v>6.15</v>
      </c>
      <c r="F488">
        <v>0.81</v>
      </c>
      <c r="G488">
        <v>291.7</v>
      </c>
      <c r="H488">
        <v>377.6</v>
      </c>
      <c r="I488">
        <v>5.36</v>
      </c>
      <c r="J488">
        <v>-85.2</v>
      </c>
      <c r="K488">
        <v>-79.86</v>
      </c>
      <c r="L488">
        <v>0.13</v>
      </c>
      <c r="M488">
        <v>13.8</v>
      </c>
      <c r="N488">
        <v>20.34</v>
      </c>
      <c r="O488">
        <v>11.88</v>
      </c>
      <c r="P488">
        <v>21.75</v>
      </c>
      <c r="Q488">
        <v>21.76</v>
      </c>
      <c r="R488">
        <v>0.38500000000000001</v>
      </c>
      <c r="S488">
        <v>0.42</v>
      </c>
      <c r="T488">
        <v>54.67</v>
      </c>
      <c r="U488">
        <v>0</v>
      </c>
      <c r="V488">
        <v>0</v>
      </c>
      <c r="W488">
        <v>0</v>
      </c>
      <c r="X488">
        <v>0.41699999999999998</v>
      </c>
      <c r="Y488">
        <v>35.6</v>
      </c>
      <c r="Z488">
        <v>0.96199999999999997</v>
      </c>
      <c r="AA488">
        <v>20.27</v>
      </c>
      <c r="AB488">
        <v>12.25</v>
      </c>
      <c r="AC488">
        <v>1015.2809999999999</v>
      </c>
      <c r="AD488">
        <v>-1E-3</v>
      </c>
      <c r="AE488">
        <v>0</v>
      </c>
      <c r="AF488">
        <v>62.2</v>
      </c>
      <c r="AG488">
        <v>19.3</v>
      </c>
      <c r="AH488">
        <v>0.25</v>
      </c>
      <c r="AI488">
        <v>2.25</v>
      </c>
      <c r="AJ488">
        <v>0.1968</v>
      </c>
      <c r="AK488" t="s">
        <v>45</v>
      </c>
      <c r="AL488">
        <v>0</v>
      </c>
      <c r="AM488">
        <f t="shared" si="49"/>
        <v>1.2035349239700919</v>
      </c>
      <c r="AN488">
        <f t="shared" si="50"/>
        <v>4.5216983117727046E-2</v>
      </c>
      <c r="AO488">
        <f t="shared" si="51"/>
        <v>203.95431095599415</v>
      </c>
      <c r="AP488" s="1">
        <f t="shared" si="52"/>
        <v>6.4699999999999989</v>
      </c>
      <c r="AQ488">
        <f t="shared" si="53"/>
        <v>-38.357785176449269</v>
      </c>
      <c r="AR488">
        <f t="shared" si="54"/>
        <v>1719.8289583333337</v>
      </c>
      <c r="AS488" s="3">
        <f t="shared" si="55"/>
        <v>1707.9489583333336</v>
      </c>
    </row>
    <row r="489" spans="1:45" x14ac:dyDescent="0.25">
      <c r="A489" s="4">
        <v>45877.791666666664</v>
      </c>
      <c r="B489">
        <v>487</v>
      </c>
      <c r="C489">
        <v>12.5</v>
      </c>
      <c r="D489">
        <v>9.89</v>
      </c>
      <c r="E489">
        <v>-0.83</v>
      </c>
      <c r="F489">
        <v>-0.06</v>
      </c>
      <c r="G489">
        <v>284.60000000000002</v>
      </c>
      <c r="H489">
        <v>358.8</v>
      </c>
      <c r="I489">
        <v>-0.81</v>
      </c>
      <c r="J489">
        <v>-73.069999999999993</v>
      </c>
      <c r="K489">
        <v>-73.88</v>
      </c>
      <c r="L489">
        <v>-3.4000000000000002E-2</v>
      </c>
      <c r="M489">
        <v>7.51</v>
      </c>
      <c r="N489">
        <v>12.89</v>
      </c>
      <c r="O489">
        <v>6.6130000000000004</v>
      </c>
      <c r="P489">
        <v>14.62</v>
      </c>
      <c r="Q489">
        <v>14.63</v>
      </c>
      <c r="R489">
        <v>0.38500000000000001</v>
      </c>
      <c r="S489">
        <v>0.42</v>
      </c>
      <c r="T489">
        <v>0.83299999999999996</v>
      </c>
      <c r="U489">
        <v>0</v>
      </c>
      <c r="V489">
        <v>0</v>
      </c>
      <c r="W489">
        <v>0</v>
      </c>
      <c r="X489">
        <v>0.16</v>
      </c>
      <c r="Y489">
        <v>113.4</v>
      </c>
      <c r="Z489">
        <v>0.39</v>
      </c>
      <c r="AA489">
        <v>14.2</v>
      </c>
      <c r="AB489">
        <v>12.35</v>
      </c>
      <c r="AC489">
        <v>1015.614</v>
      </c>
      <c r="AD489">
        <v>-2.8000000000000001E-2</v>
      </c>
      <c r="AE489">
        <v>0</v>
      </c>
      <c r="AF489">
        <v>83.8</v>
      </c>
      <c r="AG489">
        <v>12.5</v>
      </c>
      <c r="AH489">
        <v>0.1</v>
      </c>
      <c r="AI489">
        <v>2.3330000000000002</v>
      </c>
      <c r="AJ489">
        <v>3.0000000000000001E-3</v>
      </c>
      <c r="AK489" t="s">
        <v>45</v>
      </c>
      <c r="AL489">
        <v>0</v>
      </c>
      <c r="AM489">
        <f t="shared" si="49"/>
        <v>1.2293615572586079</v>
      </c>
      <c r="AN489">
        <f t="shared" si="50"/>
        <v>1.7349441963636275E-2</v>
      </c>
      <c r="AO489">
        <f t="shared" si="51"/>
        <v>531.55592292905988</v>
      </c>
      <c r="AP489" s="1">
        <f t="shared" si="52"/>
        <v>6.6899999999999995</v>
      </c>
      <c r="AQ489">
        <f t="shared" si="53"/>
        <v>-15.544623894150766</v>
      </c>
      <c r="AR489">
        <f t="shared" si="54"/>
        <v>1154.6688055555555</v>
      </c>
      <c r="AS489" s="3">
        <f t="shared" si="55"/>
        <v>1148.0558055555555</v>
      </c>
    </row>
    <row r="490" spans="1:45" x14ac:dyDescent="0.25">
      <c r="A490" s="4">
        <v>45877.833333333336</v>
      </c>
      <c r="B490">
        <v>488</v>
      </c>
      <c r="C490">
        <v>12.46</v>
      </c>
      <c r="D490">
        <v>8.16</v>
      </c>
      <c r="E490">
        <v>-0.84</v>
      </c>
      <c r="F490">
        <v>-0.03</v>
      </c>
      <c r="G490">
        <v>282.3</v>
      </c>
      <c r="H490">
        <v>352.5</v>
      </c>
      <c r="I490">
        <v>-0.78</v>
      </c>
      <c r="J490">
        <v>-69.150000000000006</v>
      </c>
      <c r="K490">
        <v>-69.930000000000007</v>
      </c>
      <c r="L490">
        <v>0</v>
      </c>
      <c r="M490">
        <v>5.8090000000000002</v>
      </c>
      <c r="N490">
        <v>9.8000000000000007</v>
      </c>
      <c r="O490">
        <v>1.1870000000000001</v>
      </c>
      <c r="P490">
        <v>9.9</v>
      </c>
      <c r="Q490">
        <v>9.9</v>
      </c>
      <c r="R490">
        <v>0.38400000000000001</v>
      </c>
      <c r="S490">
        <v>0.42</v>
      </c>
      <c r="T490">
        <v>0</v>
      </c>
      <c r="U490">
        <v>0</v>
      </c>
      <c r="V490">
        <v>0</v>
      </c>
      <c r="W490">
        <v>0</v>
      </c>
      <c r="X490">
        <v>0.17299999999999999</v>
      </c>
      <c r="Y490">
        <v>105.1</v>
      </c>
      <c r="Z490">
        <v>0.36199999999999999</v>
      </c>
      <c r="AA490">
        <v>11.08</v>
      </c>
      <c r="AB490">
        <v>11.66667</v>
      </c>
      <c r="AC490">
        <v>1015.514</v>
      </c>
      <c r="AD490">
        <v>-2.7E-2</v>
      </c>
      <c r="AE490">
        <v>0</v>
      </c>
      <c r="AF490">
        <v>91.4</v>
      </c>
      <c r="AG490">
        <v>10</v>
      </c>
      <c r="AH490">
        <v>1.7000000000000001E-2</v>
      </c>
      <c r="AI490">
        <v>2.2669999999999999</v>
      </c>
      <c r="AJ490">
        <v>0</v>
      </c>
      <c r="AK490" t="s">
        <v>45</v>
      </c>
      <c r="AL490">
        <v>0</v>
      </c>
      <c r="AM490">
        <f t="shared" si="49"/>
        <v>1.2427339157357256</v>
      </c>
      <c r="AN490">
        <f t="shared" si="50"/>
        <v>1.8759084123181721E-2</v>
      </c>
      <c r="AO490">
        <f t="shared" si="51"/>
        <v>491.61241426965074</v>
      </c>
      <c r="AP490" s="1">
        <f t="shared" si="52"/>
        <v>5.2709999999999999</v>
      </c>
      <c r="AQ490">
        <f t="shared" si="53"/>
        <v>-13.386645419266117</v>
      </c>
      <c r="AR490">
        <f t="shared" si="54"/>
        <v>777.44600000000014</v>
      </c>
      <c r="AS490" s="3">
        <f t="shared" si="55"/>
        <v>776.25900000000013</v>
      </c>
    </row>
    <row r="491" spans="1:45" x14ac:dyDescent="0.25">
      <c r="A491" s="4">
        <v>45877.875</v>
      </c>
      <c r="B491">
        <v>489</v>
      </c>
      <c r="C491">
        <v>12.42</v>
      </c>
      <c r="D491">
        <v>7.335</v>
      </c>
      <c r="E491">
        <v>-0.64</v>
      </c>
      <c r="F491">
        <v>-0.03</v>
      </c>
      <c r="G491">
        <v>287.10000000000002</v>
      </c>
      <c r="H491">
        <v>347.6</v>
      </c>
      <c r="I491">
        <v>-0.55000000000000004</v>
      </c>
      <c r="J491">
        <v>-59.05</v>
      </c>
      <c r="K491">
        <v>-59.59</v>
      </c>
      <c r="L491">
        <v>0.129</v>
      </c>
      <c r="M491">
        <v>4.992</v>
      </c>
      <c r="N491">
        <v>8.58</v>
      </c>
      <c r="O491">
        <v>-2.3660000000000001</v>
      </c>
      <c r="P491">
        <v>7.899</v>
      </c>
      <c r="Q491">
        <v>7.899</v>
      </c>
      <c r="R491">
        <v>0.38300000000000001</v>
      </c>
      <c r="S491">
        <v>0.42099999999999999</v>
      </c>
      <c r="T491">
        <v>0</v>
      </c>
      <c r="U491">
        <v>0</v>
      </c>
      <c r="V491">
        <v>0</v>
      </c>
      <c r="W491">
        <v>0</v>
      </c>
      <c r="X491">
        <v>0.183</v>
      </c>
      <c r="Y491">
        <v>13.7</v>
      </c>
      <c r="Z491">
        <v>0.50700000000000001</v>
      </c>
      <c r="AA491">
        <v>9.75</v>
      </c>
      <c r="AB491">
        <v>11.15</v>
      </c>
      <c r="AC491">
        <v>1015.514</v>
      </c>
      <c r="AD491">
        <v>-2.5999999999999999E-2</v>
      </c>
      <c r="AE491">
        <v>0</v>
      </c>
      <c r="AF491">
        <v>94.6</v>
      </c>
      <c r="AG491">
        <v>8.6999999999999993</v>
      </c>
      <c r="AH491">
        <v>1.7000000000000001E-2</v>
      </c>
      <c r="AI491">
        <v>2.3170000000000002</v>
      </c>
      <c r="AJ491">
        <v>0</v>
      </c>
      <c r="AK491" t="s">
        <v>45</v>
      </c>
      <c r="AL491">
        <v>0</v>
      </c>
      <c r="AM491">
        <f t="shared" si="49"/>
        <v>1.2485763904898028</v>
      </c>
      <c r="AN491">
        <f t="shared" si="50"/>
        <v>1.9843424245908989E-2</v>
      </c>
      <c r="AO491">
        <f t="shared" si="51"/>
        <v>464.74834791611789</v>
      </c>
      <c r="AP491" s="1">
        <f t="shared" si="52"/>
        <v>4.758</v>
      </c>
      <c r="AQ491">
        <f t="shared" si="53"/>
        <v>-12.842368747104651</v>
      </c>
      <c r="AR491">
        <f t="shared" si="54"/>
        <v>616.07523416666675</v>
      </c>
      <c r="AS491" s="3">
        <f t="shared" si="55"/>
        <v>618.44123416666673</v>
      </c>
    </row>
    <row r="492" spans="1:45" x14ac:dyDescent="0.25">
      <c r="A492" s="4">
        <v>45877.916666666664</v>
      </c>
      <c r="B492">
        <v>490</v>
      </c>
      <c r="C492">
        <v>12.39</v>
      </c>
      <c r="D492">
        <v>6.274</v>
      </c>
      <c r="E492">
        <v>-0.28999999999999998</v>
      </c>
      <c r="F492">
        <v>-0.17</v>
      </c>
      <c r="G492">
        <v>315.39999999999998</v>
      </c>
      <c r="H492">
        <v>345.5</v>
      </c>
      <c r="I492">
        <v>-0.15</v>
      </c>
      <c r="J492">
        <v>-29.41</v>
      </c>
      <c r="K492">
        <v>-29.56</v>
      </c>
      <c r="L492">
        <v>0.58099999999999996</v>
      </c>
      <c r="M492">
        <v>4.0149999999999997</v>
      </c>
      <c r="N492">
        <v>7.532</v>
      </c>
      <c r="O492">
        <v>-4.8280000000000003</v>
      </c>
      <c r="P492">
        <v>6.7439999999999998</v>
      </c>
      <c r="Q492">
        <v>6.7450000000000001</v>
      </c>
      <c r="R492">
        <v>0.38300000000000001</v>
      </c>
      <c r="S492">
        <v>0.42</v>
      </c>
      <c r="T492">
        <v>0</v>
      </c>
      <c r="U492">
        <v>0</v>
      </c>
      <c r="V492">
        <v>0</v>
      </c>
      <c r="W492">
        <v>0</v>
      </c>
      <c r="X492">
        <v>0.17</v>
      </c>
      <c r="Y492">
        <v>176.7</v>
      </c>
      <c r="Z492">
        <v>0.38200000000000001</v>
      </c>
      <c r="AA492">
        <v>8.52</v>
      </c>
      <c r="AB492">
        <v>10.65</v>
      </c>
      <c r="AC492">
        <v>1015.498</v>
      </c>
      <c r="AD492">
        <v>-2.5999999999999999E-2</v>
      </c>
      <c r="AE492">
        <v>0</v>
      </c>
      <c r="AF492">
        <v>96.9</v>
      </c>
      <c r="AG492">
        <v>7.6</v>
      </c>
      <c r="AH492">
        <v>-1.7000000000000001E-2</v>
      </c>
      <c r="AI492">
        <v>2.2170000000000001</v>
      </c>
      <c r="AJ492">
        <v>0</v>
      </c>
      <c r="AK492" t="s">
        <v>45</v>
      </c>
      <c r="AL492">
        <v>0</v>
      </c>
      <c r="AM492">
        <f t="shared" si="49"/>
        <v>1.2540089312037987</v>
      </c>
      <c r="AN492">
        <f t="shared" si="50"/>
        <v>1.8433782086363544E-2</v>
      </c>
      <c r="AO492">
        <f t="shared" si="51"/>
        <v>500.28792746264452</v>
      </c>
      <c r="AP492" s="1">
        <f t="shared" si="52"/>
        <v>4.5049999999999999</v>
      </c>
      <c r="AQ492">
        <f t="shared" si="53"/>
        <v>-11.34485203881858</v>
      </c>
      <c r="AR492">
        <f t="shared" si="54"/>
        <v>523.18411333333347</v>
      </c>
      <c r="AS492" s="3">
        <f t="shared" si="55"/>
        <v>528.01211333333345</v>
      </c>
    </row>
    <row r="493" spans="1:45" x14ac:dyDescent="0.25">
      <c r="A493" s="4">
        <v>45877.958333333336</v>
      </c>
      <c r="B493">
        <v>491</v>
      </c>
      <c r="C493">
        <v>12.37</v>
      </c>
      <c r="D493">
        <v>6.3230000000000004</v>
      </c>
      <c r="E493">
        <v>-0.71</v>
      </c>
      <c r="F493">
        <v>-0.06</v>
      </c>
      <c r="G493">
        <v>323.60000000000002</v>
      </c>
      <c r="H493">
        <v>346.2</v>
      </c>
      <c r="I493">
        <v>-0.7</v>
      </c>
      <c r="J493">
        <v>-22.52</v>
      </c>
      <c r="K493">
        <v>-23.22</v>
      </c>
      <c r="L493">
        <v>0.13600000000000001</v>
      </c>
      <c r="M493">
        <v>3.9289999999999998</v>
      </c>
      <c r="N493">
        <v>7.3109999999999999</v>
      </c>
      <c r="O493">
        <v>-6.7060000000000004</v>
      </c>
      <c r="P493">
        <v>5.9349999999999996</v>
      </c>
      <c r="Q493">
        <v>5.9349999999999996</v>
      </c>
      <c r="R493">
        <v>0.38200000000000001</v>
      </c>
      <c r="S493">
        <v>0.42</v>
      </c>
      <c r="T493">
        <v>0</v>
      </c>
      <c r="U493">
        <v>0</v>
      </c>
      <c r="V493">
        <v>0</v>
      </c>
      <c r="W493">
        <v>0</v>
      </c>
      <c r="X493">
        <v>0.24199999999999999</v>
      </c>
      <c r="Y493">
        <v>157.30000000000001</v>
      </c>
      <c r="Z493">
        <v>0.63300000000000001</v>
      </c>
      <c r="AA493">
        <v>7.85</v>
      </c>
      <c r="AB493">
        <v>10.25</v>
      </c>
      <c r="AC493">
        <v>1015.731</v>
      </c>
      <c r="AD493">
        <v>-2.4E-2</v>
      </c>
      <c r="AE493">
        <v>0</v>
      </c>
      <c r="AF493">
        <v>95.3</v>
      </c>
      <c r="AG493">
        <v>7.3</v>
      </c>
      <c r="AH493">
        <v>1.7000000000000001E-2</v>
      </c>
      <c r="AI493">
        <v>2.2170000000000001</v>
      </c>
      <c r="AJ493">
        <v>0</v>
      </c>
      <c r="AK493" t="s">
        <v>45</v>
      </c>
      <c r="AL493">
        <v>0</v>
      </c>
      <c r="AM493">
        <f t="shared" si="49"/>
        <v>1.2572873278663159</v>
      </c>
      <c r="AN493">
        <f t="shared" si="50"/>
        <v>2.6241030969999864E-2</v>
      </c>
      <c r="AO493">
        <f t="shared" si="51"/>
        <v>351.44193251508091</v>
      </c>
      <c r="AP493" s="1">
        <f t="shared" si="52"/>
        <v>3.9209999999999998</v>
      </c>
      <c r="AQ493">
        <f t="shared" si="53"/>
        <v>-14.092928107325276</v>
      </c>
      <c r="AR493">
        <f t="shared" si="54"/>
        <v>457.27581388888888</v>
      </c>
      <c r="AS493" s="3">
        <f t="shared" si="55"/>
        <v>463.98181388888889</v>
      </c>
    </row>
    <row r="494" spans="1:45" x14ac:dyDescent="0.25">
      <c r="A494" s="4">
        <v>45878</v>
      </c>
      <c r="B494">
        <v>492</v>
      </c>
      <c r="C494">
        <v>12.34</v>
      </c>
      <c r="D494">
        <v>5.891</v>
      </c>
      <c r="E494">
        <v>-0.75</v>
      </c>
      <c r="F494">
        <v>-0.14000000000000001</v>
      </c>
      <c r="G494">
        <v>323</v>
      </c>
      <c r="H494">
        <v>342.5</v>
      </c>
      <c r="I494">
        <v>-0.64</v>
      </c>
      <c r="J494">
        <v>-19.75</v>
      </c>
      <c r="K494">
        <v>-20.39</v>
      </c>
      <c r="L494">
        <v>0.13600000000000001</v>
      </c>
      <c r="M494">
        <v>3.4119999999999999</v>
      </c>
      <c r="N494">
        <v>7.29</v>
      </c>
      <c r="O494">
        <v>-7.9809999999999999</v>
      </c>
      <c r="P494">
        <v>5.7939999999999996</v>
      </c>
      <c r="Q494">
        <v>5.7939999999999996</v>
      </c>
      <c r="R494">
        <v>0.38100000000000001</v>
      </c>
      <c r="S494">
        <v>0.42</v>
      </c>
      <c r="T494">
        <v>0</v>
      </c>
      <c r="U494">
        <v>0</v>
      </c>
      <c r="V494">
        <v>0</v>
      </c>
      <c r="W494">
        <v>0</v>
      </c>
      <c r="X494">
        <v>0.20499999999999999</v>
      </c>
      <c r="Y494">
        <v>134</v>
      </c>
      <c r="Z494">
        <v>0.53700000000000003</v>
      </c>
      <c r="AA494">
        <v>7.8170000000000002</v>
      </c>
      <c r="AB494">
        <v>10.3</v>
      </c>
      <c r="AC494">
        <v>1015.848</v>
      </c>
      <c r="AD494">
        <v>-2.5000000000000001E-2</v>
      </c>
      <c r="AE494">
        <v>0</v>
      </c>
      <c r="AF494">
        <v>97.2</v>
      </c>
      <c r="AG494">
        <v>7</v>
      </c>
      <c r="AH494">
        <v>0</v>
      </c>
      <c r="AI494">
        <v>2.2999999999999998</v>
      </c>
      <c r="AJ494">
        <v>0</v>
      </c>
      <c r="AK494" t="s">
        <v>45</v>
      </c>
      <c r="AL494">
        <v>0</v>
      </c>
      <c r="AM494">
        <f t="shared" si="49"/>
        <v>1.2575798395633959</v>
      </c>
      <c r="AN494">
        <f t="shared" si="50"/>
        <v>2.2228972515908978E-2</v>
      </c>
      <c r="AO494">
        <f t="shared" si="51"/>
        <v>414.87291545682717</v>
      </c>
      <c r="AP494" s="1">
        <f t="shared" si="52"/>
        <v>4.4050000000000002</v>
      </c>
      <c r="AQ494">
        <f t="shared" si="53"/>
        <v>-13.414973841281098</v>
      </c>
      <c r="AR494">
        <f t="shared" si="54"/>
        <v>444.30346833333346</v>
      </c>
      <c r="AS494" s="3">
        <f t="shared" si="55"/>
        <v>452.28446833333345</v>
      </c>
    </row>
    <row r="495" spans="1:45" x14ac:dyDescent="0.25">
      <c r="A495" s="4">
        <v>45878.041666666664</v>
      </c>
      <c r="B495">
        <v>493</v>
      </c>
      <c r="C495">
        <v>12.31</v>
      </c>
      <c r="D495">
        <v>5.141</v>
      </c>
      <c r="E495">
        <v>-0.69</v>
      </c>
      <c r="F495">
        <v>-0.18</v>
      </c>
      <c r="G495">
        <v>321.3</v>
      </c>
      <c r="H495">
        <v>341.3</v>
      </c>
      <c r="I495">
        <v>-0.45</v>
      </c>
      <c r="J495">
        <v>-19.829999999999998</v>
      </c>
      <c r="K495">
        <v>-20.28</v>
      </c>
      <c r="L495">
        <v>0.252</v>
      </c>
      <c r="M495">
        <v>2.5710000000000002</v>
      </c>
      <c r="N495">
        <v>6.5490000000000004</v>
      </c>
      <c r="O495">
        <v>-9.07</v>
      </c>
      <c r="P495">
        <v>5.157</v>
      </c>
      <c r="Q495">
        <v>5.157</v>
      </c>
      <c r="R495">
        <v>0.38100000000000001</v>
      </c>
      <c r="S495">
        <v>0.42</v>
      </c>
      <c r="T495">
        <v>0</v>
      </c>
      <c r="U495">
        <v>0</v>
      </c>
      <c r="V495">
        <v>0</v>
      </c>
      <c r="W495">
        <v>0</v>
      </c>
      <c r="X495">
        <v>0.17699999999999999</v>
      </c>
      <c r="Y495">
        <v>159.1</v>
      </c>
      <c r="Z495">
        <v>0.38300000000000001</v>
      </c>
      <c r="AA495">
        <v>6.9829999999999997</v>
      </c>
      <c r="AB495">
        <v>9.8000000000000007</v>
      </c>
      <c r="AC495">
        <v>1015.748</v>
      </c>
      <c r="AD495">
        <v>-2.5000000000000001E-2</v>
      </c>
      <c r="AE495">
        <v>0</v>
      </c>
      <c r="AF495">
        <v>97.5</v>
      </c>
      <c r="AG495">
        <v>6.2</v>
      </c>
      <c r="AH495">
        <v>1.7000000000000001E-2</v>
      </c>
      <c r="AI495">
        <v>2.2829999999999999</v>
      </c>
      <c r="AJ495">
        <v>0</v>
      </c>
      <c r="AK495" t="s">
        <v>45</v>
      </c>
      <c r="AL495">
        <v>0</v>
      </c>
      <c r="AM495">
        <f t="shared" si="49"/>
        <v>1.2611996879122171</v>
      </c>
      <c r="AN495">
        <f t="shared" si="50"/>
        <v>1.919282017227263E-2</v>
      </c>
      <c r="AO495">
        <f t="shared" si="51"/>
        <v>480.50252920141003</v>
      </c>
      <c r="AP495" s="1">
        <f t="shared" si="52"/>
        <v>4.411999999999999</v>
      </c>
      <c r="AQ495">
        <f t="shared" si="53"/>
        <v>-11.634483675200656</v>
      </c>
      <c r="AR495">
        <f t="shared" si="54"/>
        <v>393.4897175000001</v>
      </c>
      <c r="AS495" s="3">
        <f t="shared" si="55"/>
        <v>402.55971750000009</v>
      </c>
    </row>
    <row r="496" spans="1:45" x14ac:dyDescent="0.25">
      <c r="A496" s="4">
        <v>45878.083333333336</v>
      </c>
      <c r="B496">
        <v>494</v>
      </c>
      <c r="C496">
        <v>12.29</v>
      </c>
      <c r="D496">
        <v>7.1219999999999999</v>
      </c>
      <c r="E496">
        <v>-0.03</v>
      </c>
      <c r="F496">
        <v>0.11</v>
      </c>
      <c r="G496">
        <v>349.6</v>
      </c>
      <c r="H496">
        <v>353.4</v>
      </c>
      <c r="I496">
        <v>-0.09</v>
      </c>
      <c r="J496">
        <v>-4.26</v>
      </c>
      <c r="K496">
        <v>-4.3499999999999996</v>
      </c>
      <c r="L496">
        <v>1.9670000000000001</v>
      </c>
      <c r="M496">
        <v>5.0659999999999998</v>
      </c>
      <c r="N496">
        <v>6.9539999999999997</v>
      </c>
      <c r="O496">
        <v>-10.07</v>
      </c>
      <c r="P496">
        <v>5.0739999999999998</v>
      </c>
      <c r="Q496">
        <v>5.0739999999999998</v>
      </c>
      <c r="R496">
        <v>0.38100000000000001</v>
      </c>
      <c r="S496">
        <v>0.42099999999999999</v>
      </c>
      <c r="T496">
        <v>0</v>
      </c>
      <c r="U496">
        <v>1.7000000000000001E-2</v>
      </c>
      <c r="V496">
        <v>0</v>
      </c>
      <c r="W496">
        <v>0</v>
      </c>
      <c r="X496">
        <v>0.308</v>
      </c>
      <c r="Y496">
        <v>108.2</v>
      </c>
      <c r="Z496">
        <v>0.872</v>
      </c>
      <c r="AA496">
        <v>7.133</v>
      </c>
      <c r="AB496">
        <v>9.716666</v>
      </c>
      <c r="AC496">
        <v>1015.864</v>
      </c>
      <c r="AD496">
        <v>-2.3E-2</v>
      </c>
      <c r="AE496">
        <v>0</v>
      </c>
      <c r="AF496">
        <v>96.6</v>
      </c>
      <c r="AG496">
        <v>7</v>
      </c>
      <c r="AH496">
        <v>-8.3000000000000004E-2</v>
      </c>
      <c r="AI496">
        <v>2.2669999999999999</v>
      </c>
      <c r="AJ496">
        <v>0</v>
      </c>
      <c r="AK496" t="s">
        <v>45</v>
      </c>
      <c r="AL496">
        <v>0</v>
      </c>
      <c r="AM496">
        <f t="shared" si="49"/>
        <v>1.260668681297118</v>
      </c>
      <c r="AN496">
        <f t="shared" si="50"/>
        <v>3.339767577999983E-2</v>
      </c>
      <c r="AO496">
        <f t="shared" si="51"/>
        <v>276.13294697613497</v>
      </c>
      <c r="AP496" s="1">
        <f t="shared" si="52"/>
        <v>2.0670000000000002</v>
      </c>
      <c r="AQ496">
        <f t="shared" si="53"/>
        <v>-9.480836274761554</v>
      </c>
      <c r="AR496">
        <f t="shared" si="54"/>
        <v>386.0106683333334</v>
      </c>
      <c r="AS496" s="3">
        <f t="shared" si="55"/>
        <v>396.08066833333339</v>
      </c>
    </row>
    <row r="497" spans="1:45" x14ac:dyDescent="0.25">
      <c r="A497" s="4">
        <v>45878.125</v>
      </c>
      <c r="B497">
        <v>495</v>
      </c>
      <c r="C497">
        <v>12.27</v>
      </c>
      <c r="D497">
        <v>7.8010000000000002</v>
      </c>
      <c r="E497">
        <v>-7.0000000000000007E-2</v>
      </c>
      <c r="F497">
        <v>-0.03</v>
      </c>
      <c r="G497">
        <v>351.4</v>
      </c>
      <c r="H497">
        <v>355.1</v>
      </c>
      <c r="I497">
        <v>-0.12</v>
      </c>
      <c r="J497">
        <v>-3.96</v>
      </c>
      <c r="K497">
        <v>-4.08</v>
      </c>
      <c r="L497">
        <v>-1.3109999999999999</v>
      </c>
      <c r="M497">
        <v>8.26</v>
      </c>
      <c r="N497">
        <v>7.9980000000000002</v>
      </c>
      <c r="O497">
        <v>-9.32</v>
      </c>
      <c r="P497">
        <v>7.149</v>
      </c>
      <c r="Q497">
        <v>7.149</v>
      </c>
      <c r="R497">
        <v>0.38</v>
      </c>
      <c r="S497">
        <v>0.42099999999999999</v>
      </c>
      <c r="T497">
        <v>0</v>
      </c>
      <c r="U497">
        <v>1.7000000000000001E-2</v>
      </c>
      <c r="V497">
        <v>0</v>
      </c>
      <c r="W497">
        <v>0</v>
      </c>
      <c r="X497">
        <v>0.52200000000000002</v>
      </c>
      <c r="Y497">
        <v>141.80000000000001</v>
      </c>
      <c r="Z497">
        <v>1.38</v>
      </c>
      <c r="AA497">
        <v>8.1</v>
      </c>
      <c r="AB497">
        <v>10.716670000000001</v>
      </c>
      <c r="AC497">
        <v>1016.381</v>
      </c>
      <c r="AD497">
        <v>-2.1999999999999999E-2</v>
      </c>
      <c r="AE497">
        <v>0</v>
      </c>
      <c r="AF497">
        <v>100</v>
      </c>
      <c r="AG497">
        <v>8.3000000000000007</v>
      </c>
      <c r="AH497">
        <v>6.7000000000000004E-2</v>
      </c>
      <c r="AI497">
        <v>2.3170000000000002</v>
      </c>
      <c r="AJ497">
        <v>0</v>
      </c>
      <c r="AK497" t="s">
        <v>45</v>
      </c>
      <c r="AL497">
        <v>0</v>
      </c>
      <c r="AM497">
        <f t="shared" si="49"/>
        <v>1.2569736038647341</v>
      </c>
      <c r="AN497">
        <f t="shared" si="50"/>
        <v>5.6602554406363352E-2</v>
      </c>
      <c r="AO497">
        <f t="shared" si="51"/>
        <v>162.92901852231716</v>
      </c>
      <c r="AP497" s="1">
        <f t="shared" si="52"/>
        <v>-0.16000000000000014</v>
      </c>
      <c r="AQ497">
        <f t="shared" si="53"/>
        <v>1.2401411923284182</v>
      </c>
      <c r="AR497">
        <f t="shared" si="54"/>
        <v>547.90483333333339</v>
      </c>
      <c r="AS497" s="3">
        <f t="shared" si="55"/>
        <v>557.22483333333344</v>
      </c>
    </row>
    <row r="498" spans="1:45" x14ac:dyDescent="0.25">
      <c r="A498" s="4">
        <v>45878.166666666664</v>
      </c>
      <c r="B498">
        <v>496</v>
      </c>
      <c r="C498">
        <v>12.24</v>
      </c>
      <c r="D498">
        <v>7.976</v>
      </c>
      <c r="E498">
        <v>0.02</v>
      </c>
      <c r="F498">
        <v>0.17</v>
      </c>
      <c r="G498">
        <v>352.4</v>
      </c>
      <c r="H498">
        <v>356.6</v>
      </c>
      <c r="I498">
        <v>-0.18</v>
      </c>
      <c r="J498">
        <v>-4.42</v>
      </c>
      <c r="K498">
        <v>-4.5999999999999996</v>
      </c>
      <c r="L498">
        <v>5.2460000000000004</v>
      </c>
      <c r="M498">
        <v>8.34</v>
      </c>
      <c r="N498">
        <v>8.0399999999999991</v>
      </c>
      <c r="O498">
        <v>-7.5430000000000001</v>
      </c>
      <c r="P498">
        <v>8.02</v>
      </c>
      <c r="Q498">
        <v>8.02</v>
      </c>
      <c r="R498">
        <v>0.38</v>
      </c>
      <c r="S498">
        <v>0.42099999999999999</v>
      </c>
      <c r="T498">
        <v>0</v>
      </c>
      <c r="U498">
        <v>1.7000000000000001E-2</v>
      </c>
      <c r="V498">
        <v>0</v>
      </c>
      <c r="W498">
        <v>0</v>
      </c>
      <c r="X498">
        <v>0.68300000000000005</v>
      </c>
      <c r="Y498">
        <v>126.1</v>
      </c>
      <c r="Z498">
        <v>1.8</v>
      </c>
      <c r="AA498">
        <v>8.15</v>
      </c>
      <c r="AB498">
        <v>10.83333</v>
      </c>
      <c r="AC498">
        <v>1016.398</v>
      </c>
      <c r="AD498">
        <v>-2.1000000000000001E-2</v>
      </c>
      <c r="AE498">
        <v>0</v>
      </c>
      <c r="AF498">
        <v>100</v>
      </c>
      <c r="AG498">
        <v>8.3000000000000007</v>
      </c>
      <c r="AH498">
        <v>8.3000000000000004E-2</v>
      </c>
      <c r="AI498">
        <v>2.2999999999999998</v>
      </c>
      <c r="AJ498">
        <v>0</v>
      </c>
      <c r="AK498" t="s">
        <v>45</v>
      </c>
      <c r="AL498">
        <v>0</v>
      </c>
      <c r="AM498">
        <f t="shared" si="49"/>
        <v>1.2567712020278523</v>
      </c>
      <c r="AN498">
        <f t="shared" si="50"/>
        <v>7.4060430382272363E-2</v>
      </c>
      <c r="AO498">
        <f t="shared" si="51"/>
        <v>124.52261737723215</v>
      </c>
      <c r="AP498" s="1">
        <f t="shared" si="52"/>
        <v>-0.1899999999999995</v>
      </c>
      <c r="AQ498">
        <f t="shared" si="53"/>
        <v>1.9265709838565799</v>
      </c>
      <c r="AR498">
        <f t="shared" si="54"/>
        <v>617.57144444444452</v>
      </c>
      <c r="AS498" s="3">
        <f t="shared" si="55"/>
        <v>625.11444444444453</v>
      </c>
    </row>
    <row r="499" spans="1:45" x14ac:dyDescent="0.25">
      <c r="A499" s="4">
        <v>45878.208333333336</v>
      </c>
      <c r="B499">
        <v>497</v>
      </c>
      <c r="C499">
        <v>12.22</v>
      </c>
      <c r="D499">
        <v>7.8449999999999998</v>
      </c>
      <c r="E499">
        <v>-0.06</v>
      </c>
      <c r="F499">
        <v>0.08</v>
      </c>
      <c r="G499">
        <v>351.1</v>
      </c>
      <c r="H499">
        <v>356.2</v>
      </c>
      <c r="I499">
        <v>-0.11</v>
      </c>
      <c r="J499">
        <v>-5.09</v>
      </c>
      <c r="K499">
        <v>-5.2</v>
      </c>
      <c r="L499">
        <v>0.151</v>
      </c>
      <c r="M499">
        <v>8.42</v>
      </c>
      <c r="N499">
        <v>8.0500000000000007</v>
      </c>
      <c r="O499">
        <v>-6.5830000000000002</v>
      </c>
      <c r="P499">
        <v>8.24</v>
      </c>
      <c r="Q499">
        <v>8.24</v>
      </c>
      <c r="R499">
        <v>0.38</v>
      </c>
      <c r="S499">
        <v>0.42099999999999999</v>
      </c>
      <c r="T499">
        <v>0</v>
      </c>
      <c r="U499">
        <v>1.7000000000000001E-2</v>
      </c>
      <c r="V499">
        <v>0</v>
      </c>
      <c r="W499">
        <v>0</v>
      </c>
      <c r="X499">
        <v>0.59299999999999997</v>
      </c>
      <c r="Y499">
        <v>173.4</v>
      </c>
      <c r="Z499">
        <v>1.4970000000000001</v>
      </c>
      <c r="AA499">
        <v>8.17</v>
      </c>
      <c r="AB499">
        <v>10.85</v>
      </c>
      <c r="AC499">
        <v>1016.698</v>
      </c>
      <c r="AD499">
        <v>-2.1999999999999999E-2</v>
      </c>
      <c r="AE499">
        <v>0</v>
      </c>
      <c r="AF499">
        <v>100</v>
      </c>
      <c r="AG499">
        <v>8.1999999999999993</v>
      </c>
      <c r="AH499">
        <v>0.05</v>
      </c>
      <c r="AI499">
        <v>2.25</v>
      </c>
      <c r="AJ499">
        <v>0</v>
      </c>
      <c r="AK499" t="s">
        <v>45</v>
      </c>
      <c r="AL499">
        <v>0</v>
      </c>
      <c r="AM499">
        <f t="shared" si="49"/>
        <v>1.2570527760433732</v>
      </c>
      <c r="AN499">
        <f t="shared" si="50"/>
        <v>6.4301369277726936E-2</v>
      </c>
      <c r="AO499">
        <f t="shared" si="51"/>
        <v>143.42149691171937</v>
      </c>
      <c r="AP499" s="1">
        <f t="shared" si="52"/>
        <v>-0.25</v>
      </c>
      <c r="AQ499">
        <f t="shared" si="53"/>
        <v>2.2014189638615789</v>
      </c>
      <c r="AR499">
        <f t="shared" si="54"/>
        <v>635.67922222222239</v>
      </c>
      <c r="AS499" s="3">
        <f t="shared" si="55"/>
        <v>642.26222222222236</v>
      </c>
    </row>
    <row r="500" spans="1:45" x14ac:dyDescent="0.25">
      <c r="A500" s="4">
        <v>45878.25</v>
      </c>
      <c r="B500">
        <v>498</v>
      </c>
      <c r="C500">
        <v>12.2</v>
      </c>
      <c r="D500">
        <v>7.6669999999999998</v>
      </c>
      <c r="E500">
        <v>-0.06</v>
      </c>
      <c r="F500">
        <v>0.04</v>
      </c>
      <c r="G500">
        <v>350.2</v>
      </c>
      <c r="H500">
        <v>355.4</v>
      </c>
      <c r="I500">
        <v>-0.14000000000000001</v>
      </c>
      <c r="J500">
        <v>-5.4</v>
      </c>
      <c r="K500">
        <v>-5.54</v>
      </c>
      <c r="L500">
        <v>-2.1859999999999999</v>
      </c>
      <c r="M500">
        <v>8.1999999999999993</v>
      </c>
      <c r="N500">
        <v>7.8659999999999997</v>
      </c>
      <c r="O500">
        <v>-6.0419999999999998</v>
      </c>
      <c r="P500">
        <v>8.19</v>
      </c>
      <c r="Q500">
        <v>8.19</v>
      </c>
      <c r="R500">
        <v>0.38</v>
      </c>
      <c r="S500">
        <v>0.42099999999999999</v>
      </c>
      <c r="T500">
        <v>0</v>
      </c>
      <c r="U500">
        <v>0</v>
      </c>
      <c r="V500">
        <v>0</v>
      </c>
      <c r="W500">
        <v>0</v>
      </c>
      <c r="X500">
        <v>0.68</v>
      </c>
      <c r="Y500">
        <v>150</v>
      </c>
      <c r="Z500">
        <v>2.0019999999999998</v>
      </c>
      <c r="AA500">
        <v>8.02</v>
      </c>
      <c r="AB500">
        <v>10.716670000000001</v>
      </c>
      <c r="AC500">
        <v>1017.498</v>
      </c>
      <c r="AD500">
        <v>-2.1000000000000001E-2</v>
      </c>
      <c r="AE500">
        <v>0</v>
      </c>
      <c r="AF500">
        <v>100</v>
      </c>
      <c r="AG500">
        <v>8</v>
      </c>
      <c r="AH500">
        <v>8.3000000000000004E-2</v>
      </c>
      <c r="AI500">
        <v>2.2669999999999999</v>
      </c>
      <c r="AJ500">
        <v>0</v>
      </c>
      <c r="AK500" t="s">
        <v>45</v>
      </c>
      <c r="AL500">
        <v>0</v>
      </c>
      <c r="AM500">
        <f t="shared" si="49"/>
        <v>1.2587130484265285</v>
      </c>
      <c r="AN500">
        <f t="shared" si="50"/>
        <v>7.3735128345454176E-2</v>
      </c>
      <c r="AO500">
        <f t="shared" si="51"/>
        <v>125.07198186566113</v>
      </c>
      <c r="AP500" s="1">
        <f t="shared" si="52"/>
        <v>-0.17999999999999972</v>
      </c>
      <c r="AQ500">
        <f t="shared" si="53"/>
        <v>1.8199633483842441</v>
      </c>
      <c r="AR500">
        <f t="shared" si="54"/>
        <v>632.32299999999998</v>
      </c>
      <c r="AS500" s="3">
        <f t="shared" si="55"/>
        <v>638.36500000000001</v>
      </c>
    </row>
    <row r="501" spans="1:45" x14ac:dyDescent="0.25">
      <c r="A501" s="4">
        <v>45878.291666666664</v>
      </c>
      <c r="B501">
        <v>499</v>
      </c>
      <c r="C501">
        <v>12.19</v>
      </c>
      <c r="D501">
        <v>7.6669999999999998</v>
      </c>
      <c r="E501">
        <v>-0.06</v>
      </c>
      <c r="F501">
        <v>7.0000000000000007E-2</v>
      </c>
      <c r="G501">
        <v>349.9</v>
      </c>
      <c r="H501">
        <v>355.6</v>
      </c>
      <c r="I501">
        <v>-0.12</v>
      </c>
      <c r="J501">
        <v>-6.09</v>
      </c>
      <c r="K501">
        <v>-6.21</v>
      </c>
      <c r="L501">
        <v>-0.78700000000000003</v>
      </c>
      <c r="M501">
        <v>8.24</v>
      </c>
      <c r="N501">
        <v>7.84</v>
      </c>
      <c r="O501">
        <v>-5.8579999999999997</v>
      </c>
      <c r="P501">
        <v>8.09</v>
      </c>
      <c r="Q501">
        <v>8.09</v>
      </c>
      <c r="R501">
        <v>0.379</v>
      </c>
      <c r="S501">
        <v>0.42099999999999999</v>
      </c>
      <c r="T501">
        <v>0</v>
      </c>
      <c r="U501">
        <v>3.4000000000000002E-2</v>
      </c>
      <c r="V501">
        <v>0</v>
      </c>
      <c r="W501">
        <v>0</v>
      </c>
      <c r="X501">
        <v>0.36</v>
      </c>
      <c r="Y501">
        <v>130.1</v>
      </c>
      <c r="Z501">
        <v>1.397</v>
      </c>
      <c r="AA501">
        <v>7.9829999999999997</v>
      </c>
      <c r="AB501">
        <v>10.716670000000001</v>
      </c>
      <c r="AC501">
        <v>1018.164</v>
      </c>
      <c r="AD501">
        <v>-2.4E-2</v>
      </c>
      <c r="AE501">
        <v>0</v>
      </c>
      <c r="AF501">
        <v>100</v>
      </c>
      <c r="AG501">
        <v>8.1</v>
      </c>
      <c r="AH501">
        <v>0.05</v>
      </c>
      <c r="AI501">
        <v>2.25</v>
      </c>
      <c r="AJ501">
        <v>0</v>
      </c>
      <c r="AK501" t="s">
        <v>45</v>
      </c>
      <c r="AL501">
        <v>0</v>
      </c>
      <c r="AM501">
        <f t="shared" si="49"/>
        <v>1.259702702991111</v>
      </c>
      <c r="AN501">
        <f t="shared" si="50"/>
        <v>3.9036244418181619E-2</v>
      </c>
      <c r="AO501">
        <f t="shared" si="51"/>
        <v>236.24707685735993</v>
      </c>
      <c r="AP501" s="1">
        <f t="shared" si="52"/>
        <v>-0.25700000000000056</v>
      </c>
      <c r="AQ501">
        <f t="shared" si="53"/>
        <v>1.3767597956447952</v>
      </c>
      <c r="AR501">
        <f t="shared" si="54"/>
        <v>623.77096944444463</v>
      </c>
      <c r="AS501" s="3">
        <f t="shared" si="55"/>
        <v>629.62896944444458</v>
      </c>
    </row>
    <row r="502" spans="1:45" x14ac:dyDescent="0.25">
      <c r="A502" s="4">
        <v>45878.333333333336</v>
      </c>
      <c r="B502">
        <v>500</v>
      </c>
      <c r="C502">
        <v>12.19</v>
      </c>
      <c r="D502">
        <v>7.66</v>
      </c>
      <c r="E502">
        <v>2.23</v>
      </c>
      <c r="F502">
        <v>0.25</v>
      </c>
      <c r="G502">
        <v>350.2</v>
      </c>
      <c r="H502">
        <v>357</v>
      </c>
      <c r="I502">
        <v>2.02</v>
      </c>
      <c r="J502">
        <v>-6.89</v>
      </c>
      <c r="K502">
        <v>-4.87</v>
      </c>
      <c r="L502">
        <v>0.11</v>
      </c>
      <c r="M502">
        <v>8.24</v>
      </c>
      <c r="N502">
        <v>7.7729999999999997</v>
      </c>
      <c r="O502">
        <v>-5.7009999999999996</v>
      </c>
      <c r="P502">
        <v>8.0299999999999994</v>
      </c>
      <c r="Q502">
        <v>8.0299999999999994</v>
      </c>
      <c r="R502">
        <v>0.379</v>
      </c>
      <c r="S502">
        <v>0.42099999999999999</v>
      </c>
      <c r="T502">
        <v>0.5</v>
      </c>
      <c r="U502">
        <v>3.4000000000000002E-2</v>
      </c>
      <c r="V502">
        <v>0</v>
      </c>
      <c r="W502">
        <v>0</v>
      </c>
      <c r="X502">
        <v>0.26500000000000001</v>
      </c>
      <c r="Y502">
        <v>184.4</v>
      </c>
      <c r="Z502">
        <v>0.68500000000000005</v>
      </c>
      <c r="AA502">
        <v>7.9169999999999998</v>
      </c>
      <c r="AB502">
        <v>10.7</v>
      </c>
      <c r="AC502">
        <v>1018.581</v>
      </c>
      <c r="AD502">
        <v>1E-3</v>
      </c>
      <c r="AE502">
        <v>0.52200000000000002</v>
      </c>
      <c r="AF502">
        <v>100</v>
      </c>
      <c r="AG502">
        <v>8</v>
      </c>
      <c r="AH502">
        <v>0.05</v>
      </c>
      <c r="AI502">
        <v>2.2829999999999999</v>
      </c>
      <c r="AJ502">
        <v>1.8E-3</v>
      </c>
      <c r="AK502" t="s">
        <v>45</v>
      </c>
      <c r="AL502">
        <v>0</v>
      </c>
      <c r="AM502">
        <f t="shared" si="49"/>
        <v>1.2605145516131775</v>
      </c>
      <c r="AN502">
        <f t="shared" si="50"/>
        <v>2.8735013252272585E-2</v>
      </c>
      <c r="AO502">
        <f t="shared" si="51"/>
        <v>320.93942516471532</v>
      </c>
      <c r="AP502" s="1">
        <f t="shared" si="52"/>
        <v>-0.3230000000000004</v>
      </c>
      <c r="AQ502">
        <f t="shared" si="53"/>
        <v>1.2745320171117049</v>
      </c>
      <c r="AR502">
        <f t="shared" si="54"/>
        <v>619.25828611111103</v>
      </c>
      <c r="AS502" s="3">
        <f t="shared" si="55"/>
        <v>624.95928611111106</v>
      </c>
    </row>
    <row r="503" spans="1:45" x14ac:dyDescent="0.25">
      <c r="A503" s="4">
        <v>45878.375</v>
      </c>
      <c r="B503">
        <v>501</v>
      </c>
      <c r="C503">
        <v>12.3</v>
      </c>
      <c r="D503">
        <v>7.9210000000000003</v>
      </c>
      <c r="E503">
        <v>24.15</v>
      </c>
      <c r="F503">
        <v>2.44</v>
      </c>
      <c r="G503">
        <v>351.1</v>
      </c>
      <c r="H503">
        <v>359.5</v>
      </c>
      <c r="I503">
        <v>21.78</v>
      </c>
      <c r="J503">
        <v>-8.69</v>
      </c>
      <c r="K503">
        <v>13.09</v>
      </c>
      <c r="L503">
        <v>0.10299999999999999</v>
      </c>
      <c r="M503">
        <v>8.68</v>
      </c>
      <c r="N503">
        <v>7.9340000000000002</v>
      </c>
      <c r="O503">
        <v>-5.492</v>
      </c>
      <c r="P503">
        <v>8.1300000000000008</v>
      </c>
      <c r="Q503">
        <v>8.1300000000000008</v>
      </c>
      <c r="R503">
        <v>0.379</v>
      </c>
      <c r="S503">
        <v>0.42099999999999999</v>
      </c>
      <c r="T503">
        <v>9.83</v>
      </c>
      <c r="U503">
        <v>1.7000000000000001E-2</v>
      </c>
      <c r="V503">
        <v>0</v>
      </c>
      <c r="W503">
        <v>0</v>
      </c>
      <c r="X503">
        <v>0.26</v>
      </c>
      <c r="Y503">
        <v>154.30000000000001</v>
      </c>
      <c r="Z503">
        <v>0.77300000000000002</v>
      </c>
      <c r="AA503">
        <v>8.0500000000000007</v>
      </c>
      <c r="AB503">
        <v>10.76667</v>
      </c>
      <c r="AC503">
        <v>1019.2140000000001</v>
      </c>
      <c r="AD503">
        <v>6.0000000000000001E-3</v>
      </c>
      <c r="AE503">
        <v>1.177</v>
      </c>
      <c r="AF503">
        <v>100</v>
      </c>
      <c r="AG503">
        <v>8.3000000000000007</v>
      </c>
      <c r="AH503">
        <v>1.7000000000000001E-2</v>
      </c>
      <c r="AI503">
        <v>2.2170000000000001</v>
      </c>
      <c r="AJ503">
        <v>3.5400000000000001E-2</v>
      </c>
      <c r="AK503" t="s">
        <v>45</v>
      </c>
      <c r="AL503">
        <v>0</v>
      </c>
      <c r="AM503">
        <f t="shared" si="49"/>
        <v>1.2607013420743398</v>
      </c>
      <c r="AN503">
        <f t="shared" si="50"/>
        <v>2.8192843190908951E-2</v>
      </c>
      <c r="AO503">
        <f t="shared" si="51"/>
        <v>327.11133718711369</v>
      </c>
      <c r="AP503" s="1">
        <f t="shared" si="52"/>
        <v>-0.62999999999999901</v>
      </c>
      <c r="AQ503">
        <f t="shared" si="53"/>
        <v>2.4393864235555585</v>
      </c>
      <c r="AR503">
        <f t="shared" si="54"/>
        <v>627.25009166666689</v>
      </c>
      <c r="AS503" s="3">
        <f t="shared" si="55"/>
        <v>632.74209166666685</v>
      </c>
    </row>
    <row r="504" spans="1:45" x14ac:dyDescent="0.25">
      <c r="A504" s="4">
        <v>45878.416666666664</v>
      </c>
      <c r="B504">
        <v>502</v>
      </c>
      <c r="C504">
        <v>12.92</v>
      </c>
      <c r="D504">
        <v>8.24</v>
      </c>
      <c r="E504">
        <v>56.66</v>
      </c>
      <c r="F504">
        <v>5.77</v>
      </c>
      <c r="G504">
        <v>350</v>
      </c>
      <c r="H504">
        <v>365.1</v>
      </c>
      <c r="I504">
        <v>50.83</v>
      </c>
      <c r="J504">
        <v>-15.62</v>
      </c>
      <c r="K504">
        <v>35.21</v>
      </c>
      <c r="L504">
        <v>0.10199999999999999</v>
      </c>
      <c r="M504">
        <v>9.5500000000000007</v>
      </c>
      <c r="N504">
        <v>8.14</v>
      </c>
      <c r="O504">
        <v>-5.0289999999999999</v>
      </c>
      <c r="P504">
        <v>8.56</v>
      </c>
      <c r="Q504">
        <v>8.56</v>
      </c>
      <c r="R504">
        <v>0.379</v>
      </c>
      <c r="S504">
        <v>0.42099999999999999</v>
      </c>
      <c r="T504">
        <v>37.83</v>
      </c>
      <c r="U504">
        <v>3.4000000000000002E-2</v>
      </c>
      <c r="V504">
        <v>0</v>
      </c>
      <c r="W504">
        <v>0</v>
      </c>
      <c r="X504">
        <v>0.26300000000000001</v>
      </c>
      <c r="Y504">
        <v>120.8</v>
      </c>
      <c r="Z504">
        <v>0.747</v>
      </c>
      <c r="AA504">
        <v>8.15</v>
      </c>
      <c r="AB504">
        <v>10.83333</v>
      </c>
      <c r="AC504">
        <v>1019.698</v>
      </c>
      <c r="AD504">
        <v>2.1000000000000001E-2</v>
      </c>
      <c r="AE504">
        <v>1.7330000000000001</v>
      </c>
      <c r="AF504">
        <v>100</v>
      </c>
      <c r="AG504">
        <v>8.6</v>
      </c>
      <c r="AH504">
        <v>0.05</v>
      </c>
      <c r="AI504">
        <v>2.2170000000000001</v>
      </c>
      <c r="AJ504">
        <v>0.13619999999999999</v>
      </c>
      <c r="AK504" t="s">
        <v>45</v>
      </c>
      <c r="AL504">
        <v>0</v>
      </c>
      <c r="AM504">
        <f t="shared" si="49"/>
        <v>1.2608516360376516</v>
      </c>
      <c r="AN504">
        <f t="shared" si="50"/>
        <v>2.8518145227727131E-2</v>
      </c>
      <c r="AO504">
        <f t="shared" si="51"/>
        <v>323.38002915836336</v>
      </c>
      <c r="AP504" s="1">
        <f t="shared" si="52"/>
        <v>-1.4000000000000004</v>
      </c>
      <c r="AQ504">
        <f t="shared" si="53"/>
        <v>5.4840607908432473</v>
      </c>
      <c r="AR504">
        <f t="shared" si="54"/>
        <v>661.17915555555567</v>
      </c>
      <c r="AS504" s="3">
        <f t="shared" si="55"/>
        <v>666.20815555555566</v>
      </c>
    </row>
    <row r="505" spans="1:45" x14ac:dyDescent="0.25">
      <c r="A505" s="4">
        <v>45878.458333333336</v>
      </c>
      <c r="B505">
        <v>503</v>
      </c>
      <c r="C505">
        <v>12.97</v>
      </c>
      <c r="D505">
        <v>8.7200000000000006</v>
      </c>
      <c r="E505">
        <v>53.93</v>
      </c>
      <c r="F505">
        <v>6.09</v>
      </c>
      <c r="G505">
        <v>350.8</v>
      </c>
      <c r="H505">
        <v>365.8</v>
      </c>
      <c r="I505">
        <v>47.86</v>
      </c>
      <c r="J505">
        <v>-15.37</v>
      </c>
      <c r="K505">
        <v>32.49</v>
      </c>
      <c r="L505">
        <v>0.113</v>
      </c>
      <c r="M505">
        <v>10.07</v>
      </c>
      <c r="N505">
        <v>8.66</v>
      </c>
      <c r="O505">
        <v>-4.1120000000000001</v>
      </c>
      <c r="P505">
        <v>9.2899999999999991</v>
      </c>
      <c r="Q505">
        <v>9.2899999999999991</v>
      </c>
      <c r="R505">
        <v>0.379</v>
      </c>
      <c r="S505">
        <v>0.42099999999999999</v>
      </c>
      <c r="T505">
        <v>48</v>
      </c>
      <c r="U505">
        <v>0</v>
      </c>
      <c r="V505">
        <v>0</v>
      </c>
      <c r="W505">
        <v>0</v>
      </c>
      <c r="X505">
        <v>0.39800000000000002</v>
      </c>
      <c r="Y505">
        <v>105.7</v>
      </c>
      <c r="Z505">
        <v>0.96699999999999997</v>
      </c>
      <c r="AA505">
        <v>8.6199999999999992</v>
      </c>
      <c r="AB505">
        <v>11.133330000000001</v>
      </c>
      <c r="AC505">
        <v>1020.114</v>
      </c>
      <c r="AD505">
        <v>2.5999999999999999E-2</v>
      </c>
      <c r="AE505">
        <v>2.117</v>
      </c>
      <c r="AF505">
        <v>99.1</v>
      </c>
      <c r="AG505">
        <v>8.9</v>
      </c>
      <c r="AH505">
        <v>0.1</v>
      </c>
      <c r="AI505">
        <v>2.2999999999999998</v>
      </c>
      <c r="AJ505">
        <v>0.17280000000000001</v>
      </c>
      <c r="AK505" t="s">
        <v>45</v>
      </c>
      <c r="AL505">
        <v>0</v>
      </c>
      <c r="AM505">
        <f t="shared" si="49"/>
        <v>1.2592620253027833</v>
      </c>
      <c r="AN505">
        <f t="shared" si="50"/>
        <v>4.3156736884545237E-2</v>
      </c>
      <c r="AO505">
        <f t="shared" si="51"/>
        <v>213.69082328806422</v>
      </c>
      <c r="AP505" s="1">
        <f t="shared" si="52"/>
        <v>-1.4500000000000011</v>
      </c>
      <c r="AQ505">
        <f t="shared" si="53"/>
        <v>8.5846317650264723</v>
      </c>
      <c r="AR505">
        <f t="shared" si="54"/>
        <v>718.91063611111122</v>
      </c>
      <c r="AS505" s="3">
        <f t="shared" si="55"/>
        <v>723.02263611111118</v>
      </c>
    </row>
    <row r="506" spans="1:45" x14ac:dyDescent="0.25">
      <c r="A506" s="4">
        <v>45878.5</v>
      </c>
      <c r="B506">
        <v>504</v>
      </c>
      <c r="C506">
        <v>13.16</v>
      </c>
      <c r="D506">
        <v>9.2100000000000009</v>
      </c>
      <c r="E506">
        <v>75.95</v>
      </c>
      <c r="F506">
        <v>9.49</v>
      </c>
      <c r="G506">
        <v>352</v>
      </c>
      <c r="H506">
        <v>370.1</v>
      </c>
      <c r="I506">
        <v>66.52</v>
      </c>
      <c r="J506">
        <v>-18.12</v>
      </c>
      <c r="K506">
        <v>48.4</v>
      </c>
      <c r="L506">
        <v>0.125</v>
      </c>
      <c r="M506">
        <v>10.55</v>
      </c>
      <c r="N506">
        <v>9.27</v>
      </c>
      <c r="O506">
        <v>-3.3079999999999998</v>
      </c>
      <c r="P506">
        <v>9.9700000000000006</v>
      </c>
      <c r="Q506">
        <v>9.9700000000000006</v>
      </c>
      <c r="R506">
        <v>0.379</v>
      </c>
      <c r="S506">
        <v>0.42099999999999999</v>
      </c>
      <c r="T506">
        <v>54.83</v>
      </c>
      <c r="U506">
        <v>0</v>
      </c>
      <c r="V506">
        <v>0</v>
      </c>
      <c r="W506">
        <v>0</v>
      </c>
      <c r="X506">
        <v>0.375</v>
      </c>
      <c r="Y506">
        <v>165.2</v>
      </c>
      <c r="Z506">
        <v>1.1080000000000001</v>
      </c>
      <c r="AA506">
        <v>9</v>
      </c>
      <c r="AB506">
        <v>11.216670000000001</v>
      </c>
      <c r="AC506">
        <v>1020.564</v>
      </c>
      <c r="AD506">
        <v>3.1E-2</v>
      </c>
      <c r="AE506">
        <v>2.294</v>
      </c>
      <c r="AF506">
        <v>97.1</v>
      </c>
      <c r="AG506">
        <v>9.6</v>
      </c>
      <c r="AH506">
        <v>-0.05</v>
      </c>
      <c r="AI506">
        <v>2.2170000000000001</v>
      </c>
      <c r="AJ506">
        <v>0.19739999999999999</v>
      </c>
      <c r="AK506" t="s">
        <v>45</v>
      </c>
      <c r="AL506">
        <v>0</v>
      </c>
      <c r="AM506">
        <f t="shared" si="49"/>
        <v>1.2581207960612995</v>
      </c>
      <c r="AN506">
        <f t="shared" si="50"/>
        <v>4.0662754602272526E-2</v>
      </c>
      <c r="AO506">
        <f t="shared" si="51"/>
        <v>226.79719378306552</v>
      </c>
      <c r="AP506" s="1">
        <f t="shared" si="52"/>
        <v>-1.5500000000000007</v>
      </c>
      <c r="AQ506">
        <f t="shared" si="53"/>
        <v>8.6385290249724136</v>
      </c>
      <c r="AR506">
        <f t="shared" si="54"/>
        <v>772.63771388888892</v>
      </c>
      <c r="AS506" s="3">
        <f t="shared" si="55"/>
        <v>775.94571388888892</v>
      </c>
    </row>
    <row r="507" spans="1:45" x14ac:dyDescent="0.25">
      <c r="A507" s="4">
        <v>45878.541666666664</v>
      </c>
      <c r="B507">
        <v>505</v>
      </c>
      <c r="C507">
        <v>13.19</v>
      </c>
      <c r="D507">
        <v>9.9499999999999993</v>
      </c>
      <c r="E507">
        <v>50.73</v>
      </c>
      <c r="F507">
        <v>6.87</v>
      </c>
      <c r="G507">
        <v>352.1</v>
      </c>
      <c r="H507">
        <v>369.5</v>
      </c>
      <c r="I507">
        <v>43.96</v>
      </c>
      <c r="J507">
        <v>-16.95</v>
      </c>
      <c r="K507">
        <v>27.01</v>
      </c>
      <c r="L507">
        <v>0.13400000000000001</v>
      </c>
      <c r="M507">
        <v>11.44</v>
      </c>
      <c r="N507">
        <v>10.06</v>
      </c>
      <c r="O507">
        <v>-2.5489999999999999</v>
      </c>
      <c r="P507">
        <v>10.91</v>
      </c>
      <c r="Q507">
        <v>10.91</v>
      </c>
      <c r="R507">
        <v>0.379</v>
      </c>
      <c r="S507">
        <v>0.42099999999999999</v>
      </c>
      <c r="T507">
        <v>70.33</v>
      </c>
      <c r="U507">
        <v>0</v>
      </c>
      <c r="V507">
        <v>0</v>
      </c>
      <c r="W507">
        <v>0</v>
      </c>
      <c r="X507">
        <v>0.56299999999999994</v>
      </c>
      <c r="Y507">
        <v>294.2</v>
      </c>
      <c r="Z507">
        <v>1.3919999999999999</v>
      </c>
      <c r="AA507">
        <v>9.5299999999999994</v>
      </c>
      <c r="AB507">
        <v>11.18333</v>
      </c>
      <c r="AC507">
        <v>1020.348</v>
      </c>
      <c r="AD507">
        <v>0.04</v>
      </c>
      <c r="AE507">
        <v>2.25</v>
      </c>
      <c r="AF507">
        <v>92.6</v>
      </c>
      <c r="AG507">
        <v>10.199999999999999</v>
      </c>
      <c r="AH507">
        <v>-3.3000000000000002E-2</v>
      </c>
      <c r="AI507">
        <v>2.2669999999999999</v>
      </c>
      <c r="AJ507">
        <v>0.25319999999999998</v>
      </c>
      <c r="AK507" t="s">
        <v>45</v>
      </c>
      <c r="AL507">
        <v>0</v>
      </c>
      <c r="AM507">
        <f t="shared" si="49"/>
        <v>1.2554961517401764</v>
      </c>
      <c r="AN507">
        <f t="shared" si="50"/>
        <v>6.1048348909545136E-2</v>
      </c>
      <c r="AO507">
        <f t="shared" si="51"/>
        <v>151.06385021074524</v>
      </c>
      <c r="AP507" s="1">
        <f t="shared" si="52"/>
        <v>-1.9100000000000001</v>
      </c>
      <c r="AQ507">
        <f t="shared" si="53"/>
        <v>15.948198695368925</v>
      </c>
      <c r="AR507">
        <f t="shared" si="54"/>
        <v>846.55508611111111</v>
      </c>
      <c r="AS507" s="3">
        <f t="shared" si="55"/>
        <v>849.10408611111109</v>
      </c>
    </row>
    <row r="508" spans="1:45" x14ac:dyDescent="0.25">
      <c r="A508" s="4">
        <v>45878.583333333336</v>
      </c>
      <c r="B508">
        <v>506</v>
      </c>
      <c r="C508">
        <v>13.92</v>
      </c>
      <c r="D508">
        <v>10.59</v>
      </c>
      <c r="E508">
        <v>68.67</v>
      </c>
      <c r="F508">
        <v>9.64</v>
      </c>
      <c r="G508">
        <v>353.5</v>
      </c>
      <c r="H508">
        <v>373.6</v>
      </c>
      <c r="I508">
        <v>59.87</v>
      </c>
      <c r="J508">
        <v>-20.399999999999999</v>
      </c>
      <c r="K508">
        <v>39.46</v>
      </c>
      <c r="L508">
        <v>0.13900000000000001</v>
      </c>
      <c r="M508">
        <v>11.69</v>
      </c>
      <c r="N508">
        <v>10.31</v>
      </c>
      <c r="O508">
        <v>-1.8759999999999999</v>
      </c>
      <c r="P508">
        <v>11.24</v>
      </c>
      <c r="Q508">
        <v>11.24</v>
      </c>
      <c r="R508">
        <v>0.379</v>
      </c>
      <c r="S508">
        <v>0.42199999999999999</v>
      </c>
      <c r="T508">
        <v>62.67</v>
      </c>
      <c r="U508">
        <v>0</v>
      </c>
      <c r="V508">
        <v>0</v>
      </c>
      <c r="W508">
        <v>0</v>
      </c>
      <c r="X508">
        <v>0.63</v>
      </c>
      <c r="Y508">
        <v>276.39999999999998</v>
      </c>
      <c r="Z508">
        <v>1.627</v>
      </c>
      <c r="AA508">
        <v>9.73</v>
      </c>
      <c r="AB508">
        <v>11.25</v>
      </c>
      <c r="AC508">
        <v>1020.2809999999999</v>
      </c>
      <c r="AD508">
        <v>3.6999999999999998E-2</v>
      </c>
      <c r="AE508">
        <v>1.984</v>
      </c>
      <c r="AF508">
        <v>93.1</v>
      </c>
      <c r="AG508">
        <v>10.4</v>
      </c>
      <c r="AH508">
        <v>0.15</v>
      </c>
      <c r="AI508">
        <v>2.3170000000000002</v>
      </c>
      <c r="AJ508">
        <v>0.22559999999999999</v>
      </c>
      <c r="AK508" t="s">
        <v>45</v>
      </c>
      <c r="AL508">
        <v>0</v>
      </c>
      <c r="AM508">
        <f t="shared" si="49"/>
        <v>1.2545261164666535</v>
      </c>
      <c r="AN508">
        <f t="shared" si="50"/>
        <v>6.8313427731817838E-2</v>
      </c>
      <c r="AO508">
        <f t="shared" si="51"/>
        <v>134.99832963277709</v>
      </c>
      <c r="AP508" s="1">
        <f t="shared" si="52"/>
        <v>-1.9599999999999991</v>
      </c>
      <c r="AQ508">
        <f t="shared" si="53"/>
        <v>18.299145800127661</v>
      </c>
      <c r="AR508">
        <f t="shared" si="54"/>
        <v>872.91134444444458</v>
      </c>
      <c r="AS508" s="3">
        <f t="shared" si="55"/>
        <v>874.78734444444456</v>
      </c>
    </row>
    <row r="509" spans="1:45" x14ac:dyDescent="0.25">
      <c r="A509" s="4">
        <v>45878.625</v>
      </c>
      <c r="B509">
        <v>507</v>
      </c>
      <c r="C509">
        <v>13.98</v>
      </c>
      <c r="D509">
        <v>11.44</v>
      </c>
      <c r="E509">
        <v>96.5</v>
      </c>
      <c r="F509">
        <v>14.58</v>
      </c>
      <c r="G509">
        <v>354</v>
      </c>
      <c r="H509">
        <v>378.1</v>
      </c>
      <c r="I509">
        <v>81.900000000000006</v>
      </c>
      <c r="J509">
        <v>-24.19</v>
      </c>
      <c r="K509">
        <v>57.76</v>
      </c>
      <c r="L509">
        <v>0.151</v>
      </c>
      <c r="M509">
        <v>12.47</v>
      </c>
      <c r="N509">
        <v>10.71</v>
      </c>
      <c r="O509">
        <v>-1.4750000000000001</v>
      </c>
      <c r="P509">
        <v>11.66</v>
      </c>
      <c r="Q509">
        <v>11.66</v>
      </c>
      <c r="R509">
        <v>0.38</v>
      </c>
      <c r="S509">
        <v>0.42099999999999999</v>
      </c>
      <c r="T509">
        <v>75.83</v>
      </c>
      <c r="U509">
        <v>0</v>
      </c>
      <c r="V509">
        <v>0</v>
      </c>
      <c r="W509">
        <v>0</v>
      </c>
      <c r="X509">
        <v>0.66700000000000004</v>
      </c>
      <c r="Y509">
        <v>303.10000000000002</v>
      </c>
      <c r="Z509">
        <v>1.6120000000000001</v>
      </c>
      <c r="AA509">
        <v>10.050000000000001</v>
      </c>
      <c r="AB509">
        <v>11.35</v>
      </c>
      <c r="AC509">
        <v>1020.5309999999999</v>
      </c>
      <c r="AD509">
        <v>4.4999999999999998E-2</v>
      </c>
      <c r="AE509">
        <v>1.5229999999999999</v>
      </c>
      <c r="AF509">
        <v>92.1</v>
      </c>
      <c r="AG509">
        <v>10.9</v>
      </c>
      <c r="AH509">
        <v>8.3000000000000004E-2</v>
      </c>
      <c r="AI509">
        <v>2.2829999999999999</v>
      </c>
      <c r="AJ509">
        <v>0.27300000000000002</v>
      </c>
      <c r="AK509" t="s">
        <v>45</v>
      </c>
      <c r="AL509">
        <v>0</v>
      </c>
      <c r="AM509">
        <f t="shared" si="49"/>
        <v>1.2534156226971258</v>
      </c>
      <c r="AN509">
        <f t="shared" si="50"/>
        <v>7.2325486185908727E-2</v>
      </c>
      <c r="AO509">
        <f t="shared" si="51"/>
        <v>127.50966666963953</v>
      </c>
      <c r="AP509" s="1">
        <f t="shared" si="52"/>
        <v>-2.42</v>
      </c>
      <c r="AQ509">
        <f t="shared" si="53"/>
        <v>23.899608851938101</v>
      </c>
      <c r="AR509">
        <f t="shared" si="54"/>
        <v>907.35722222222228</v>
      </c>
      <c r="AS509" s="3">
        <f t="shared" si="55"/>
        <v>908.8322222222223</v>
      </c>
    </row>
    <row r="510" spans="1:45" x14ac:dyDescent="0.25">
      <c r="A510" s="4">
        <v>45878.666666666664</v>
      </c>
      <c r="B510">
        <v>508</v>
      </c>
      <c r="C510">
        <v>13.2</v>
      </c>
      <c r="D510">
        <v>10.88</v>
      </c>
      <c r="E510">
        <v>50.56</v>
      </c>
      <c r="F510">
        <v>7.63</v>
      </c>
      <c r="G510">
        <v>354.1</v>
      </c>
      <c r="H510">
        <v>375.2</v>
      </c>
      <c r="I510">
        <v>42.98</v>
      </c>
      <c r="J510">
        <v>-21.07</v>
      </c>
      <c r="K510">
        <v>21.91</v>
      </c>
      <c r="L510">
        <v>0.15</v>
      </c>
      <c r="M510">
        <v>12.44</v>
      </c>
      <c r="N510">
        <v>10.92</v>
      </c>
      <c r="O510">
        <v>-0.88100000000000001</v>
      </c>
      <c r="P510">
        <v>12.04</v>
      </c>
      <c r="Q510">
        <v>12.04</v>
      </c>
      <c r="R510">
        <v>0.379</v>
      </c>
      <c r="S510">
        <v>0.42099999999999999</v>
      </c>
      <c r="T510">
        <v>69</v>
      </c>
      <c r="U510">
        <v>0</v>
      </c>
      <c r="V510">
        <v>0</v>
      </c>
      <c r="W510">
        <v>0</v>
      </c>
      <c r="X510">
        <v>0.755</v>
      </c>
      <c r="Y510">
        <v>291.8</v>
      </c>
      <c r="Z510">
        <v>1.913</v>
      </c>
      <c r="AA510">
        <v>10.33</v>
      </c>
      <c r="AB510">
        <v>11.383330000000001</v>
      </c>
      <c r="AC510">
        <v>1020.381</v>
      </c>
      <c r="AD510">
        <v>4.1000000000000002E-2</v>
      </c>
      <c r="AE510">
        <v>0.91600000000000004</v>
      </c>
      <c r="AF510">
        <v>90.3</v>
      </c>
      <c r="AG510">
        <v>11</v>
      </c>
      <c r="AH510">
        <v>0.1</v>
      </c>
      <c r="AI510">
        <v>2.35</v>
      </c>
      <c r="AJ510">
        <v>0.24840000000000001</v>
      </c>
      <c r="AK510" t="s">
        <v>45</v>
      </c>
      <c r="AL510">
        <v>0</v>
      </c>
      <c r="AM510">
        <f t="shared" si="49"/>
        <v>1.2519935460518647</v>
      </c>
      <c r="AN510">
        <f t="shared" si="50"/>
        <v>8.1867679265908683E-2</v>
      </c>
      <c r="AO510">
        <f t="shared" si="51"/>
        <v>112.64761280615835</v>
      </c>
      <c r="AP510" s="1">
        <f t="shared" si="52"/>
        <v>-2.1099999999999994</v>
      </c>
      <c r="AQ510">
        <f t="shared" si="53"/>
        <v>23.560580511734294</v>
      </c>
      <c r="AR510">
        <f t="shared" si="54"/>
        <v>936.16878888888903</v>
      </c>
      <c r="AS510" s="3">
        <f t="shared" si="55"/>
        <v>937.049788888889</v>
      </c>
    </row>
    <row r="511" spans="1:45" x14ac:dyDescent="0.25">
      <c r="A511" s="4">
        <v>45878.708333333336</v>
      </c>
      <c r="B511">
        <v>509</v>
      </c>
      <c r="C511">
        <v>12.65</v>
      </c>
      <c r="D511">
        <v>10.32</v>
      </c>
      <c r="E511">
        <v>15.56</v>
      </c>
      <c r="F511">
        <v>2.37</v>
      </c>
      <c r="G511">
        <v>352.7</v>
      </c>
      <c r="H511">
        <v>369.2</v>
      </c>
      <c r="I511">
        <v>13.22</v>
      </c>
      <c r="J511">
        <v>-16.329999999999998</v>
      </c>
      <c r="K511">
        <v>-3.11</v>
      </c>
      <c r="L511">
        <v>0.153</v>
      </c>
      <c r="M511">
        <v>11.19</v>
      </c>
      <c r="N511">
        <v>10.7</v>
      </c>
      <c r="O511">
        <v>-0.69799999999999995</v>
      </c>
      <c r="P511">
        <v>11.69</v>
      </c>
      <c r="Q511">
        <v>11.69</v>
      </c>
      <c r="R511">
        <v>0.379</v>
      </c>
      <c r="S511">
        <v>0.42099999999999999</v>
      </c>
      <c r="T511">
        <v>30.33</v>
      </c>
      <c r="U511">
        <v>0</v>
      </c>
      <c r="V511">
        <v>0</v>
      </c>
      <c r="W511">
        <v>0</v>
      </c>
      <c r="X511">
        <v>0.56699999999999995</v>
      </c>
      <c r="Y511">
        <v>282.5</v>
      </c>
      <c r="Z511">
        <v>1.393</v>
      </c>
      <c r="AA511">
        <v>10.45</v>
      </c>
      <c r="AB511">
        <v>11.15</v>
      </c>
      <c r="AC511">
        <v>1020.664</v>
      </c>
      <c r="AD511">
        <v>1.0999999999999999E-2</v>
      </c>
      <c r="AE511">
        <v>0.26700000000000002</v>
      </c>
      <c r="AF511">
        <v>87.7</v>
      </c>
      <c r="AG511">
        <v>10.7</v>
      </c>
      <c r="AH511">
        <v>0.13300000000000001</v>
      </c>
      <c r="AI511">
        <v>2.2669999999999999</v>
      </c>
      <c r="AJ511">
        <v>0.10920000000000001</v>
      </c>
      <c r="AK511" t="s">
        <v>45</v>
      </c>
      <c r="AL511">
        <v>0</v>
      </c>
      <c r="AM511">
        <f t="shared" si="49"/>
        <v>1.2518108787637212</v>
      </c>
      <c r="AN511">
        <f t="shared" si="50"/>
        <v>6.1482084958636052E-2</v>
      </c>
      <c r="AO511">
        <f t="shared" si="51"/>
        <v>149.99814403641898</v>
      </c>
      <c r="AP511" s="1">
        <f t="shared" si="52"/>
        <v>-0.74000000000000021</v>
      </c>
      <c r="AQ511">
        <f t="shared" si="53"/>
        <v>6.2045171578524547</v>
      </c>
      <c r="AR511">
        <f t="shared" si="54"/>
        <v>909.11196944444453</v>
      </c>
      <c r="AS511" s="3">
        <f t="shared" si="55"/>
        <v>909.8099694444445</v>
      </c>
    </row>
    <row r="512" spans="1:45" x14ac:dyDescent="0.25">
      <c r="A512" s="4">
        <v>45878.75</v>
      </c>
      <c r="B512">
        <v>510</v>
      </c>
      <c r="C512">
        <v>12.52</v>
      </c>
      <c r="D512">
        <v>9.91</v>
      </c>
      <c r="E512">
        <v>2.35</v>
      </c>
      <c r="F512">
        <v>0.34</v>
      </c>
      <c r="G512">
        <v>351.6</v>
      </c>
      <c r="H512">
        <v>366.5</v>
      </c>
      <c r="I512">
        <v>2.0299999999999998</v>
      </c>
      <c r="J512">
        <v>-14.41</v>
      </c>
      <c r="K512">
        <v>-12.38</v>
      </c>
      <c r="L512">
        <v>0.16200000000000001</v>
      </c>
      <c r="M512">
        <v>10.33</v>
      </c>
      <c r="N512">
        <v>10.32</v>
      </c>
      <c r="O512">
        <v>-1.2569999999999999</v>
      </c>
      <c r="P512">
        <v>10.91</v>
      </c>
      <c r="Q512">
        <v>10.91</v>
      </c>
      <c r="R512">
        <v>0.38</v>
      </c>
      <c r="S512">
        <v>0.42099999999999999</v>
      </c>
      <c r="T512">
        <v>7.3330000000000002</v>
      </c>
      <c r="U512">
        <v>0</v>
      </c>
      <c r="V512">
        <v>0</v>
      </c>
      <c r="W512">
        <v>0</v>
      </c>
      <c r="X512">
        <v>0.377</v>
      </c>
      <c r="Y512">
        <v>245.2</v>
      </c>
      <c r="Z512">
        <v>0.99199999999999999</v>
      </c>
      <c r="AA512">
        <v>10.35</v>
      </c>
      <c r="AB512">
        <v>10.91667</v>
      </c>
      <c r="AC512">
        <v>1021.4640000000001</v>
      </c>
      <c r="AD512">
        <v>5.0000000000000001E-3</v>
      </c>
      <c r="AE512">
        <v>0</v>
      </c>
      <c r="AF512">
        <v>87.2</v>
      </c>
      <c r="AG512">
        <v>10.4</v>
      </c>
      <c r="AH512">
        <v>0.13300000000000001</v>
      </c>
      <c r="AI512">
        <v>2.3330000000000002</v>
      </c>
      <c r="AJ512">
        <v>2.64E-2</v>
      </c>
      <c r="AK512" t="s">
        <v>45</v>
      </c>
      <c r="AL512">
        <v>0</v>
      </c>
      <c r="AM512">
        <f t="shared" si="49"/>
        <v>1.2532339544513458</v>
      </c>
      <c r="AN512">
        <f t="shared" si="50"/>
        <v>4.0879622626817977E-2</v>
      </c>
      <c r="AO512">
        <f t="shared" si="51"/>
        <v>225.59402564628533</v>
      </c>
      <c r="AP512" s="1">
        <f t="shared" si="52"/>
        <v>1.9999999999999574E-2</v>
      </c>
      <c r="AQ512">
        <f t="shared" si="53"/>
        <v>-0.11162410470858487</v>
      </c>
      <c r="AR512">
        <f t="shared" si="54"/>
        <v>849.11688888888898</v>
      </c>
      <c r="AS512" s="3">
        <f t="shared" si="55"/>
        <v>850.37388888888893</v>
      </c>
    </row>
    <row r="513" spans="1:45" x14ac:dyDescent="0.25">
      <c r="A513" s="4">
        <v>45878.791666666664</v>
      </c>
      <c r="B513">
        <v>511</v>
      </c>
      <c r="C513">
        <v>12.47</v>
      </c>
      <c r="D513">
        <v>9.85</v>
      </c>
      <c r="E513">
        <v>-0.2</v>
      </c>
      <c r="F513">
        <v>-7.0000000000000007E-2</v>
      </c>
      <c r="G513">
        <v>352.2</v>
      </c>
      <c r="H513">
        <v>365</v>
      </c>
      <c r="I513">
        <v>-0.22</v>
      </c>
      <c r="J513">
        <v>-12.95</v>
      </c>
      <c r="K513">
        <v>-13.17</v>
      </c>
      <c r="L513">
        <v>0.28100000000000003</v>
      </c>
      <c r="M513">
        <v>9.9</v>
      </c>
      <c r="N513">
        <v>10.199999999999999</v>
      </c>
      <c r="O513">
        <v>-2.0859999999999999</v>
      </c>
      <c r="P513">
        <v>10.37</v>
      </c>
      <c r="Q513">
        <v>10.37</v>
      </c>
      <c r="R513">
        <v>0.379</v>
      </c>
      <c r="S513">
        <v>0.42099999999999999</v>
      </c>
      <c r="T513">
        <v>0.16700000000000001</v>
      </c>
      <c r="U513">
        <v>0</v>
      </c>
      <c r="V513">
        <v>0</v>
      </c>
      <c r="W513">
        <v>0</v>
      </c>
      <c r="X513">
        <v>0.497</v>
      </c>
      <c r="Y513">
        <v>317.8</v>
      </c>
      <c r="Z513">
        <v>1.278</v>
      </c>
      <c r="AA513">
        <v>10.35</v>
      </c>
      <c r="AB513">
        <v>10.85</v>
      </c>
      <c r="AC513">
        <v>1021.598</v>
      </c>
      <c r="AD513">
        <v>4.0000000000000001E-3</v>
      </c>
      <c r="AE513">
        <v>0</v>
      </c>
      <c r="AF513">
        <v>86</v>
      </c>
      <c r="AG513">
        <v>10.3</v>
      </c>
      <c r="AH513">
        <v>0.05</v>
      </c>
      <c r="AI513">
        <v>2.2669999999999999</v>
      </c>
      <c r="AJ513">
        <v>5.9999999999999995E-4</v>
      </c>
      <c r="AK513" t="s">
        <v>45</v>
      </c>
      <c r="AL513">
        <v>0</v>
      </c>
      <c r="AM513">
        <f t="shared" si="49"/>
        <v>1.2533983590215474</v>
      </c>
      <c r="AN513">
        <f t="shared" si="50"/>
        <v>5.3891704099545183E-2</v>
      </c>
      <c r="AO513">
        <f t="shared" si="51"/>
        <v>171.12464319647799</v>
      </c>
      <c r="AP513" s="1">
        <f t="shared" si="52"/>
        <v>0.44999999999999929</v>
      </c>
      <c r="AQ513">
        <f t="shared" si="53"/>
        <v>-3.3114066310166717</v>
      </c>
      <c r="AR513">
        <f t="shared" si="54"/>
        <v>804.99093611111118</v>
      </c>
      <c r="AS513" s="3">
        <f t="shared" si="55"/>
        <v>807.07693611111119</v>
      </c>
    </row>
    <row r="514" spans="1:45" x14ac:dyDescent="0.25">
      <c r="A514" s="4">
        <v>45878.833333333336</v>
      </c>
      <c r="B514">
        <v>512</v>
      </c>
      <c r="C514">
        <v>12.44</v>
      </c>
      <c r="D514">
        <v>9.6199999999999992</v>
      </c>
      <c r="E514">
        <v>-0.23</v>
      </c>
      <c r="F514">
        <v>0.04</v>
      </c>
      <c r="G514">
        <v>351</v>
      </c>
      <c r="H514">
        <v>364</v>
      </c>
      <c r="I514">
        <v>-0.28999999999999998</v>
      </c>
      <c r="J514">
        <v>-12.65</v>
      </c>
      <c r="K514">
        <v>-12.93</v>
      </c>
      <c r="L514">
        <v>-0.2</v>
      </c>
      <c r="M514">
        <v>9.68</v>
      </c>
      <c r="N514">
        <v>10.029999999999999</v>
      </c>
      <c r="O514">
        <v>-2.7320000000000002</v>
      </c>
      <c r="P514">
        <v>10.08</v>
      </c>
      <c r="Q514">
        <v>10.08</v>
      </c>
      <c r="R514">
        <v>0.379</v>
      </c>
      <c r="S514">
        <v>0.42099999999999999</v>
      </c>
      <c r="T514">
        <v>0</v>
      </c>
      <c r="U514">
        <v>0</v>
      </c>
      <c r="V514">
        <v>0</v>
      </c>
      <c r="W514">
        <v>0</v>
      </c>
      <c r="X514">
        <v>0.29499999999999998</v>
      </c>
      <c r="Y514">
        <v>28.8</v>
      </c>
      <c r="Z514">
        <v>0.81799999999999995</v>
      </c>
      <c r="AA514">
        <v>10.220000000000001</v>
      </c>
      <c r="AB514">
        <v>10.783329999999999</v>
      </c>
      <c r="AC514">
        <v>1021.898</v>
      </c>
      <c r="AD514">
        <v>3.0000000000000001E-3</v>
      </c>
      <c r="AE514">
        <v>0</v>
      </c>
      <c r="AF514">
        <v>87.7</v>
      </c>
      <c r="AG514">
        <v>10.1</v>
      </c>
      <c r="AH514">
        <v>0.05</v>
      </c>
      <c r="AI514">
        <v>2.3170000000000002</v>
      </c>
      <c r="AJ514">
        <v>0</v>
      </c>
      <c r="AK514" t="s">
        <v>45</v>
      </c>
      <c r="AL514">
        <v>0</v>
      </c>
      <c r="AM514">
        <f t="shared" si="49"/>
        <v>1.2543416120573656</v>
      </c>
      <c r="AN514">
        <f t="shared" si="50"/>
        <v>3.1988033620454381E-2</v>
      </c>
      <c r="AO514">
        <f t="shared" si="51"/>
        <v>288.30151752084601</v>
      </c>
      <c r="AP514" s="1">
        <f t="shared" si="52"/>
        <v>0.54000000000000092</v>
      </c>
      <c r="AQ514">
        <f t="shared" si="53"/>
        <v>-2.3604026612140876</v>
      </c>
      <c r="AR514">
        <f t="shared" si="54"/>
        <v>781.77480000000014</v>
      </c>
      <c r="AS514" s="3">
        <f t="shared" si="55"/>
        <v>784.50680000000011</v>
      </c>
    </row>
    <row r="515" spans="1:45" x14ac:dyDescent="0.25">
      <c r="A515" s="4">
        <v>45878.875</v>
      </c>
      <c r="B515">
        <v>513</v>
      </c>
      <c r="C515">
        <v>12.41</v>
      </c>
      <c r="D515">
        <v>9.34</v>
      </c>
      <c r="E515">
        <v>-0.13</v>
      </c>
      <c r="F515">
        <v>0.01</v>
      </c>
      <c r="G515">
        <v>348.7</v>
      </c>
      <c r="H515">
        <v>363.3</v>
      </c>
      <c r="I515">
        <v>-0.14000000000000001</v>
      </c>
      <c r="J515">
        <v>-14.76</v>
      </c>
      <c r="K515">
        <v>-14.9</v>
      </c>
      <c r="L515">
        <v>-8.2000000000000003E-2</v>
      </c>
      <c r="M515">
        <v>9.4700000000000006</v>
      </c>
      <c r="N515">
        <v>9.68</v>
      </c>
      <c r="O515">
        <v>-3.1429999999999998</v>
      </c>
      <c r="P515">
        <v>9.76</v>
      </c>
      <c r="Q515">
        <v>9.76</v>
      </c>
      <c r="R515">
        <v>0.379</v>
      </c>
      <c r="S515">
        <v>0.42099999999999999</v>
      </c>
      <c r="T515">
        <v>0</v>
      </c>
      <c r="U515">
        <v>0</v>
      </c>
      <c r="V515">
        <v>0</v>
      </c>
      <c r="W515">
        <v>0</v>
      </c>
      <c r="X515">
        <v>0.18</v>
      </c>
      <c r="Y515">
        <v>178.2</v>
      </c>
      <c r="Z515">
        <v>0.42</v>
      </c>
      <c r="AA515">
        <v>9.83</v>
      </c>
      <c r="AB515">
        <v>11.05</v>
      </c>
      <c r="AC515">
        <v>1022.331</v>
      </c>
      <c r="AD515">
        <v>1E-3</v>
      </c>
      <c r="AE515">
        <v>0</v>
      </c>
      <c r="AF515">
        <v>90.6</v>
      </c>
      <c r="AG515">
        <v>9.8000000000000007</v>
      </c>
      <c r="AH515">
        <v>0.05</v>
      </c>
      <c r="AI515">
        <v>2.2170000000000001</v>
      </c>
      <c r="AJ515">
        <v>0</v>
      </c>
      <c r="AK515" t="s">
        <v>45</v>
      </c>
      <c r="AL515">
        <v>0</v>
      </c>
      <c r="AM515">
        <f t="shared" ref="AM515:AM558" si="56">AC515*100/(287.5*(AA515+273.15))</f>
        <v>1.2566025560263903</v>
      </c>
      <c r="AN515">
        <f t="shared" ref="AN515:AN558" si="57">0.4*X515/(LN(2/0.05))</f>
        <v>1.9518122209090809E-2</v>
      </c>
      <c r="AO515">
        <f t="shared" ref="AO515:AO558" si="58">(LN(2/0.05))/(0.4*AN515)</f>
        <v>472.49415371471986</v>
      </c>
      <c r="AP515" s="1">
        <f t="shared" ref="AP515:AP558" si="59">AA515-M515</f>
        <v>0.35999999999999943</v>
      </c>
      <c r="AQ515">
        <f t="shared" ref="AQ515:AQ558" si="60">-AM515*1004.67*(AP515/AO515)</f>
        <v>-0.96189448443652215</v>
      </c>
      <c r="AR515">
        <f t="shared" ref="AR515:AR559" si="61">O515+AS515</f>
        <v>756.45882222222224</v>
      </c>
      <c r="AS515" s="3">
        <f t="shared" si="55"/>
        <v>759.60182222222227</v>
      </c>
    </row>
    <row r="516" spans="1:45" x14ac:dyDescent="0.25">
      <c r="A516" s="4">
        <v>45878.916666666664</v>
      </c>
      <c r="B516">
        <v>514</v>
      </c>
      <c r="C516">
        <v>12.39</v>
      </c>
      <c r="D516">
        <v>9.26</v>
      </c>
      <c r="E516">
        <v>-0.25</v>
      </c>
      <c r="F516">
        <v>-0.04</v>
      </c>
      <c r="G516">
        <v>345.8</v>
      </c>
      <c r="H516">
        <v>362.1</v>
      </c>
      <c r="I516">
        <v>-0.2</v>
      </c>
      <c r="J516">
        <v>-16.59</v>
      </c>
      <c r="K516">
        <v>-16.79</v>
      </c>
      <c r="L516">
        <v>2.1999999999999999E-2</v>
      </c>
      <c r="M516">
        <v>9.19</v>
      </c>
      <c r="N516">
        <v>9.6</v>
      </c>
      <c r="O516">
        <v>-3.448</v>
      </c>
      <c r="P516">
        <v>9.5500000000000007</v>
      </c>
      <c r="Q516">
        <v>9.5500000000000007</v>
      </c>
      <c r="R516">
        <v>0.379</v>
      </c>
      <c r="S516">
        <v>0.42099999999999999</v>
      </c>
      <c r="T516">
        <v>0</v>
      </c>
      <c r="U516">
        <v>0</v>
      </c>
      <c r="V516">
        <v>0</v>
      </c>
      <c r="W516">
        <v>0</v>
      </c>
      <c r="X516">
        <v>0.28299999999999997</v>
      </c>
      <c r="Y516">
        <v>23.1</v>
      </c>
      <c r="Z516">
        <v>0.77200000000000002</v>
      </c>
      <c r="AA516">
        <v>9.83</v>
      </c>
      <c r="AB516">
        <v>10.73333</v>
      </c>
      <c r="AC516">
        <v>1022.548</v>
      </c>
      <c r="AD516">
        <v>2E-3</v>
      </c>
      <c r="AE516">
        <v>0</v>
      </c>
      <c r="AF516">
        <v>87.2</v>
      </c>
      <c r="AG516">
        <v>9.6999999999999993</v>
      </c>
      <c r="AH516">
        <v>0.05</v>
      </c>
      <c r="AI516">
        <v>2.2669999999999999</v>
      </c>
      <c r="AJ516">
        <v>0</v>
      </c>
      <c r="AK516" t="s">
        <v>45</v>
      </c>
      <c r="AL516">
        <v>0</v>
      </c>
      <c r="AM516">
        <f t="shared" si="56"/>
        <v>1.2568692825119001</v>
      </c>
      <c r="AN516">
        <f t="shared" si="57"/>
        <v>3.0686825473181661E-2</v>
      </c>
      <c r="AO516">
        <f t="shared" si="58"/>
        <v>300.52631685035186</v>
      </c>
      <c r="AP516" s="1">
        <f t="shared" si="59"/>
        <v>0.64000000000000057</v>
      </c>
      <c r="AQ516">
        <f t="shared" si="60"/>
        <v>-2.6891251328302501</v>
      </c>
      <c r="AR516">
        <f t="shared" si="61"/>
        <v>739.80993055555575</v>
      </c>
      <c r="AS516" s="3">
        <f t="shared" ref="AS516:AS559" si="62" xml:space="preserve"> 0.05*P516*(0.867*1.4 + 4.19*R516)*10^6/1800</f>
        <v>743.25793055555573</v>
      </c>
    </row>
    <row r="517" spans="1:45" x14ac:dyDescent="0.25">
      <c r="A517" s="4">
        <v>45878.958333333336</v>
      </c>
      <c r="B517">
        <v>515</v>
      </c>
      <c r="C517">
        <v>12.37</v>
      </c>
      <c r="D517">
        <v>8.1</v>
      </c>
      <c r="E517">
        <v>-0.55000000000000004</v>
      </c>
      <c r="F517">
        <v>0.02</v>
      </c>
      <c r="G517">
        <v>316.8</v>
      </c>
      <c r="H517">
        <v>352.6</v>
      </c>
      <c r="I517">
        <v>-0.54</v>
      </c>
      <c r="J517">
        <v>-35.86</v>
      </c>
      <c r="K517">
        <v>-36.39</v>
      </c>
      <c r="L517">
        <v>-2.7E-2</v>
      </c>
      <c r="M517">
        <v>7.9</v>
      </c>
      <c r="N517">
        <v>9.2200000000000006</v>
      </c>
      <c r="O517">
        <v>-3.7890000000000001</v>
      </c>
      <c r="P517">
        <v>9.26</v>
      </c>
      <c r="Q517">
        <v>9.26</v>
      </c>
      <c r="R517">
        <v>0.379</v>
      </c>
      <c r="S517">
        <v>0.42099999999999999</v>
      </c>
      <c r="T517">
        <v>0</v>
      </c>
      <c r="U517">
        <v>0</v>
      </c>
      <c r="V517">
        <v>0</v>
      </c>
      <c r="W517">
        <v>0</v>
      </c>
      <c r="X517">
        <v>0.21199999999999999</v>
      </c>
      <c r="Y517">
        <v>239.8</v>
      </c>
      <c r="Z517">
        <v>0.495</v>
      </c>
      <c r="AA517">
        <v>9.5299999999999994</v>
      </c>
      <c r="AB517">
        <v>10.76667</v>
      </c>
      <c r="AC517">
        <v>1022.848</v>
      </c>
      <c r="AD517">
        <v>1E-3</v>
      </c>
      <c r="AE517">
        <v>0</v>
      </c>
      <c r="AF517">
        <v>93.2</v>
      </c>
      <c r="AG517">
        <v>9.1999999999999993</v>
      </c>
      <c r="AH517">
        <v>0.05</v>
      </c>
      <c r="AI517">
        <v>2.2999999999999998</v>
      </c>
      <c r="AJ517">
        <v>0</v>
      </c>
      <c r="AK517" t="s">
        <v>45</v>
      </c>
      <c r="AL517">
        <v>0</v>
      </c>
      <c r="AM517">
        <f t="shared" si="56"/>
        <v>1.2585722986815635</v>
      </c>
      <c r="AN517">
        <f t="shared" si="57"/>
        <v>2.2988010601818064E-2</v>
      </c>
      <c r="AO517">
        <f t="shared" si="58"/>
        <v>401.17428145589417</v>
      </c>
      <c r="AP517" s="1">
        <f t="shared" si="59"/>
        <v>1.629999999999999</v>
      </c>
      <c r="AQ517">
        <f t="shared" si="60"/>
        <v>-5.1375507362187101</v>
      </c>
      <c r="AR517">
        <f t="shared" si="61"/>
        <v>716.89879444444455</v>
      </c>
      <c r="AS517" s="3">
        <f t="shared" si="62"/>
        <v>720.68779444444453</v>
      </c>
    </row>
    <row r="518" spans="1:45" x14ac:dyDescent="0.25">
      <c r="A518" s="4">
        <v>45879</v>
      </c>
      <c r="B518">
        <v>516</v>
      </c>
      <c r="C518">
        <v>12.34</v>
      </c>
      <c r="D518">
        <v>7.1029999999999998</v>
      </c>
      <c r="E518">
        <v>-0.61</v>
      </c>
      <c r="F518">
        <v>-0.14000000000000001</v>
      </c>
      <c r="G518">
        <v>289.5</v>
      </c>
      <c r="H518">
        <v>346.5</v>
      </c>
      <c r="I518">
        <v>-0.45</v>
      </c>
      <c r="J518">
        <v>-57.34</v>
      </c>
      <c r="K518">
        <v>-57.79</v>
      </c>
      <c r="L518">
        <v>0.24</v>
      </c>
      <c r="M518">
        <v>6.4880000000000004</v>
      </c>
      <c r="N518">
        <v>8.0299999999999994</v>
      </c>
      <c r="O518">
        <v>-4.6790000000000003</v>
      </c>
      <c r="P518">
        <v>8.0500000000000007</v>
      </c>
      <c r="Q518">
        <v>8.0500000000000007</v>
      </c>
      <c r="R518">
        <v>0.378</v>
      </c>
      <c r="S518">
        <v>0.42099999999999999</v>
      </c>
      <c r="T518">
        <v>0</v>
      </c>
      <c r="U518">
        <v>0</v>
      </c>
      <c r="V518">
        <v>0</v>
      </c>
      <c r="W518">
        <v>0</v>
      </c>
      <c r="X518">
        <v>0.25700000000000001</v>
      </c>
      <c r="Y518">
        <v>292.39999999999998</v>
      </c>
      <c r="Z518">
        <v>0.68500000000000005</v>
      </c>
      <c r="AA518">
        <v>8.57</v>
      </c>
      <c r="AB518">
        <v>10.216670000000001</v>
      </c>
      <c r="AC518">
        <v>1022.814</v>
      </c>
      <c r="AD518">
        <v>1E-3</v>
      </c>
      <c r="AE518">
        <v>0</v>
      </c>
      <c r="AF518">
        <v>89.9</v>
      </c>
      <c r="AG518">
        <v>8.1999999999999993</v>
      </c>
      <c r="AH518">
        <v>0.05</v>
      </c>
      <c r="AI518">
        <v>2.2669999999999999</v>
      </c>
      <c r="AJ518">
        <v>0</v>
      </c>
      <c r="AK518" t="s">
        <v>45</v>
      </c>
      <c r="AL518">
        <v>0</v>
      </c>
      <c r="AM518">
        <f t="shared" si="56"/>
        <v>1.2628190803079222</v>
      </c>
      <c r="AN518">
        <f t="shared" si="57"/>
        <v>2.7867541154090767E-2</v>
      </c>
      <c r="AO518">
        <f t="shared" si="58"/>
        <v>330.92975746556249</v>
      </c>
      <c r="AP518" s="1">
        <f t="shared" si="59"/>
        <v>2.0819999999999999</v>
      </c>
      <c r="AQ518">
        <f t="shared" si="60"/>
        <v>-7.9819586475980833</v>
      </c>
      <c r="AR518">
        <f t="shared" si="61"/>
        <v>620.89991666666685</v>
      </c>
      <c r="AS518" s="3">
        <f t="shared" si="62"/>
        <v>625.57891666666683</v>
      </c>
    </row>
    <row r="519" spans="1:45" x14ac:dyDescent="0.25">
      <c r="A519" s="4">
        <v>45879.041666666664</v>
      </c>
      <c r="B519">
        <v>517</v>
      </c>
      <c r="C519">
        <v>12.3</v>
      </c>
      <c r="D519">
        <v>4.0620000000000003</v>
      </c>
      <c r="E519">
        <v>-0.65</v>
      </c>
      <c r="F519">
        <v>0.04</v>
      </c>
      <c r="G519">
        <v>276.39999999999998</v>
      </c>
      <c r="H519">
        <v>330.1</v>
      </c>
      <c r="I519">
        <v>-0.73</v>
      </c>
      <c r="J519">
        <v>-53.64</v>
      </c>
      <c r="K519">
        <v>-54.36</v>
      </c>
      <c r="L519">
        <v>-9.9000000000000005E-2</v>
      </c>
      <c r="M519">
        <v>1.7430000000000001</v>
      </c>
      <c r="N519">
        <v>5.9809999999999999</v>
      </c>
      <c r="O519">
        <v>-6.1379999999999999</v>
      </c>
      <c r="P519">
        <v>6.0389999999999997</v>
      </c>
      <c r="Q519">
        <v>6.0389999999999997</v>
      </c>
      <c r="R519">
        <v>0.378</v>
      </c>
      <c r="S519">
        <v>0.42099999999999999</v>
      </c>
      <c r="T519">
        <v>0</v>
      </c>
      <c r="U519">
        <v>0</v>
      </c>
      <c r="V519">
        <v>0</v>
      </c>
      <c r="W519">
        <v>0</v>
      </c>
      <c r="X519">
        <v>0.22500000000000001</v>
      </c>
      <c r="Y519">
        <v>168.5</v>
      </c>
      <c r="Z519">
        <v>0.55500000000000005</v>
      </c>
      <c r="AA519">
        <v>7.15</v>
      </c>
      <c r="AB519">
        <v>9.3833330000000004</v>
      </c>
      <c r="AC519">
        <v>1022.348</v>
      </c>
      <c r="AD519">
        <v>1E-3</v>
      </c>
      <c r="AE519">
        <v>0</v>
      </c>
      <c r="AF519">
        <v>95.5</v>
      </c>
      <c r="AG519">
        <v>5.7</v>
      </c>
      <c r="AH519">
        <v>0</v>
      </c>
      <c r="AI519">
        <v>2.2669999999999999</v>
      </c>
      <c r="AJ519">
        <v>0</v>
      </c>
      <c r="AK519" t="s">
        <v>45</v>
      </c>
      <c r="AL519">
        <v>0</v>
      </c>
      <c r="AM519">
        <f t="shared" si="56"/>
        <v>1.268638260249112</v>
      </c>
      <c r="AN519">
        <f t="shared" si="57"/>
        <v>2.4397652761363513E-2</v>
      </c>
      <c r="AO519">
        <f t="shared" si="58"/>
        <v>377.99532297177581</v>
      </c>
      <c r="AP519" s="1">
        <f t="shared" si="59"/>
        <v>5.407</v>
      </c>
      <c r="AQ519">
        <f t="shared" si="60"/>
        <v>-18.231868612599786</v>
      </c>
      <c r="AR519">
        <f t="shared" si="61"/>
        <v>463.16275500000006</v>
      </c>
      <c r="AS519" s="3">
        <f t="shared" si="62"/>
        <v>469.30075500000004</v>
      </c>
    </row>
    <row r="520" spans="1:45" x14ac:dyDescent="0.25">
      <c r="A520" s="4">
        <v>45879.083333333336</v>
      </c>
      <c r="B520">
        <v>518</v>
      </c>
      <c r="C520">
        <v>12.27</v>
      </c>
      <c r="D520">
        <v>2.988</v>
      </c>
      <c r="E520">
        <v>-0.65</v>
      </c>
      <c r="F520">
        <v>-0.18</v>
      </c>
      <c r="G520">
        <v>301.2</v>
      </c>
      <c r="H520">
        <v>328.5</v>
      </c>
      <c r="I520">
        <v>-0.49</v>
      </c>
      <c r="J520">
        <v>-27.22</v>
      </c>
      <c r="K520">
        <v>-27.71</v>
      </c>
      <c r="L520">
        <v>0.28599999999999998</v>
      </c>
      <c r="M520">
        <v>0.69299999999999995</v>
      </c>
      <c r="N520">
        <v>4.3920000000000003</v>
      </c>
      <c r="O520">
        <v>-9</v>
      </c>
      <c r="P520">
        <v>3.653</v>
      </c>
      <c r="Q520">
        <v>3.653</v>
      </c>
      <c r="R520">
        <v>0.378</v>
      </c>
      <c r="S520">
        <v>0.42099999999999999</v>
      </c>
      <c r="T520">
        <v>0</v>
      </c>
      <c r="U520">
        <v>0</v>
      </c>
      <c r="V520">
        <v>0</v>
      </c>
      <c r="W520">
        <v>0</v>
      </c>
      <c r="X520">
        <v>0.29299999999999998</v>
      </c>
      <c r="Y520">
        <v>243.1</v>
      </c>
      <c r="Z520">
        <v>0.69499999999999995</v>
      </c>
      <c r="AA520">
        <v>5.15</v>
      </c>
      <c r="AB520">
        <v>8.5</v>
      </c>
      <c r="AC520">
        <v>1021.981</v>
      </c>
      <c r="AD520">
        <v>1E-3</v>
      </c>
      <c r="AE520">
        <v>0</v>
      </c>
      <c r="AF520">
        <v>98</v>
      </c>
      <c r="AG520">
        <v>4.2</v>
      </c>
      <c r="AH520">
        <v>-0.1</v>
      </c>
      <c r="AI520">
        <v>2.2669999999999999</v>
      </c>
      <c r="AJ520">
        <v>0</v>
      </c>
      <c r="AK520" t="s">
        <v>45</v>
      </c>
      <c r="AL520">
        <v>0</v>
      </c>
      <c r="AM520">
        <f t="shared" si="56"/>
        <v>1.277296630161384</v>
      </c>
      <c r="AN520">
        <f t="shared" si="57"/>
        <v>3.177116559590893E-2</v>
      </c>
      <c r="AO520">
        <f t="shared" si="58"/>
        <v>290.26944596808727</v>
      </c>
      <c r="AP520" s="1">
        <f t="shared" si="59"/>
        <v>4.4570000000000007</v>
      </c>
      <c r="AQ520">
        <f t="shared" si="60"/>
        <v>-19.704095814495886</v>
      </c>
      <c r="AR520">
        <f t="shared" si="61"/>
        <v>274.88071833333339</v>
      </c>
      <c r="AS520" s="3">
        <f t="shared" si="62"/>
        <v>283.88071833333339</v>
      </c>
    </row>
    <row r="521" spans="1:45" x14ac:dyDescent="0.25">
      <c r="A521" s="4">
        <v>45879.125</v>
      </c>
      <c r="B521">
        <v>519</v>
      </c>
      <c r="C521">
        <v>12.23</v>
      </c>
      <c r="D521">
        <v>2.2210000000000001</v>
      </c>
      <c r="E521">
        <v>-0.5</v>
      </c>
      <c r="F521">
        <v>-0.13</v>
      </c>
      <c r="G521">
        <v>312.39999999999998</v>
      </c>
      <c r="H521">
        <v>332.7</v>
      </c>
      <c r="I521">
        <v>-0.36</v>
      </c>
      <c r="J521">
        <v>-20.39</v>
      </c>
      <c r="K521">
        <v>-20.74</v>
      </c>
      <c r="L521">
        <v>0.27200000000000002</v>
      </c>
      <c r="M521">
        <v>-0.111</v>
      </c>
      <c r="N521">
        <v>3.2069999999999999</v>
      </c>
      <c r="O521">
        <v>-11.15</v>
      </c>
      <c r="P521">
        <v>2.1309999999999998</v>
      </c>
      <c r="Q521">
        <v>2.133</v>
      </c>
      <c r="R521">
        <v>0.377</v>
      </c>
      <c r="S521">
        <v>0.42099999999999999</v>
      </c>
      <c r="T521">
        <v>0</v>
      </c>
      <c r="U521">
        <v>0</v>
      </c>
      <c r="V521">
        <v>0</v>
      </c>
      <c r="W521">
        <v>0</v>
      </c>
      <c r="X521">
        <v>0.26200000000000001</v>
      </c>
      <c r="Y521">
        <v>276.8</v>
      </c>
      <c r="Z521">
        <v>0.47199999999999998</v>
      </c>
      <c r="AA521">
        <v>4.05</v>
      </c>
      <c r="AB521">
        <v>7.8333329999999997</v>
      </c>
      <c r="AC521">
        <v>1021.014</v>
      </c>
      <c r="AD521">
        <v>1E-3</v>
      </c>
      <c r="AE521">
        <v>0</v>
      </c>
      <c r="AF521">
        <v>91.2</v>
      </c>
      <c r="AG521">
        <v>3</v>
      </c>
      <c r="AH521">
        <v>-6.7000000000000004E-2</v>
      </c>
      <c r="AI521">
        <v>2.25</v>
      </c>
      <c r="AJ521">
        <v>0</v>
      </c>
      <c r="AK521" t="s">
        <v>45</v>
      </c>
      <c r="AL521">
        <v>0</v>
      </c>
      <c r="AM521">
        <f t="shared" si="56"/>
        <v>1.2811518915866742</v>
      </c>
      <c r="AN521">
        <f t="shared" si="57"/>
        <v>2.8409711215454402E-2</v>
      </c>
      <c r="AO521">
        <f t="shared" si="58"/>
        <v>324.61430407881517</v>
      </c>
      <c r="AP521" s="1">
        <f t="shared" si="59"/>
        <v>4.1609999999999996</v>
      </c>
      <c r="AQ521">
        <f t="shared" si="60"/>
        <v>-16.498866903287652</v>
      </c>
      <c r="AR521">
        <f t="shared" si="61"/>
        <v>154.20553694444442</v>
      </c>
      <c r="AS521" s="3">
        <f t="shared" si="62"/>
        <v>165.35553694444442</v>
      </c>
    </row>
    <row r="522" spans="1:45" x14ac:dyDescent="0.25">
      <c r="A522" s="4">
        <v>45879.166666666664</v>
      </c>
      <c r="B522">
        <v>520</v>
      </c>
      <c r="C522">
        <v>12.2</v>
      </c>
      <c r="D522">
        <v>1.968</v>
      </c>
      <c r="E522">
        <v>-0.71</v>
      </c>
      <c r="F522">
        <v>0.06</v>
      </c>
      <c r="G522">
        <v>307.7</v>
      </c>
      <c r="H522">
        <v>325.39999999999998</v>
      </c>
      <c r="I522">
        <v>-0.7</v>
      </c>
      <c r="J522">
        <v>-17.899999999999999</v>
      </c>
      <c r="K522">
        <v>-18.61</v>
      </c>
      <c r="L522">
        <v>-9.5000000000000001E-2</v>
      </c>
      <c r="M522">
        <v>-0.46800000000000003</v>
      </c>
      <c r="N522">
        <v>3.6789999999999998</v>
      </c>
      <c r="O522">
        <v>-12.67</v>
      </c>
      <c r="P522">
        <v>1.857</v>
      </c>
      <c r="Q522">
        <v>1.853</v>
      </c>
      <c r="R522">
        <v>0.377</v>
      </c>
      <c r="S522">
        <v>0.42099999999999999</v>
      </c>
      <c r="T522">
        <v>0</v>
      </c>
      <c r="U522">
        <v>0</v>
      </c>
      <c r="V522">
        <v>0</v>
      </c>
      <c r="W522">
        <v>0</v>
      </c>
      <c r="X522">
        <v>0.378</v>
      </c>
      <c r="Y522">
        <v>177.9</v>
      </c>
      <c r="Z522">
        <v>0.72299999999999998</v>
      </c>
      <c r="AA522">
        <v>4.25</v>
      </c>
      <c r="AB522">
        <v>7.9166670000000003</v>
      </c>
      <c r="AC522">
        <v>1020.581</v>
      </c>
      <c r="AD522">
        <v>1E-3</v>
      </c>
      <c r="AE522">
        <v>0</v>
      </c>
      <c r="AF522">
        <v>99.3</v>
      </c>
      <c r="AG522">
        <v>3.2</v>
      </c>
      <c r="AH522">
        <v>-0.05</v>
      </c>
      <c r="AI522">
        <v>2.2330000000000001</v>
      </c>
      <c r="AJ522">
        <v>0</v>
      </c>
      <c r="AK522" t="s">
        <v>45</v>
      </c>
      <c r="AL522">
        <v>0</v>
      </c>
      <c r="AM522">
        <f t="shared" si="56"/>
        <v>1.2796852763236264</v>
      </c>
      <c r="AN522">
        <f t="shared" si="57"/>
        <v>4.0988056639090699E-2</v>
      </c>
      <c r="AO522">
        <f t="shared" si="58"/>
        <v>224.99721605462852</v>
      </c>
      <c r="AP522" s="1">
        <f t="shared" si="59"/>
        <v>4.718</v>
      </c>
      <c r="AQ522">
        <f t="shared" si="60"/>
        <v>-26.959224751903069</v>
      </c>
      <c r="AR522">
        <f t="shared" si="61"/>
        <v>131.42443083333336</v>
      </c>
      <c r="AS522" s="3">
        <f t="shared" si="62"/>
        <v>144.09443083333335</v>
      </c>
    </row>
    <row r="523" spans="1:45" x14ac:dyDescent="0.25">
      <c r="A523" s="4">
        <v>45879.208333333336</v>
      </c>
      <c r="B523">
        <v>521</v>
      </c>
      <c r="C523">
        <v>12.17</v>
      </c>
      <c r="D523">
        <v>0.92</v>
      </c>
      <c r="E523">
        <v>-0.52</v>
      </c>
      <c r="F523">
        <v>-0.15</v>
      </c>
      <c r="G523">
        <v>312.5</v>
      </c>
      <c r="H523">
        <v>325.8</v>
      </c>
      <c r="I523">
        <v>-0.34</v>
      </c>
      <c r="J523">
        <v>-13.7</v>
      </c>
      <c r="K523">
        <v>-14.04</v>
      </c>
      <c r="L523">
        <v>0.28999999999999998</v>
      </c>
      <c r="M523">
        <v>-0.73099999999999998</v>
      </c>
      <c r="N523">
        <v>2.3239999999999998</v>
      </c>
      <c r="O523">
        <v>-13.67</v>
      </c>
      <c r="P523">
        <v>1.143</v>
      </c>
      <c r="Q523">
        <v>1.1419999999999999</v>
      </c>
      <c r="R523">
        <v>0.376</v>
      </c>
      <c r="S523">
        <v>0.42099999999999999</v>
      </c>
      <c r="T523">
        <v>0</v>
      </c>
      <c r="U523">
        <v>0</v>
      </c>
      <c r="V523">
        <v>0</v>
      </c>
      <c r="W523">
        <v>0</v>
      </c>
      <c r="X523">
        <v>0.183</v>
      </c>
      <c r="Y523">
        <v>202.8</v>
      </c>
      <c r="Z523">
        <v>0.375</v>
      </c>
      <c r="AA523">
        <v>2.95</v>
      </c>
      <c r="AB523">
        <v>7.4166670000000003</v>
      </c>
      <c r="AC523">
        <v>1020.748</v>
      </c>
      <c r="AD523">
        <v>0</v>
      </c>
      <c r="AE523">
        <v>0</v>
      </c>
      <c r="AF523">
        <v>98.3</v>
      </c>
      <c r="AG523">
        <v>2.2999999999999998</v>
      </c>
      <c r="AH523">
        <v>1.7000000000000001E-2</v>
      </c>
      <c r="AI523">
        <v>2.25</v>
      </c>
      <c r="AJ523">
        <v>0</v>
      </c>
      <c r="AK523" t="s">
        <v>45</v>
      </c>
      <c r="AL523">
        <v>0</v>
      </c>
      <c r="AM523">
        <f t="shared" si="56"/>
        <v>1.2859209801111762</v>
      </c>
      <c r="AN523">
        <f t="shared" si="57"/>
        <v>1.9843424245908989E-2</v>
      </c>
      <c r="AO523">
        <f t="shared" si="58"/>
        <v>464.74834791611789</v>
      </c>
      <c r="AP523" s="1">
        <f t="shared" si="59"/>
        <v>3.681</v>
      </c>
      <c r="AQ523">
        <f t="shared" si="60"/>
        <v>-10.232592494324146</v>
      </c>
      <c r="AR523">
        <f t="shared" si="61"/>
        <v>74.888370000000023</v>
      </c>
      <c r="AS523" s="3">
        <f t="shared" si="62"/>
        <v>88.558370000000025</v>
      </c>
    </row>
    <row r="524" spans="1:45" x14ac:dyDescent="0.25">
      <c r="A524" s="4">
        <v>45879.25</v>
      </c>
      <c r="B524">
        <v>522</v>
      </c>
      <c r="C524">
        <v>12.15</v>
      </c>
      <c r="D524">
        <v>0.996</v>
      </c>
      <c r="E524">
        <v>-0.37</v>
      </c>
      <c r="F524">
        <v>-7.0000000000000007E-2</v>
      </c>
      <c r="G524">
        <v>314</v>
      </c>
      <c r="H524">
        <v>325.8</v>
      </c>
      <c r="I524">
        <v>-0.25</v>
      </c>
      <c r="J524">
        <v>-12.1</v>
      </c>
      <c r="K524">
        <v>-12.35</v>
      </c>
      <c r="L524">
        <v>0.34699999999999998</v>
      </c>
      <c r="M524">
        <v>-0.438</v>
      </c>
      <c r="N524">
        <v>1.7410000000000001</v>
      </c>
      <c r="O524">
        <v>-14.33</v>
      </c>
      <c r="P524">
        <v>0.6</v>
      </c>
      <c r="Q524">
        <v>0.60199999999999998</v>
      </c>
      <c r="R524">
        <v>0.375</v>
      </c>
      <c r="S524">
        <v>0.42099999999999999</v>
      </c>
      <c r="T524">
        <v>0</v>
      </c>
      <c r="U524">
        <v>0</v>
      </c>
      <c r="V524">
        <v>0</v>
      </c>
      <c r="W524">
        <v>0</v>
      </c>
      <c r="X524">
        <v>0.16800000000000001</v>
      </c>
      <c r="Y524">
        <v>237.4</v>
      </c>
      <c r="Z524">
        <v>0.35799999999999998</v>
      </c>
      <c r="AA524">
        <v>2.5499999999999998</v>
      </c>
      <c r="AB524">
        <v>7.1333330000000004</v>
      </c>
      <c r="AC524">
        <v>1021.181</v>
      </c>
      <c r="AD524">
        <v>0</v>
      </c>
      <c r="AE524">
        <v>0</v>
      </c>
      <c r="AF524">
        <v>97.5</v>
      </c>
      <c r="AG524">
        <v>1.9</v>
      </c>
      <c r="AH524">
        <v>-1.7000000000000001E-2</v>
      </c>
      <c r="AI524">
        <v>2.3170000000000002</v>
      </c>
      <c r="AJ524">
        <v>0</v>
      </c>
      <c r="AK524" t="s">
        <v>45</v>
      </c>
      <c r="AL524">
        <v>0</v>
      </c>
      <c r="AM524">
        <f t="shared" si="56"/>
        <v>1.2883329390799705</v>
      </c>
      <c r="AN524">
        <f t="shared" si="57"/>
        <v>1.821691406181809E-2</v>
      </c>
      <c r="AO524">
        <f t="shared" si="58"/>
        <v>506.24373612291413</v>
      </c>
      <c r="AP524" s="1">
        <f t="shared" si="59"/>
        <v>2.988</v>
      </c>
      <c r="AQ524">
        <f t="shared" si="60"/>
        <v>-7.6396326360283835</v>
      </c>
      <c r="AR524">
        <f t="shared" si="61"/>
        <v>32.087499999999999</v>
      </c>
      <c r="AS524" s="3">
        <f t="shared" si="62"/>
        <v>46.417499999999997</v>
      </c>
    </row>
    <row r="525" spans="1:45" x14ac:dyDescent="0.25">
      <c r="A525" s="4">
        <v>45879.291666666664</v>
      </c>
      <c r="B525">
        <v>523</v>
      </c>
      <c r="C525">
        <v>12.14</v>
      </c>
      <c r="D525">
        <v>2.2829999999999999</v>
      </c>
      <c r="E525">
        <v>-0.63</v>
      </c>
      <c r="F525">
        <v>-0.08</v>
      </c>
      <c r="G525">
        <v>312</v>
      </c>
      <c r="H525">
        <v>326.8</v>
      </c>
      <c r="I525">
        <v>-0.54</v>
      </c>
      <c r="J525">
        <v>-14.97</v>
      </c>
      <c r="K525">
        <v>-15.51</v>
      </c>
      <c r="L525">
        <v>0.09</v>
      </c>
      <c r="M525">
        <v>0.98399999999999999</v>
      </c>
      <c r="N525">
        <v>2.9089999999999998</v>
      </c>
      <c r="O525">
        <v>-14.52</v>
      </c>
      <c r="P525">
        <v>1.2450000000000001</v>
      </c>
      <c r="Q525">
        <v>1.242</v>
      </c>
      <c r="R525">
        <v>0.375</v>
      </c>
      <c r="S525">
        <v>0.42099999999999999</v>
      </c>
      <c r="T525">
        <v>0</v>
      </c>
      <c r="U525">
        <v>0</v>
      </c>
      <c r="V525">
        <v>0</v>
      </c>
      <c r="W525">
        <v>0</v>
      </c>
      <c r="X525">
        <v>0.47</v>
      </c>
      <c r="Y525">
        <v>203.6</v>
      </c>
      <c r="Z525">
        <v>0.89</v>
      </c>
      <c r="AA525">
        <v>3.4</v>
      </c>
      <c r="AB525">
        <v>7.4666670000000002</v>
      </c>
      <c r="AC525">
        <v>1021.398</v>
      </c>
      <c r="AD525">
        <v>1E-3</v>
      </c>
      <c r="AE525">
        <v>4.4999999999999998E-2</v>
      </c>
      <c r="AF525">
        <v>99</v>
      </c>
      <c r="AG525">
        <v>3.1</v>
      </c>
      <c r="AH525">
        <v>-3.3000000000000002E-2</v>
      </c>
      <c r="AI525">
        <v>2.2669999999999999</v>
      </c>
      <c r="AJ525">
        <v>0</v>
      </c>
      <c r="AK525" t="s">
        <v>45</v>
      </c>
      <c r="AL525">
        <v>0</v>
      </c>
      <c r="AM525">
        <f t="shared" si="56"/>
        <v>1.2846460660467094</v>
      </c>
      <c r="AN525">
        <f t="shared" si="57"/>
        <v>5.0963985768181556E-2</v>
      </c>
      <c r="AO525">
        <f t="shared" si="58"/>
        <v>180.9552078056374</v>
      </c>
      <c r="AP525" s="1">
        <f t="shared" si="59"/>
        <v>2.4159999999999999</v>
      </c>
      <c r="AQ525">
        <f t="shared" si="60"/>
        <v>-17.231884261548249</v>
      </c>
      <c r="AR525">
        <f t="shared" si="61"/>
        <v>81.796312500000013</v>
      </c>
      <c r="AS525" s="3">
        <f t="shared" si="62"/>
        <v>96.316312500000009</v>
      </c>
    </row>
    <row r="526" spans="1:45" x14ac:dyDescent="0.25">
      <c r="A526" s="4">
        <v>45879.333333333336</v>
      </c>
      <c r="B526">
        <v>524</v>
      </c>
      <c r="C526">
        <v>12.22</v>
      </c>
      <c r="D526">
        <v>1.0980000000000001</v>
      </c>
      <c r="E526">
        <v>17.87</v>
      </c>
      <c r="F526">
        <v>1.28</v>
      </c>
      <c r="G526">
        <v>316.3</v>
      </c>
      <c r="H526">
        <v>327.39999999999998</v>
      </c>
      <c r="I526">
        <v>16.62</v>
      </c>
      <c r="J526">
        <v>-11.15</v>
      </c>
      <c r="K526">
        <v>5.48</v>
      </c>
      <c r="L526">
        <v>6.8000000000000005E-2</v>
      </c>
      <c r="M526">
        <v>-0.223</v>
      </c>
      <c r="N526">
        <v>2.504</v>
      </c>
      <c r="O526">
        <v>-14.19</v>
      </c>
      <c r="P526">
        <v>1.4419999999999999</v>
      </c>
      <c r="Q526">
        <v>1.44</v>
      </c>
      <c r="R526">
        <v>0.375</v>
      </c>
      <c r="S526">
        <v>0.42099999999999999</v>
      </c>
      <c r="T526">
        <v>3.8330000000000002</v>
      </c>
      <c r="U526">
        <v>1.7000000000000001E-2</v>
      </c>
      <c r="V526">
        <v>0</v>
      </c>
      <c r="W526">
        <v>0</v>
      </c>
      <c r="X526">
        <v>0.26300000000000001</v>
      </c>
      <c r="Y526">
        <v>257.5</v>
      </c>
      <c r="Z526">
        <v>0.73699999999999999</v>
      </c>
      <c r="AA526">
        <v>2.8330000000000002</v>
      </c>
      <c r="AB526">
        <v>7.3666669999999996</v>
      </c>
      <c r="AC526">
        <v>1021.698</v>
      </c>
      <c r="AD526">
        <v>2E-3</v>
      </c>
      <c r="AE526">
        <v>0.54600000000000004</v>
      </c>
      <c r="AF526">
        <v>97.7</v>
      </c>
      <c r="AG526">
        <v>2.2000000000000002</v>
      </c>
      <c r="AH526">
        <v>-3.3000000000000002E-2</v>
      </c>
      <c r="AI526">
        <v>2.2999999999999998</v>
      </c>
      <c r="AJ526">
        <v>1.38E-2</v>
      </c>
      <c r="AK526" t="s">
        <v>45</v>
      </c>
      <c r="AL526">
        <v>0</v>
      </c>
      <c r="AM526">
        <f t="shared" si="56"/>
        <v>1.2876634335857802</v>
      </c>
      <c r="AN526">
        <f t="shared" si="57"/>
        <v>2.8518145227727131E-2</v>
      </c>
      <c r="AO526">
        <f t="shared" si="58"/>
        <v>323.38002915836336</v>
      </c>
      <c r="AP526" s="1">
        <f t="shared" si="59"/>
        <v>3.056</v>
      </c>
      <c r="AQ526">
        <f t="shared" si="60"/>
        <v>-12.225480892475781</v>
      </c>
      <c r="AR526">
        <f t="shared" si="61"/>
        <v>97.366725000000002</v>
      </c>
      <c r="AS526" s="3">
        <f t="shared" si="62"/>
        <v>111.556725</v>
      </c>
    </row>
    <row r="527" spans="1:45" x14ac:dyDescent="0.25">
      <c r="A527" s="4">
        <v>45879.375</v>
      </c>
      <c r="B527">
        <v>525</v>
      </c>
      <c r="C527">
        <v>13.98</v>
      </c>
      <c r="D527">
        <v>7.0350000000000001</v>
      </c>
      <c r="E527">
        <v>205.4</v>
      </c>
      <c r="F527">
        <v>26.99</v>
      </c>
      <c r="G527">
        <v>330</v>
      </c>
      <c r="H527">
        <v>351.6</v>
      </c>
      <c r="I527">
        <v>178.8</v>
      </c>
      <c r="J527">
        <v>-21.41</v>
      </c>
      <c r="K527">
        <v>157.4</v>
      </c>
      <c r="L527">
        <v>0.13100000000000001</v>
      </c>
      <c r="M527">
        <v>4.9580000000000002</v>
      </c>
      <c r="N527">
        <v>4.67</v>
      </c>
      <c r="O527">
        <v>-14.25</v>
      </c>
      <c r="P527">
        <v>3.3180000000000001</v>
      </c>
      <c r="Q527">
        <v>3.3149999999999999</v>
      </c>
      <c r="R527">
        <v>0.374</v>
      </c>
      <c r="S527">
        <v>0.42099999999999999</v>
      </c>
      <c r="T527">
        <v>86.5</v>
      </c>
      <c r="U527">
        <v>1.7000000000000001E-2</v>
      </c>
      <c r="V527">
        <v>0</v>
      </c>
      <c r="W527">
        <v>0</v>
      </c>
      <c r="X527">
        <v>0.54700000000000004</v>
      </c>
      <c r="Y527">
        <v>278.39999999999998</v>
      </c>
      <c r="Z527">
        <v>1.2330000000000001</v>
      </c>
      <c r="AA527">
        <v>4.2329999999999997</v>
      </c>
      <c r="AB527">
        <v>8.0833329999999997</v>
      </c>
      <c r="AC527">
        <v>1022.131</v>
      </c>
      <c r="AD527">
        <v>0.04</v>
      </c>
      <c r="AE527">
        <v>1.2110000000000001</v>
      </c>
      <c r="AF527">
        <v>100</v>
      </c>
      <c r="AG527">
        <v>5.8</v>
      </c>
      <c r="AH527">
        <v>-1.7000000000000001E-2</v>
      </c>
      <c r="AI527">
        <v>2.2330000000000001</v>
      </c>
      <c r="AJ527">
        <v>0.31140000000000001</v>
      </c>
      <c r="AK527" t="s">
        <v>45</v>
      </c>
      <c r="AL527">
        <v>0</v>
      </c>
      <c r="AM527">
        <f t="shared" si="56"/>
        <v>1.2817073363795062</v>
      </c>
      <c r="AN527">
        <f t="shared" si="57"/>
        <v>5.9313404713181521E-2</v>
      </c>
      <c r="AO527">
        <f t="shared" si="58"/>
        <v>155.48253687138859</v>
      </c>
      <c r="AP527" s="1">
        <f t="shared" si="59"/>
        <v>-0.72500000000000053</v>
      </c>
      <c r="AQ527">
        <f t="shared" si="60"/>
        <v>6.0043872339278996</v>
      </c>
      <c r="AR527">
        <f t="shared" si="61"/>
        <v>242.05259666666672</v>
      </c>
      <c r="AS527" s="3">
        <f t="shared" si="62"/>
        <v>256.30259666666672</v>
      </c>
    </row>
    <row r="528" spans="1:45" x14ac:dyDescent="0.25">
      <c r="A528" s="4">
        <v>45879.416666666664</v>
      </c>
      <c r="B528">
        <v>526</v>
      </c>
      <c r="C528">
        <v>13.91</v>
      </c>
      <c r="D528">
        <v>8.18</v>
      </c>
      <c r="E528">
        <v>386</v>
      </c>
      <c r="F528">
        <v>56.01</v>
      </c>
      <c r="G528">
        <v>266.10000000000002</v>
      </c>
      <c r="H528">
        <v>384.8</v>
      </c>
      <c r="I528">
        <v>330.2</v>
      </c>
      <c r="J528">
        <v>-118.8</v>
      </c>
      <c r="K528">
        <v>211.4</v>
      </c>
      <c r="L528">
        <v>0.14499999999999999</v>
      </c>
      <c r="M528">
        <v>11.26</v>
      </c>
      <c r="N528">
        <v>8.18</v>
      </c>
      <c r="O528">
        <v>-11.33</v>
      </c>
      <c r="P528">
        <v>9.81</v>
      </c>
      <c r="Q528">
        <v>9.81</v>
      </c>
      <c r="R528">
        <v>0.374</v>
      </c>
      <c r="S528">
        <v>0.42099999999999999</v>
      </c>
      <c r="T528">
        <v>215.8</v>
      </c>
      <c r="U528">
        <v>0</v>
      </c>
      <c r="V528">
        <v>0</v>
      </c>
      <c r="W528">
        <v>0</v>
      </c>
      <c r="X528">
        <v>0.99199999999999999</v>
      </c>
      <c r="Y528">
        <v>298.8</v>
      </c>
      <c r="Z528">
        <v>2.2549999999999999</v>
      </c>
      <c r="AA528">
        <v>7.1829999999999998</v>
      </c>
      <c r="AB528">
        <v>10.116669999999999</v>
      </c>
      <c r="AC528">
        <v>1022.664</v>
      </c>
      <c r="AD528">
        <v>9.2999999999999999E-2</v>
      </c>
      <c r="AE528">
        <v>1.756</v>
      </c>
      <c r="AF528">
        <v>100</v>
      </c>
      <c r="AG528">
        <v>9.3000000000000007</v>
      </c>
      <c r="AH528">
        <v>0.1</v>
      </c>
      <c r="AI528">
        <v>2.3330000000000002</v>
      </c>
      <c r="AJ528">
        <v>0.77700000000000002</v>
      </c>
      <c r="AK528" t="s">
        <v>45</v>
      </c>
      <c r="AL528">
        <v>0</v>
      </c>
      <c r="AM528">
        <f t="shared" si="56"/>
        <v>1.268881000065295</v>
      </c>
      <c r="AN528">
        <f t="shared" si="57"/>
        <v>0.10756654017454492</v>
      </c>
      <c r="AO528">
        <f t="shared" si="58"/>
        <v>85.73482627888059</v>
      </c>
      <c r="AP528" s="1">
        <f t="shared" si="59"/>
        <v>-4.077</v>
      </c>
      <c r="AQ528">
        <f t="shared" si="60"/>
        <v>60.621652096897456</v>
      </c>
      <c r="AR528">
        <f t="shared" si="61"/>
        <v>746.45434999999998</v>
      </c>
      <c r="AS528" s="3">
        <f t="shared" si="62"/>
        <v>757.78435000000002</v>
      </c>
    </row>
    <row r="529" spans="1:45" x14ac:dyDescent="0.25">
      <c r="A529" s="4">
        <v>45879.458333333336</v>
      </c>
      <c r="B529">
        <v>527</v>
      </c>
      <c r="C529">
        <v>13.31</v>
      </c>
      <c r="D529">
        <v>12.5</v>
      </c>
      <c r="E529">
        <v>529.4</v>
      </c>
      <c r="F529">
        <v>77.67</v>
      </c>
      <c r="G529">
        <v>270.7</v>
      </c>
      <c r="H529">
        <v>406.6</v>
      </c>
      <c r="I529">
        <v>451.5</v>
      </c>
      <c r="J529">
        <v>-135.5</v>
      </c>
      <c r="K529">
        <v>316</v>
      </c>
      <c r="L529">
        <v>0.14699999999999999</v>
      </c>
      <c r="M529">
        <v>17.27</v>
      </c>
      <c r="N529">
        <v>11.84</v>
      </c>
      <c r="O529">
        <v>-5.8550000000000004</v>
      </c>
      <c r="P529">
        <v>15.45</v>
      </c>
      <c r="Q529">
        <v>15.45</v>
      </c>
      <c r="R529">
        <v>0.375</v>
      </c>
      <c r="S529">
        <v>0.42099999999999999</v>
      </c>
      <c r="T529">
        <v>351.7</v>
      </c>
      <c r="U529">
        <v>0</v>
      </c>
      <c r="V529">
        <v>0</v>
      </c>
      <c r="W529">
        <v>0</v>
      </c>
      <c r="X529">
        <v>1.2030000000000001</v>
      </c>
      <c r="Y529">
        <v>291.39999999999998</v>
      </c>
      <c r="Z529">
        <v>2.5579999999999998</v>
      </c>
      <c r="AA529">
        <v>9.5500000000000007</v>
      </c>
      <c r="AB529">
        <v>10.783329999999999</v>
      </c>
      <c r="AC529">
        <v>1022.764</v>
      </c>
      <c r="AD529">
        <v>0.16400000000000001</v>
      </c>
      <c r="AE529">
        <v>2.1379999999999999</v>
      </c>
      <c r="AF529">
        <v>84.7</v>
      </c>
      <c r="AG529">
        <v>12.6</v>
      </c>
      <c r="AH529">
        <v>1.7000000000000001E-2</v>
      </c>
      <c r="AI529">
        <v>2.35</v>
      </c>
      <c r="AJ529">
        <v>1.266</v>
      </c>
      <c r="AK529" t="s">
        <v>45</v>
      </c>
      <c r="AL529">
        <v>0</v>
      </c>
      <c r="AM529">
        <f t="shared" si="56"/>
        <v>1.2583799080297133</v>
      </c>
      <c r="AN529">
        <f t="shared" si="57"/>
        <v>0.13044611676409026</v>
      </c>
      <c r="AO529">
        <f t="shared" si="58"/>
        <v>70.697379608187489</v>
      </c>
      <c r="AP529" s="1">
        <f t="shared" si="59"/>
        <v>-7.7199999999999989</v>
      </c>
      <c r="AQ529">
        <f t="shared" si="60"/>
        <v>138.05406310498273</v>
      </c>
      <c r="AR529">
        <f t="shared" si="61"/>
        <v>1189.3956249999999</v>
      </c>
      <c r="AS529" s="3">
        <f t="shared" si="62"/>
        <v>1195.2506249999999</v>
      </c>
    </row>
    <row r="530" spans="1:45" x14ac:dyDescent="0.25">
      <c r="A530" s="4">
        <v>45879.5</v>
      </c>
      <c r="B530">
        <v>528</v>
      </c>
      <c r="C530">
        <v>13.38</v>
      </c>
      <c r="D530">
        <v>19.02</v>
      </c>
      <c r="E530">
        <v>613.5</v>
      </c>
      <c r="F530">
        <v>90.6</v>
      </c>
      <c r="G530">
        <v>281.60000000000002</v>
      </c>
      <c r="H530">
        <v>439.5</v>
      </c>
      <c r="I530">
        <v>522.20000000000005</v>
      </c>
      <c r="J530">
        <v>-158.1</v>
      </c>
      <c r="K530">
        <v>364.1</v>
      </c>
      <c r="L530">
        <v>0.14699999999999999</v>
      </c>
      <c r="M530">
        <v>23.49</v>
      </c>
      <c r="N530">
        <v>15.36</v>
      </c>
      <c r="O530">
        <v>0.64500000000000002</v>
      </c>
      <c r="P530">
        <v>19.5</v>
      </c>
      <c r="Q530">
        <v>19.5</v>
      </c>
      <c r="R530">
        <v>0.375</v>
      </c>
      <c r="S530">
        <v>0.42099999999999999</v>
      </c>
      <c r="T530">
        <v>449.2</v>
      </c>
      <c r="U530">
        <v>0</v>
      </c>
      <c r="V530">
        <v>0</v>
      </c>
      <c r="W530">
        <v>0</v>
      </c>
      <c r="X530">
        <v>0.89500000000000002</v>
      </c>
      <c r="Y530">
        <v>172.4</v>
      </c>
      <c r="Z530">
        <v>2.1179999999999999</v>
      </c>
      <c r="AA530">
        <v>12.45</v>
      </c>
      <c r="AB530">
        <v>11.31667</v>
      </c>
      <c r="AC530">
        <v>1022.181</v>
      </c>
      <c r="AD530">
        <v>0.23499999999999999</v>
      </c>
      <c r="AE530">
        <v>2.31</v>
      </c>
      <c r="AF530">
        <v>74.900000000000006</v>
      </c>
      <c r="AG530">
        <v>16.2</v>
      </c>
      <c r="AH530">
        <v>0.16700000000000001</v>
      </c>
      <c r="AI530">
        <v>2.2000000000000002</v>
      </c>
      <c r="AJ530">
        <v>1.617</v>
      </c>
      <c r="AK530" t="s">
        <v>45</v>
      </c>
      <c r="AL530">
        <v>0</v>
      </c>
      <c r="AM530">
        <f t="shared" si="56"/>
        <v>1.2448922177566681</v>
      </c>
      <c r="AN530">
        <f t="shared" si="57"/>
        <v>9.704844098409042E-2</v>
      </c>
      <c r="AO530">
        <f t="shared" si="58"/>
        <v>95.026757171675499</v>
      </c>
      <c r="AP530" s="1">
        <f t="shared" si="59"/>
        <v>-11.04</v>
      </c>
      <c r="AQ530">
        <f t="shared" si="60"/>
        <v>145.3042611796262</v>
      </c>
      <c r="AR530">
        <f t="shared" si="61"/>
        <v>1509.2137500000003</v>
      </c>
      <c r="AS530" s="3">
        <f t="shared" si="62"/>
        <v>1508.5687500000004</v>
      </c>
    </row>
    <row r="531" spans="1:45" x14ac:dyDescent="0.25">
      <c r="A531" s="4">
        <v>45879.541666666664</v>
      </c>
      <c r="B531">
        <v>529</v>
      </c>
      <c r="C531">
        <v>13.28</v>
      </c>
      <c r="D531">
        <v>23.25</v>
      </c>
      <c r="E531">
        <v>598.4</v>
      </c>
      <c r="F531">
        <v>89.4</v>
      </c>
      <c r="G531">
        <v>296.10000000000002</v>
      </c>
      <c r="H531">
        <v>461</v>
      </c>
      <c r="I531">
        <v>509.6</v>
      </c>
      <c r="J531">
        <v>-165.1</v>
      </c>
      <c r="K531">
        <v>344.5</v>
      </c>
      <c r="L531">
        <v>0.14799999999999999</v>
      </c>
      <c r="M531">
        <v>26.82</v>
      </c>
      <c r="N531">
        <v>18.79</v>
      </c>
      <c r="O531">
        <v>7.875</v>
      </c>
      <c r="P531">
        <v>23.45</v>
      </c>
      <c r="Q531">
        <v>23.45</v>
      </c>
      <c r="R531">
        <v>0.377</v>
      </c>
      <c r="S531">
        <v>0.42</v>
      </c>
      <c r="T531">
        <v>501.3</v>
      </c>
      <c r="U531">
        <v>0</v>
      </c>
      <c r="V531">
        <v>0</v>
      </c>
      <c r="W531">
        <v>0</v>
      </c>
      <c r="X531">
        <v>0.69199999999999995</v>
      </c>
      <c r="Y531">
        <v>219.8</v>
      </c>
      <c r="Z531">
        <v>1.7130000000000001</v>
      </c>
      <c r="AA531">
        <v>15.58</v>
      </c>
      <c r="AB531">
        <v>11.48333</v>
      </c>
      <c r="AC531">
        <v>1021.548</v>
      </c>
      <c r="AD531">
        <v>0.28399999999999997</v>
      </c>
      <c r="AE531">
        <v>2.2629999999999999</v>
      </c>
      <c r="AF531">
        <v>58.6</v>
      </c>
      <c r="AG531">
        <v>19.8</v>
      </c>
      <c r="AH531">
        <v>0.217</v>
      </c>
      <c r="AI531">
        <v>2.35</v>
      </c>
      <c r="AJ531">
        <v>1.8048</v>
      </c>
      <c r="AK531" t="s">
        <v>45</v>
      </c>
      <c r="AL531">
        <v>0</v>
      </c>
      <c r="AM531">
        <f t="shared" si="56"/>
        <v>1.2306343070628647</v>
      </c>
      <c r="AN531">
        <f t="shared" si="57"/>
        <v>7.5036336492726882E-2</v>
      </c>
      <c r="AO531">
        <f t="shared" si="58"/>
        <v>122.90310356741269</v>
      </c>
      <c r="AP531" s="1">
        <f t="shared" si="59"/>
        <v>-11.24</v>
      </c>
      <c r="AQ531">
        <f t="shared" si="60"/>
        <v>113.07221857948667</v>
      </c>
      <c r="AR531">
        <f t="shared" si="61"/>
        <v>1827.484263888889</v>
      </c>
      <c r="AS531" s="3">
        <f t="shared" si="62"/>
        <v>1819.609263888889</v>
      </c>
    </row>
    <row r="532" spans="1:45" x14ac:dyDescent="0.25">
      <c r="A532" s="4">
        <v>45879.583333333336</v>
      </c>
      <c r="B532">
        <v>530</v>
      </c>
      <c r="C532">
        <v>13.34</v>
      </c>
      <c r="D532">
        <v>24.88</v>
      </c>
      <c r="E532">
        <v>650.6</v>
      </c>
      <c r="F532">
        <v>100.6</v>
      </c>
      <c r="G532">
        <v>310.8</v>
      </c>
      <c r="H532">
        <v>474.5</v>
      </c>
      <c r="I532">
        <v>550.4</v>
      </c>
      <c r="J532">
        <v>-163.9</v>
      </c>
      <c r="K532">
        <v>386.6</v>
      </c>
      <c r="L532">
        <v>0.155</v>
      </c>
      <c r="M532">
        <v>28.36</v>
      </c>
      <c r="N532">
        <v>20.56</v>
      </c>
      <c r="O532">
        <v>13.52</v>
      </c>
      <c r="P532">
        <v>26.12</v>
      </c>
      <c r="Q532">
        <v>26.13</v>
      </c>
      <c r="R532">
        <v>0.378</v>
      </c>
      <c r="S532">
        <v>0.42</v>
      </c>
      <c r="T532">
        <v>502</v>
      </c>
      <c r="U532">
        <v>0</v>
      </c>
      <c r="V532">
        <v>0</v>
      </c>
      <c r="W532">
        <v>0</v>
      </c>
      <c r="X532">
        <v>0.81499999999999995</v>
      </c>
      <c r="Y532">
        <v>161</v>
      </c>
      <c r="Z532">
        <v>1.9970000000000001</v>
      </c>
      <c r="AA532">
        <v>18.170000000000002</v>
      </c>
      <c r="AB532">
        <v>10.95</v>
      </c>
      <c r="AC532">
        <v>1020.9640000000001</v>
      </c>
      <c r="AD532">
        <v>0.29599999999999999</v>
      </c>
      <c r="AE532">
        <v>2.0019999999999998</v>
      </c>
      <c r="AF532">
        <v>47.5</v>
      </c>
      <c r="AG532">
        <v>22.2</v>
      </c>
      <c r="AH532">
        <v>0.23300000000000001</v>
      </c>
      <c r="AI532">
        <v>2.1669999999999998</v>
      </c>
      <c r="AJ532">
        <v>1.8071999999999999</v>
      </c>
      <c r="AK532" t="s">
        <v>45</v>
      </c>
      <c r="AL532">
        <v>0</v>
      </c>
      <c r="AM532">
        <f t="shared" si="56"/>
        <v>1.2189959942450854</v>
      </c>
      <c r="AN532">
        <f t="shared" si="57"/>
        <v>8.8373720002272282E-2</v>
      </c>
      <c r="AO532">
        <f t="shared" si="58"/>
        <v>104.35453701674793</v>
      </c>
      <c r="AP532" s="1">
        <f t="shared" si="59"/>
        <v>-10.189999999999998</v>
      </c>
      <c r="AQ532">
        <f t="shared" si="60"/>
        <v>119.58826387616958</v>
      </c>
      <c r="AR532">
        <f t="shared" si="61"/>
        <v>2043.3487333333335</v>
      </c>
      <c r="AS532" s="3">
        <f t="shared" si="62"/>
        <v>2029.8287333333335</v>
      </c>
    </row>
    <row r="533" spans="1:45" x14ac:dyDescent="0.25">
      <c r="A533" s="4">
        <v>45879.625</v>
      </c>
      <c r="B533">
        <v>531</v>
      </c>
      <c r="C533">
        <v>13.33</v>
      </c>
      <c r="D533">
        <v>25.56</v>
      </c>
      <c r="E533">
        <v>507.1</v>
      </c>
      <c r="F533">
        <v>81.2</v>
      </c>
      <c r="G533">
        <v>310</v>
      </c>
      <c r="H533">
        <v>473.5</v>
      </c>
      <c r="I533">
        <v>425</v>
      </c>
      <c r="J533">
        <v>-162.6</v>
      </c>
      <c r="K533">
        <v>262.39999999999998</v>
      </c>
      <c r="L533">
        <v>0.161</v>
      </c>
      <c r="M533">
        <v>27.33</v>
      </c>
      <c r="N533">
        <v>21.59</v>
      </c>
      <c r="O533">
        <v>14.73</v>
      </c>
      <c r="P533">
        <v>27.75</v>
      </c>
      <c r="Q533">
        <v>27.75</v>
      </c>
      <c r="R533">
        <v>0.379</v>
      </c>
      <c r="S533">
        <v>0.42</v>
      </c>
      <c r="T533">
        <v>477.7</v>
      </c>
      <c r="U533">
        <v>0</v>
      </c>
      <c r="V533">
        <v>0</v>
      </c>
      <c r="W533">
        <v>0</v>
      </c>
      <c r="X533">
        <v>1.032</v>
      </c>
      <c r="Y533">
        <v>167</v>
      </c>
      <c r="Z533">
        <v>2.8969999999999998</v>
      </c>
      <c r="AA533">
        <v>19.8</v>
      </c>
      <c r="AB533">
        <v>9.3333340000000007</v>
      </c>
      <c r="AC533">
        <v>1020.498</v>
      </c>
      <c r="AD533">
        <v>0.28899999999999998</v>
      </c>
      <c r="AE533">
        <v>1.552</v>
      </c>
      <c r="AF533">
        <v>37.4</v>
      </c>
      <c r="AG533">
        <v>22.9</v>
      </c>
      <c r="AH533">
        <v>0.217</v>
      </c>
      <c r="AI533">
        <v>2.2330000000000001</v>
      </c>
      <c r="AJ533">
        <v>1.7196</v>
      </c>
      <c r="AK533" t="s">
        <v>45</v>
      </c>
      <c r="AL533">
        <v>0</v>
      </c>
      <c r="AM533">
        <f t="shared" si="56"/>
        <v>1.2116600992898328</v>
      </c>
      <c r="AN533">
        <f t="shared" si="57"/>
        <v>0.11190390066545398</v>
      </c>
      <c r="AO533">
        <f t="shared" si="58"/>
        <v>82.411770996753447</v>
      </c>
      <c r="AP533" s="1">
        <f t="shared" si="59"/>
        <v>-7.5299999999999976</v>
      </c>
      <c r="AQ533">
        <f t="shared" si="60"/>
        <v>111.22693500387315</v>
      </c>
      <c r="AR533">
        <f t="shared" si="61"/>
        <v>2174.4585416666673</v>
      </c>
      <c r="AS533" s="3">
        <f t="shared" si="62"/>
        <v>2159.7285416666673</v>
      </c>
    </row>
    <row r="534" spans="1:45" x14ac:dyDescent="0.25">
      <c r="A534" s="4">
        <v>45879.666666666664</v>
      </c>
      <c r="B534">
        <v>532</v>
      </c>
      <c r="C534">
        <v>13.32</v>
      </c>
      <c r="D534">
        <v>23.24</v>
      </c>
      <c r="E534">
        <v>176.8</v>
      </c>
      <c r="F534">
        <v>27.7</v>
      </c>
      <c r="G534">
        <v>312.3</v>
      </c>
      <c r="H534">
        <v>427.3</v>
      </c>
      <c r="I534">
        <v>148.1</v>
      </c>
      <c r="J534">
        <v>-114</v>
      </c>
      <c r="K534">
        <v>34.03</v>
      </c>
      <c r="L534">
        <v>0.158</v>
      </c>
      <c r="M534">
        <v>22.34</v>
      </c>
      <c r="N534">
        <v>21.65</v>
      </c>
      <c r="O534">
        <v>12.19</v>
      </c>
      <c r="P534">
        <v>26.96</v>
      </c>
      <c r="Q534">
        <v>26.96</v>
      </c>
      <c r="R534">
        <v>0.379</v>
      </c>
      <c r="S534">
        <v>0.41899999999999998</v>
      </c>
      <c r="T534">
        <v>305.7</v>
      </c>
      <c r="U534">
        <v>0</v>
      </c>
      <c r="V534">
        <v>0</v>
      </c>
      <c r="W534">
        <v>0</v>
      </c>
      <c r="X534">
        <v>0.84799999999999998</v>
      </c>
      <c r="Y534">
        <v>167.2</v>
      </c>
      <c r="Z534">
        <v>2.0830000000000002</v>
      </c>
      <c r="AA534">
        <v>19.98</v>
      </c>
      <c r="AB534">
        <v>8.8166670000000007</v>
      </c>
      <c r="AC534">
        <v>1020.248</v>
      </c>
      <c r="AD534">
        <v>0.17</v>
      </c>
      <c r="AE534">
        <v>0.94099999999999995</v>
      </c>
      <c r="AF534">
        <v>38.4</v>
      </c>
      <c r="AG534">
        <v>22.3</v>
      </c>
      <c r="AH534">
        <v>0.2</v>
      </c>
      <c r="AI534">
        <v>2.1669999999999998</v>
      </c>
      <c r="AJ534">
        <v>1.1004</v>
      </c>
      <c r="AK534" t="s">
        <v>45</v>
      </c>
      <c r="AL534">
        <v>0</v>
      </c>
      <c r="AM534">
        <f t="shared" si="56"/>
        <v>1.2106194165224216</v>
      </c>
      <c r="AN534">
        <f t="shared" si="57"/>
        <v>9.1952042407272255E-2</v>
      </c>
      <c r="AO534">
        <f t="shared" si="58"/>
        <v>100.29357036397354</v>
      </c>
      <c r="AP534" s="1">
        <f t="shared" si="59"/>
        <v>-2.3599999999999994</v>
      </c>
      <c r="AQ534">
        <f t="shared" si="60"/>
        <v>28.620023111046496</v>
      </c>
      <c r="AR534">
        <f t="shared" si="61"/>
        <v>2110.4343777777781</v>
      </c>
      <c r="AS534" s="3">
        <f t="shared" si="62"/>
        <v>2098.244377777778</v>
      </c>
    </row>
    <row r="535" spans="1:45" x14ac:dyDescent="0.25">
      <c r="A535" s="4">
        <v>45879.708333333336</v>
      </c>
      <c r="B535">
        <v>533</v>
      </c>
      <c r="C535">
        <v>13.24</v>
      </c>
      <c r="D535">
        <v>18.350000000000001</v>
      </c>
      <c r="E535">
        <v>51.31</v>
      </c>
      <c r="F535">
        <v>7.99</v>
      </c>
      <c r="G535">
        <v>347</v>
      </c>
      <c r="H535">
        <v>406.6</v>
      </c>
      <c r="I535">
        <v>43.32</v>
      </c>
      <c r="J535">
        <v>-59.03</v>
      </c>
      <c r="K535">
        <v>-15.71</v>
      </c>
      <c r="L535">
        <v>0.157</v>
      </c>
      <c r="M535">
        <v>18.66</v>
      </c>
      <c r="N535">
        <v>19.05</v>
      </c>
      <c r="O535">
        <v>10.84</v>
      </c>
      <c r="P535">
        <v>22.64</v>
      </c>
      <c r="Q535">
        <v>22.64</v>
      </c>
      <c r="R535">
        <v>0.38</v>
      </c>
      <c r="S535">
        <v>0.41899999999999998</v>
      </c>
      <c r="T535">
        <v>100.3</v>
      </c>
      <c r="U535">
        <v>0</v>
      </c>
      <c r="V535">
        <v>0</v>
      </c>
      <c r="W535">
        <v>0</v>
      </c>
      <c r="X535">
        <v>0.44500000000000001</v>
      </c>
      <c r="Y535">
        <v>260.3</v>
      </c>
      <c r="Z535">
        <v>1.2050000000000001</v>
      </c>
      <c r="AA535">
        <v>18.82</v>
      </c>
      <c r="AB535">
        <v>9.0333330000000007</v>
      </c>
      <c r="AC535">
        <v>1020.414</v>
      </c>
      <c r="AD535">
        <v>1.2999999999999999E-2</v>
      </c>
      <c r="AE535">
        <v>0.27800000000000002</v>
      </c>
      <c r="AF535">
        <v>46.2</v>
      </c>
      <c r="AG535">
        <v>19.2</v>
      </c>
      <c r="AH535">
        <v>0.15</v>
      </c>
      <c r="AI535">
        <v>2.2999999999999998</v>
      </c>
      <c r="AJ535">
        <v>0.36120000000000002</v>
      </c>
      <c r="AK535" t="s">
        <v>45</v>
      </c>
      <c r="AL535">
        <v>0</v>
      </c>
      <c r="AM535">
        <f t="shared" si="56"/>
        <v>1.2156269777567976</v>
      </c>
      <c r="AN535">
        <f t="shared" si="57"/>
        <v>4.8253135461363394E-2</v>
      </c>
      <c r="AO535">
        <f t="shared" si="58"/>
        <v>191.12123071606644</v>
      </c>
      <c r="AP535" s="1">
        <f t="shared" si="59"/>
        <v>0.16000000000000014</v>
      </c>
      <c r="AQ535">
        <f t="shared" si="60"/>
        <v>-1.0224328934401363</v>
      </c>
      <c r="AR535">
        <f t="shared" si="61"/>
        <v>1775.5022222222224</v>
      </c>
      <c r="AS535" s="3">
        <f t="shared" si="62"/>
        <v>1764.6622222222225</v>
      </c>
    </row>
    <row r="536" spans="1:45" x14ac:dyDescent="0.25">
      <c r="A536" s="4">
        <v>45879.75</v>
      </c>
      <c r="B536">
        <v>534</v>
      </c>
      <c r="C536">
        <v>12.58</v>
      </c>
      <c r="D536">
        <v>14.93</v>
      </c>
      <c r="E536">
        <v>3.69</v>
      </c>
      <c r="F536">
        <v>0.68</v>
      </c>
      <c r="G536">
        <v>335.5</v>
      </c>
      <c r="H536">
        <v>383.2</v>
      </c>
      <c r="I536">
        <v>2.98</v>
      </c>
      <c r="J536">
        <v>-46.99</v>
      </c>
      <c r="K536">
        <v>-44.01</v>
      </c>
      <c r="L536">
        <v>0.183</v>
      </c>
      <c r="M536">
        <v>14.52</v>
      </c>
      <c r="N536">
        <v>16.72</v>
      </c>
      <c r="O536">
        <v>8.5299999999999994</v>
      </c>
      <c r="P536">
        <v>18.55</v>
      </c>
      <c r="Q536">
        <v>18.55</v>
      </c>
      <c r="R536">
        <v>0.38</v>
      </c>
      <c r="S536">
        <v>0.41899999999999998</v>
      </c>
      <c r="T536">
        <v>30.17</v>
      </c>
      <c r="U536">
        <v>0</v>
      </c>
      <c r="V536">
        <v>0</v>
      </c>
      <c r="W536">
        <v>0</v>
      </c>
      <c r="X536">
        <v>0.23</v>
      </c>
      <c r="Y536">
        <v>65.8</v>
      </c>
      <c r="Z536">
        <v>0.60499999999999998</v>
      </c>
      <c r="AA536">
        <v>16.82</v>
      </c>
      <c r="AB536">
        <v>10.66667</v>
      </c>
      <c r="AC536">
        <v>1020.664</v>
      </c>
      <c r="AD536">
        <v>-1.7000000000000001E-2</v>
      </c>
      <c r="AE536">
        <v>0</v>
      </c>
      <c r="AF536">
        <v>64.400000000000006</v>
      </c>
      <c r="AG536">
        <v>16.3</v>
      </c>
      <c r="AH536">
        <v>0.16700000000000001</v>
      </c>
      <c r="AI536">
        <v>2.25</v>
      </c>
      <c r="AJ536">
        <v>0.1086</v>
      </c>
      <c r="AK536" t="s">
        <v>45</v>
      </c>
      <c r="AL536">
        <v>0</v>
      </c>
      <c r="AM536">
        <f t="shared" si="56"/>
        <v>1.2243113605455438</v>
      </c>
      <c r="AN536">
        <f t="shared" si="57"/>
        <v>2.4939822822727147E-2</v>
      </c>
      <c r="AO536">
        <f t="shared" si="58"/>
        <v>369.77803334195465</v>
      </c>
      <c r="AP536" s="1">
        <f t="shared" si="59"/>
        <v>2.3000000000000007</v>
      </c>
      <c r="AQ536">
        <f t="shared" si="60"/>
        <v>-7.6507153007711874</v>
      </c>
      <c r="AR536">
        <f t="shared" si="61"/>
        <v>1454.3994444444447</v>
      </c>
      <c r="AS536" s="3">
        <f t="shared" si="62"/>
        <v>1445.8694444444448</v>
      </c>
    </row>
    <row r="537" spans="1:45" x14ac:dyDescent="0.25">
      <c r="A537" s="4">
        <v>45879.791666666664</v>
      </c>
      <c r="B537">
        <v>535</v>
      </c>
      <c r="C537">
        <v>12.51</v>
      </c>
      <c r="D537">
        <v>13.27</v>
      </c>
      <c r="E537">
        <v>-0.86</v>
      </c>
      <c r="F537">
        <v>-0.19</v>
      </c>
      <c r="G537">
        <v>327.2</v>
      </c>
      <c r="H537">
        <v>374.1</v>
      </c>
      <c r="I537">
        <v>-0.66</v>
      </c>
      <c r="J537">
        <v>-46.09</v>
      </c>
      <c r="K537">
        <v>-46.75</v>
      </c>
      <c r="L537">
        <v>0.16900000000000001</v>
      </c>
      <c r="M537">
        <v>11.8</v>
      </c>
      <c r="N537">
        <v>14.31</v>
      </c>
      <c r="O537">
        <v>5.41</v>
      </c>
      <c r="P537">
        <v>14.92</v>
      </c>
      <c r="Q537">
        <v>14.92</v>
      </c>
      <c r="R537">
        <v>0.38</v>
      </c>
      <c r="S537">
        <v>0.41899999999999998</v>
      </c>
      <c r="T537">
        <v>0.5</v>
      </c>
      <c r="U537">
        <v>0</v>
      </c>
      <c r="V537">
        <v>0</v>
      </c>
      <c r="W537">
        <v>0</v>
      </c>
      <c r="X537">
        <v>0.26700000000000002</v>
      </c>
      <c r="Y537">
        <v>143.19999999999999</v>
      </c>
      <c r="Z537">
        <v>0.622</v>
      </c>
      <c r="AA537">
        <v>14.63</v>
      </c>
      <c r="AB537">
        <v>11.15</v>
      </c>
      <c r="AC537">
        <v>1021.131</v>
      </c>
      <c r="AD537">
        <v>-2.5999999999999999E-2</v>
      </c>
      <c r="AE537">
        <v>0</v>
      </c>
      <c r="AF537">
        <v>69.7</v>
      </c>
      <c r="AG537">
        <v>14.1</v>
      </c>
      <c r="AH537">
        <v>0.13300000000000001</v>
      </c>
      <c r="AI537">
        <v>2.3330000000000002</v>
      </c>
      <c r="AJ537">
        <v>1.8E-3</v>
      </c>
      <c r="AK537" t="s">
        <v>45</v>
      </c>
      <c r="AL537">
        <v>0</v>
      </c>
      <c r="AM537">
        <f t="shared" si="56"/>
        <v>1.2341927861560915</v>
      </c>
      <c r="AN537">
        <f t="shared" si="57"/>
        <v>2.8951881276818036E-2</v>
      </c>
      <c r="AO537">
        <f t="shared" si="58"/>
        <v>318.53538452677736</v>
      </c>
      <c r="AP537" s="1">
        <f t="shared" si="59"/>
        <v>2.83</v>
      </c>
      <c r="AQ537">
        <f t="shared" si="60"/>
        <v>-11.016285695593952</v>
      </c>
      <c r="AR537">
        <f t="shared" si="61"/>
        <v>1168.3411111111111</v>
      </c>
      <c r="AS537" s="3">
        <f t="shared" si="62"/>
        <v>1162.931111111111</v>
      </c>
    </row>
    <row r="538" spans="1:45" x14ac:dyDescent="0.25">
      <c r="A538" s="4">
        <v>45879.833333333336</v>
      </c>
      <c r="B538">
        <v>536</v>
      </c>
      <c r="C538">
        <v>12.47</v>
      </c>
      <c r="D538">
        <v>11.17</v>
      </c>
      <c r="E538">
        <v>-0.63</v>
      </c>
      <c r="F538">
        <v>-0.02</v>
      </c>
      <c r="G538">
        <v>332.5</v>
      </c>
      <c r="H538">
        <v>369.1</v>
      </c>
      <c r="I538">
        <v>-0.56000000000000005</v>
      </c>
      <c r="J538">
        <v>-35.68</v>
      </c>
      <c r="K538">
        <v>-36.24</v>
      </c>
      <c r="L538">
        <v>2.8000000000000001E-2</v>
      </c>
      <c r="M538">
        <v>9.84</v>
      </c>
      <c r="N538">
        <v>12.42</v>
      </c>
      <c r="O538">
        <v>2.452</v>
      </c>
      <c r="P538">
        <v>12.43</v>
      </c>
      <c r="Q538">
        <v>12.43</v>
      </c>
      <c r="R538">
        <v>0.379</v>
      </c>
      <c r="S538">
        <v>0.41899999999999998</v>
      </c>
      <c r="T538">
        <v>0</v>
      </c>
      <c r="U538">
        <v>0</v>
      </c>
      <c r="V538">
        <v>0</v>
      </c>
      <c r="W538">
        <v>0</v>
      </c>
      <c r="X538">
        <v>0.222</v>
      </c>
      <c r="Y538">
        <v>126.8</v>
      </c>
      <c r="Z538">
        <v>0.498</v>
      </c>
      <c r="AA538">
        <v>12.92</v>
      </c>
      <c r="AB538">
        <v>11.216670000000001</v>
      </c>
      <c r="AC538">
        <v>1020.931</v>
      </c>
      <c r="AD538">
        <v>-2.5999999999999999E-2</v>
      </c>
      <c r="AE538">
        <v>0</v>
      </c>
      <c r="AF538">
        <v>79</v>
      </c>
      <c r="AG538">
        <v>12.3</v>
      </c>
      <c r="AH538">
        <v>0.1</v>
      </c>
      <c r="AI538">
        <v>2.25</v>
      </c>
      <c r="AJ538">
        <v>0</v>
      </c>
      <c r="AK538" t="s">
        <v>45</v>
      </c>
      <c r="AL538">
        <v>0</v>
      </c>
      <c r="AM538">
        <f t="shared" si="56"/>
        <v>1.2413270695375562</v>
      </c>
      <c r="AN538">
        <f t="shared" si="57"/>
        <v>2.4072350724545333E-2</v>
      </c>
      <c r="AO538">
        <f t="shared" si="58"/>
        <v>383.10336787679984</v>
      </c>
      <c r="AP538" s="1">
        <f t="shared" si="59"/>
        <v>3.08</v>
      </c>
      <c r="AQ538">
        <f t="shared" si="60"/>
        <v>-10.026385691937653</v>
      </c>
      <c r="AR538">
        <f t="shared" si="61"/>
        <v>969.85473055555565</v>
      </c>
      <c r="AS538" s="3">
        <f t="shared" si="62"/>
        <v>967.40273055555565</v>
      </c>
    </row>
    <row r="539" spans="1:45" x14ac:dyDescent="0.25">
      <c r="A539" s="4">
        <v>45879.875</v>
      </c>
      <c r="B539">
        <v>537</v>
      </c>
      <c r="C539">
        <v>12.44</v>
      </c>
      <c r="D539">
        <v>11.69</v>
      </c>
      <c r="E539">
        <v>-0.85</v>
      </c>
      <c r="F539">
        <v>0.03</v>
      </c>
      <c r="G539">
        <v>300.7</v>
      </c>
      <c r="H539">
        <v>367.6</v>
      </c>
      <c r="I539">
        <v>-0.87</v>
      </c>
      <c r="J539">
        <v>-66.040000000000006</v>
      </c>
      <c r="K539">
        <v>-66.91</v>
      </c>
      <c r="L539">
        <v>-1.4999999999999999E-2</v>
      </c>
      <c r="M539">
        <v>10.06</v>
      </c>
      <c r="N539">
        <v>11.75</v>
      </c>
      <c r="O539">
        <v>0.253</v>
      </c>
      <c r="P539">
        <v>11.13</v>
      </c>
      <c r="Q539">
        <v>11.13</v>
      </c>
      <c r="R539">
        <v>0.379</v>
      </c>
      <c r="S539">
        <v>0.41899999999999998</v>
      </c>
      <c r="T539">
        <v>0</v>
      </c>
      <c r="U539">
        <v>0</v>
      </c>
      <c r="V539">
        <v>0</v>
      </c>
      <c r="W539">
        <v>0</v>
      </c>
      <c r="X539">
        <v>0.34</v>
      </c>
      <c r="Y539">
        <v>174.3</v>
      </c>
      <c r="Z539">
        <v>0.82699999999999996</v>
      </c>
      <c r="AA539">
        <v>12.17</v>
      </c>
      <c r="AB539">
        <v>11.26667</v>
      </c>
      <c r="AC539">
        <v>1021.331</v>
      </c>
      <c r="AD539">
        <v>-2.4E-2</v>
      </c>
      <c r="AE539">
        <v>0</v>
      </c>
      <c r="AF539">
        <v>74.599999999999994</v>
      </c>
      <c r="AG539">
        <v>12</v>
      </c>
      <c r="AH539">
        <v>0.1</v>
      </c>
      <c r="AI539">
        <v>2.2999999999999998</v>
      </c>
      <c r="AJ539">
        <v>0</v>
      </c>
      <c r="AK539" t="s">
        <v>45</v>
      </c>
      <c r="AL539">
        <v>0</v>
      </c>
      <c r="AM539">
        <f t="shared" si="56"/>
        <v>1.2450776854668137</v>
      </c>
      <c r="AN539">
        <f t="shared" si="57"/>
        <v>3.6867564172727088E-2</v>
      </c>
      <c r="AO539">
        <f t="shared" si="58"/>
        <v>250.14396373132226</v>
      </c>
      <c r="AP539" s="1">
        <f t="shared" si="59"/>
        <v>2.1099999999999994</v>
      </c>
      <c r="AQ539">
        <f t="shared" si="60"/>
        <v>-10.551454046515396</v>
      </c>
      <c r="AR539">
        <f t="shared" si="61"/>
        <v>866.47925833333363</v>
      </c>
      <c r="AS539" s="3">
        <f t="shared" si="62"/>
        <v>866.22625833333359</v>
      </c>
    </row>
    <row r="540" spans="1:45" x14ac:dyDescent="0.25">
      <c r="A540" s="4">
        <v>45879.916666666664</v>
      </c>
      <c r="B540">
        <v>538</v>
      </c>
      <c r="C540">
        <v>12.41</v>
      </c>
      <c r="D540">
        <v>7.2880000000000003</v>
      </c>
      <c r="E540">
        <v>-0.77</v>
      </c>
      <c r="F540">
        <v>0.14000000000000001</v>
      </c>
      <c r="G540">
        <v>276.39999999999998</v>
      </c>
      <c r="H540">
        <v>348.1</v>
      </c>
      <c r="I540">
        <v>-0.93</v>
      </c>
      <c r="J540">
        <v>-70.25</v>
      </c>
      <c r="K540">
        <v>-71.19</v>
      </c>
      <c r="L540">
        <v>-7.0000000000000007E-2</v>
      </c>
      <c r="M540">
        <v>5.0789999999999997</v>
      </c>
      <c r="N540">
        <v>10.210000000000001</v>
      </c>
      <c r="O540">
        <v>-1.2569999999999999</v>
      </c>
      <c r="P540">
        <v>9.76</v>
      </c>
      <c r="Q540">
        <v>9.76</v>
      </c>
      <c r="R540">
        <v>0.379</v>
      </c>
      <c r="S540">
        <v>0.41899999999999998</v>
      </c>
      <c r="T540">
        <v>0</v>
      </c>
      <c r="U540">
        <v>0</v>
      </c>
      <c r="V540">
        <v>0</v>
      </c>
      <c r="W540">
        <v>0</v>
      </c>
      <c r="X540">
        <v>0.315</v>
      </c>
      <c r="Y540">
        <v>322.8</v>
      </c>
      <c r="Z540">
        <v>0.64300000000000002</v>
      </c>
      <c r="AA540">
        <v>10.73</v>
      </c>
      <c r="AB540">
        <v>10.55</v>
      </c>
      <c r="AC540">
        <v>1021.448</v>
      </c>
      <c r="AD540">
        <v>-2.4E-2</v>
      </c>
      <c r="AE540">
        <v>0</v>
      </c>
      <c r="AF540">
        <v>85.3</v>
      </c>
      <c r="AG540">
        <v>9.1</v>
      </c>
      <c r="AH540">
        <v>0.1</v>
      </c>
      <c r="AI540">
        <v>2.25</v>
      </c>
      <c r="AJ540">
        <v>0</v>
      </c>
      <c r="AK540" t="s">
        <v>45</v>
      </c>
      <c r="AL540">
        <v>0</v>
      </c>
      <c r="AM540">
        <f t="shared" si="56"/>
        <v>1.2515367791657221</v>
      </c>
      <c r="AN540">
        <f t="shared" si="57"/>
        <v>3.4156713865908919E-2</v>
      </c>
      <c r="AO540">
        <f t="shared" si="58"/>
        <v>269.99665926555417</v>
      </c>
      <c r="AP540" s="1">
        <f t="shared" si="59"/>
        <v>5.6510000000000007</v>
      </c>
      <c r="AQ540">
        <f t="shared" si="60"/>
        <v>-26.316853796477467</v>
      </c>
      <c r="AR540">
        <f t="shared" si="61"/>
        <v>758.34482222222232</v>
      </c>
      <c r="AS540" s="3">
        <f t="shared" si="62"/>
        <v>759.60182222222227</v>
      </c>
    </row>
    <row r="541" spans="1:45" x14ac:dyDescent="0.25">
      <c r="A541" s="4">
        <v>45879.958333333336</v>
      </c>
      <c r="B541">
        <v>539</v>
      </c>
      <c r="C541">
        <v>12.38</v>
      </c>
      <c r="D541">
        <v>7.2240000000000002</v>
      </c>
      <c r="E541">
        <v>-0.87</v>
      </c>
      <c r="F541">
        <v>0.01</v>
      </c>
      <c r="G541">
        <v>271.10000000000002</v>
      </c>
      <c r="H541">
        <v>342.8</v>
      </c>
      <c r="I541">
        <v>-0.81</v>
      </c>
      <c r="J541">
        <v>-70.59</v>
      </c>
      <c r="K541">
        <v>-71.400000000000006</v>
      </c>
      <c r="L541">
        <v>0</v>
      </c>
      <c r="M541">
        <v>4.4249999999999998</v>
      </c>
      <c r="N541">
        <v>8.75</v>
      </c>
      <c r="O541">
        <v>-4.1210000000000004</v>
      </c>
      <c r="P541">
        <v>7.3339999999999996</v>
      </c>
      <c r="Q541">
        <v>7.3339999999999996</v>
      </c>
      <c r="R541">
        <v>0.378</v>
      </c>
      <c r="S541">
        <v>0.41899999999999998</v>
      </c>
      <c r="T541">
        <v>0</v>
      </c>
      <c r="U541">
        <v>0</v>
      </c>
      <c r="V541">
        <v>0</v>
      </c>
      <c r="W541">
        <v>0</v>
      </c>
      <c r="X541">
        <v>0.42199999999999999</v>
      </c>
      <c r="Y541">
        <v>262.7</v>
      </c>
      <c r="Z541">
        <v>1.0329999999999999</v>
      </c>
      <c r="AA541">
        <v>9.58</v>
      </c>
      <c r="AB541">
        <v>10.033329999999999</v>
      </c>
      <c r="AC541">
        <v>1021.514</v>
      </c>
      <c r="AD541">
        <v>-2.1999999999999999E-2</v>
      </c>
      <c r="AE541">
        <v>0</v>
      </c>
      <c r="AF541">
        <v>87.6</v>
      </c>
      <c r="AG541">
        <v>8.5</v>
      </c>
      <c r="AH541">
        <v>3.3000000000000002E-2</v>
      </c>
      <c r="AI541">
        <v>2.2669999999999999</v>
      </c>
      <c r="AJ541">
        <v>0</v>
      </c>
      <c r="AK541" t="s">
        <v>45</v>
      </c>
      <c r="AL541">
        <v>0</v>
      </c>
      <c r="AM541">
        <f t="shared" si="56"/>
        <v>1.2567085820086457</v>
      </c>
      <c r="AN541">
        <f t="shared" si="57"/>
        <v>4.5759153179090677E-2</v>
      </c>
      <c r="AO541">
        <f t="shared" si="58"/>
        <v>201.53779068400371</v>
      </c>
      <c r="AP541" s="1">
        <f t="shared" si="59"/>
        <v>5.1550000000000002</v>
      </c>
      <c r="AQ541">
        <f t="shared" si="60"/>
        <v>-32.294620934673922</v>
      </c>
      <c r="AR541">
        <f t="shared" si="61"/>
        <v>565.81636333333347</v>
      </c>
      <c r="AS541" s="3">
        <f t="shared" si="62"/>
        <v>569.93736333333345</v>
      </c>
    </row>
    <row r="542" spans="1:45" x14ac:dyDescent="0.25">
      <c r="A542" s="4">
        <v>45880</v>
      </c>
      <c r="B542">
        <v>540</v>
      </c>
      <c r="C542">
        <v>12.35</v>
      </c>
      <c r="D542">
        <v>5.641</v>
      </c>
      <c r="E542">
        <v>-0.96</v>
      </c>
      <c r="F542">
        <v>0.05</v>
      </c>
      <c r="G542">
        <v>271.3</v>
      </c>
      <c r="H542">
        <v>334.8</v>
      </c>
      <c r="I542">
        <v>-0.97</v>
      </c>
      <c r="J542">
        <v>-62.63</v>
      </c>
      <c r="K542">
        <v>-63.61</v>
      </c>
      <c r="L542">
        <v>-1.4999999999999999E-2</v>
      </c>
      <c r="M542">
        <v>3.4980000000000002</v>
      </c>
      <c r="N542">
        <v>7.9109999999999996</v>
      </c>
      <c r="O542">
        <v>-6.1379999999999999</v>
      </c>
      <c r="P542">
        <v>6.5110000000000001</v>
      </c>
      <c r="Q542">
        <v>6.5110000000000001</v>
      </c>
      <c r="R542">
        <v>0.377</v>
      </c>
      <c r="S542">
        <v>0.41899999999999998</v>
      </c>
      <c r="T542">
        <v>0</v>
      </c>
      <c r="U542">
        <v>0</v>
      </c>
      <c r="V542">
        <v>0</v>
      </c>
      <c r="W542">
        <v>0</v>
      </c>
      <c r="X542">
        <v>0.45</v>
      </c>
      <c r="Y542">
        <v>152.69999999999999</v>
      </c>
      <c r="Z542">
        <v>0.98299999999999998</v>
      </c>
      <c r="AA542">
        <v>8.5</v>
      </c>
      <c r="AB542">
        <v>9.7333339999999993</v>
      </c>
      <c r="AC542">
        <v>1021.514</v>
      </c>
      <c r="AD542">
        <v>-2.1000000000000001E-2</v>
      </c>
      <c r="AE542">
        <v>0</v>
      </c>
      <c r="AF542">
        <v>93.6</v>
      </c>
      <c r="AG542">
        <v>7.2</v>
      </c>
      <c r="AH542">
        <v>3.3000000000000002E-2</v>
      </c>
      <c r="AI542">
        <v>2.2330000000000001</v>
      </c>
      <c r="AJ542">
        <v>0</v>
      </c>
      <c r="AK542" t="s">
        <v>45</v>
      </c>
      <c r="AL542">
        <v>0</v>
      </c>
      <c r="AM542">
        <f t="shared" si="56"/>
        <v>1.2615274894063708</v>
      </c>
      <c r="AN542">
        <f t="shared" si="57"/>
        <v>4.8795305522727025E-2</v>
      </c>
      <c r="AO542">
        <f t="shared" si="58"/>
        <v>188.9976614858879</v>
      </c>
      <c r="AP542" s="1">
        <f t="shared" si="59"/>
        <v>5.0019999999999998</v>
      </c>
      <c r="AQ542">
        <f t="shared" si="60"/>
        <v>-33.543425361527156</v>
      </c>
      <c r="AR542">
        <f t="shared" si="61"/>
        <v>499.08485361111116</v>
      </c>
      <c r="AS542" s="3">
        <f t="shared" si="62"/>
        <v>505.22285361111113</v>
      </c>
    </row>
    <row r="543" spans="1:45" x14ac:dyDescent="0.25">
      <c r="A543" s="4">
        <v>45880.041666666664</v>
      </c>
      <c r="B543">
        <v>541</v>
      </c>
      <c r="C543">
        <v>12.32</v>
      </c>
      <c r="D543">
        <v>3.77</v>
      </c>
      <c r="E543">
        <v>-0.43</v>
      </c>
      <c r="F543">
        <v>-0.01</v>
      </c>
      <c r="G543">
        <v>304.2</v>
      </c>
      <c r="H543">
        <v>334.3</v>
      </c>
      <c r="I543">
        <v>-0.34</v>
      </c>
      <c r="J543">
        <v>-30.44</v>
      </c>
      <c r="K543">
        <v>-30.78</v>
      </c>
      <c r="L543">
        <v>8.8999999999999996E-2</v>
      </c>
      <c r="M543">
        <v>1.714</v>
      </c>
      <c r="N543">
        <v>5.3440000000000003</v>
      </c>
      <c r="O543">
        <v>-7.85</v>
      </c>
      <c r="P543">
        <v>4.7409999999999997</v>
      </c>
      <c r="Q543">
        <v>4.74</v>
      </c>
      <c r="R543">
        <v>0.377</v>
      </c>
      <c r="S543">
        <v>0.41899999999999998</v>
      </c>
      <c r="T543">
        <v>0</v>
      </c>
      <c r="U543">
        <v>0</v>
      </c>
      <c r="V543">
        <v>0</v>
      </c>
      <c r="W543">
        <v>0</v>
      </c>
      <c r="X543">
        <v>0.217</v>
      </c>
      <c r="Y543">
        <v>87.4</v>
      </c>
      <c r="Z543">
        <v>0.48799999999999999</v>
      </c>
      <c r="AA543">
        <v>6.0330000000000004</v>
      </c>
      <c r="AB543">
        <v>8.8833330000000004</v>
      </c>
      <c r="AC543">
        <v>1021.064</v>
      </c>
      <c r="AD543">
        <v>-2.4E-2</v>
      </c>
      <c r="AE543">
        <v>0</v>
      </c>
      <c r="AF543">
        <v>95.1</v>
      </c>
      <c r="AG543">
        <v>5.0999999999999996</v>
      </c>
      <c r="AH543">
        <v>0.05</v>
      </c>
      <c r="AI543">
        <v>2.2999999999999998</v>
      </c>
      <c r="AJ543">
        <v>0</v>
      </c>
      <c r="AK543" t="s">
        <v>45</v>
      </c>
      <c r="AL543">
        <v>0</v>
      </c>
      <c r="AM543">
        <f t="shared" si="56"/>
        <v>1.2721143323632667</v>
      </c>
      <c r="AN543">
        <f t="shared" si="57"/>
        <v>2.3530180663181698E-2</v>
      </c>
      <c r="AO543">
        <f t="shared" si="58"/>
        <v>391.93063441773995</v>
      </c>
      <c r="AP543" s="1">
        <f t="shared" si="59"/>
        <v>4.3190000000000008</v>
      </c>
      <c r="AQ543">
        <f t="shared" si="60"/>
        <v>-14.083920774119509</v>
      </c>
      <c r="AR543">
        <f t="shared" si="61"/>
        <v>360.02921194444434</v>
      </c>
      <c r="AS543" s="3">
        <f t="shared" si="62"/>
        <v>367.87921194444436</v>
      </c>
    </row>
    <row r="544" spans="1:45" x14ac:dyDescent="0.25">
      <c r="A544" s="4">
        <v>45880.083333333336</v>
      </c>
      <c r="B544">
        <v>542</v>
      </c>
      <c r="C544">
        <v>12.29</v>
      </c>
      <c r="D544">
        <v>3.3410000000000002</v>
      </c>
      <c r="E544">
        <v>-0.6</v>
      </c>
      <c r="F544">
        <v>0.13</v>
      </c>
      <c r="G544">
        <v>308.60000000000002</v>
      </c>
      <c r="H544">
        <v>331.7</v>
      </c>
      <c r="I544">
        <v>-0.68</v>
      </c>
      <c r="J544">
        <v>-23.31</v>
      </c>
      <c r="K544">
        <v>-23.99</v>
      </c>
      <c r="L544">
        <v>-0.19800000000000001</v>
      </c>
      <c r="M544">
        <v>1.264</v>
      </c>
      <c r="N544">
        <v>4.6849999999999996</v>
      </c>
      <c r="O544">
        <v>-9.59</v>
      </c>
      <c r="P544">
        <v>3.4740000000000002</v>
      </c>
      <c r="Q544">
        <v>3.4740000000000002</v>
      </c>
      <c r="R544">
        <v>0.377</v>
      </c>
      <c r="S544">
        <v>0.41899999999999998</v>
      </c>
      <c r="T544">
        <v>0</v>
      </c>
      <c r="U544">
        <v>0</v>
      </c>
      <c r="V544">
        <v>0</v>
      </c>
      <c r="W544">
        <v>0</v>
      </c>
      <c r="X544">
        <v>0.23699999999999999</v>
      </c>
      <c r="Y544">
        <v>241.8</v>
      </c>
      <c r="Z544">
        <v>0.49199999999999999</v>
      </c>
      <c r="AA544">
        <v>5.2670000000000003</v>
      </c>
      <c r="AB544">
        <v>8.5500000000000007</v>
      </c>
      <c r="AC544">
        <v>1020.598</v>
      </c>
      <c r="AD544">
        <v>-2.3E-2</v>
      </c>
      <c r="AE544">
        <v>0</v>
      </c>
      <c r="AF544">
        <v>96.3</v>
      </c>
      <c r="AG544">
        <v>4.5</v>
      </c>
      <c r="AH544">
        <v>3.3000000000000002E-2</v>
      </c>
      <c r="AI544">
        <v>2.2000000000000002</v>
      </c>
      <c r="AJ544">
        <v>0</v>
      </c>
      <c r="AK544" t="s">
        <v>45</v>
      </c>
      <c r="AL544">
        <v>0</v>
      </c>
      <c r="AM544">
        <f t="shared" si="56"/>
        <v>1.2750320874646741</v>
      </c>
      <c r="AN544">
        <f t="shared" si="57"/>
        <v>2.5698860908636233E-2</v>
      </c>
      <c r="AO544">
        <f t="shared" si="58"/>
        <v>358.8563192770024</v>
      </c>
      <c r="AP544" s="1">
        <f t="shared" si="59"/>
        <v>4.0030000000000001</v>
      </c>
      <c r="AQ544">
        <f t="shared" si="60"/>
        <v>-14.289253479068092</v>
      </c>
      <c r="AR544">
        <f t="shared" si="61"/>
        <v>259.97599500000001</v>
      </c>
      <c r="AS544" s="3">
        <f t="shared" si="62"/>
        <v>269.56599499999999</v>
      </c>
    </row>
    <row r="545" spans="1:45" x14ac:dyDescent="0.25">
      <c r="A545" s="4">
        <v>45880.125</v>
      </c>
      <c r="B545">
        <v>543</v>
      </c>
      <c r="C545">
        <v>12.27</v>
      </c>
      <c r="D545">
        <v>4.6539999999999999</v>
      </c>
      <c r="E545">
        <v>-0.79</v>
      </c>
      <c r="F545">
        <v>-0.08</v>
      </c>
      <c r="G545">
        <v>310.5</v>
      </c>
      <c r="H545">
        <v>330.8</v>
      </c>
      <c r="I545">
        <v>-0.62</v>
      </c>
      <c r="J545">
        <v>-20.28</v>
      </c>
      <c r="K545">
        <v>-20.89</v>
      </c>
      <c r="L545">
        <v>0.182</v>
      </c>
      <c r="M545">
        <v>2.294</v>
      </c>
      <c r="N545">
        <v>5.0880000000000001</v>
      </c>
      <c r="O545">
        <v>-10.73</v>
      </c>
      <c r="P545">
        <v>3.3650000000000002</v>
      </c>
      <c r="Q545">
        <v>3.363</v>
      </c>
      <c r="R545">
        <v>0.376</v>
      </c>
      <c r="S545">
        <v>0.41899999999999998</v>
      </c>
      <c r="T545">
        <v>0</v>
      </c>
      <c r="U545">
        <v>0</v>
      </c>
      <c r="V545">
        <v>0</v>
      </c>
      <c r="W545">
        <v>0</v>
      </c>
      <c r="X545">
        <v>0.495</v>
      </c>
      <c r="Y545">
        <v>197.5</v>
      </c>
      <c r="Z545">
        <v>1.1180000000000001</v>
      </c>
      <c r="AA545">
        <v>5.9169999999999998</v>
      </c>
      <c r="AB545">
        <v>8.6999999999999993</v>
      </c>
      <c r="AC545">
        <v>1020.131</v>
      </c>
      <c r="AD545">
        <v>-0.02</v>
      </c>
      <c r="AE545">
        <v>0</v>
      </c>
      <c r="AF545">
        <v>96.9</v>
      </c>
      <c r="AG545">
        <v>5.4</v>
      </c>
      <c r="AH545">
        <v>-0.05</v>
      </c>
      <c r="AI545">
        <v>2.4</v>
      </c>
      <c r="AJ545">
        <v>0</v>
      </c>
      <c r="AK545" t="s">
        <v>45</v>
      </c>
      <c r="AL545">
        <v>0</v>
      </c>
      <c r="AM545">
        <f t="shared" si="56"/>
        <v>1.2714802320340404</v>
      </c>
      <c r="AN545">
        <f t="shared" si="57"/>
        <v>5.3674836074999725E-2</v>
      </c>
      <c r="AO545">
        <f t="shared" si="58"/>
        <v>171.81605589626176</v>
      </c>
      <c r="AP545" s="1">
        <f t="shared" si="59"/>
        <v>3.6229999999999998</v>
      </c>
      <c r="AQ545">
        <f t="shared" si="60"/>
        <v>-26.936281081939917</v>
      </c>
      <c r="AR545">
        <f t="shared" si="61"/>
        <v>249.98646111111114</v>
      </c>
      <c r="AS545" s="3">
        <f t="shared" si="62"/>
        <v>260.71646111111113</v>
      </c>
    </row>
    <row r="546" spans="1:45" x14ac:dyDescent="0.25">
      <c r="A546" s="4">
        <v>45880.166666666664</v>
      </c>
      <c r="B546">
        <v>544</v>
      </c>
      <c r="C546">
        <v>12.23</v>
      </c>
      <c r="D546">
        <v>2.875</v>
      </c>
      <c r="E546">
        <v>-0.42</v>
      </c>
      <c r="F546">
        <v>0</v>
      </c>
      <c r="G546">
        <v>311.89999999999998</v>
      </c>
      <c r="H546">
        <v>329.2</v>
      </c>
      <c r="I546">
        <v>-0.38</v>
      </c>
      <c r="J546">
        <v>-17</v>
      </c>
      <c r="K546">
        <v>-17.38</v>
      </c>
      <c r="L546">
        <v>-3.2000000000000001E-2</v>
      </c>
      <c r="M546">
        <v>0.92200000000000004</v>
      </c>
      <c r="N546">
        <v>4.3659999999999997</v>
      </c>
      <c r="O546">
        <v>-11.12</v>
      </c>
      <c r="P546">
        <v>3.3490000000000002</v>
      </c>
      <c r="Q546">
        <v>3.3479999999999999</v>
      </c>
      <c r="R546">
        <v>0.376</v>
      </c>
      <c r="S546">
        <v>0.41899999999999998</v>
      </c>
      <c r="T546">
        <v>0</v>
      </c>
      <c r="U546">
        <v>0</v>
      </c>
      <c r="V546">
        <v>0</v>
      </c>
      <c r="W546">
        <v>0</v>
      </c>
      <c r="X546">
        <v>0.252</v>
      </c>
      <c r="Y546">
        <v>79.099999999999994</v>
      </c>
      <c r="Z546">
        <v>0.56699999999999995</v>
      </c>
      <c r="AA546">
        <v>4.8</v>
      </c>
      <c r="AB546">
        <v>8.5</v>
      </c>
      <c r="AC546">
        <v>1019.448</v>
      </c>
      <c r="AD546">
        <v>-2.3E-2</v>
      </c>
      <c r="AE546">
        <v>0</v>
      </c>
      <c r="AF546">
        <v>97.1</v>
      </c>
      <c r="AG546">
        <v>3.9</v>
      </c>
      <c r="AH546">
        <v>0.05</v>
      </c>
      <c r="AI546">
        <v>2.2330000000000001</v>
      </c>
      <c r="AJ546">
        <v>0</v>
      </c>
      <c r="AK546" t="s">
        <v>45</v>
      </c>
      <c r="AL546">
        <v>0</v>
      </c>
      <c r="AM546">
        <f t="shared" si="56"/>
        <v>1.2757352354583638</v>
      </c>
      <c r="AN546">
        <f t="shared" si="57"/>
        <v>2.7325371092727133E-2</v>
      </c>
      <c r="AO546">
        <f t="shared" si="58"/>
        <v>337.49582408194277</v>
      </c>
      <c r="AP546" s="1">
        <f t="shared" si="59"/>
        <v>3.8779999999999997</v>
      </c>
      <c r="AQ546">
        <f t="shared" si="60"/>
        <v>-14.727308562804765</v>
      </c>
      <c r="AR546">
        <f t="shared" si="61"/>
        <v>248.35679888888893</v>
      </c>
      <c r="AS546" s="3">
        <f t="shared" si="62"/>
        <v>259.47679888888894</v>
      </c>
    </row>
    <row r="547" spans="1:45" x14ac:dyDescent="0.25">
      <c r="A547" s="4">
        <v>45880.208333333336</v>
      </c>
      <c r="B547">
        <v>545</v>
      </c>
      <c r="C547">
        <v>12.2</v>
      </c>
      <c r="D547">
        <v>3.3460000000000001</v>
      </c>
      <c r="E547">
        <v>-8.1910000000000007</v>
      </c>
      <c r="F547">
        <v>-8.1910000000000007</v>
      </c>
      <c r="G547">
        <v>-8.1910000000000007</v>
      </c>
      <c r="H547">
        <v>-8.1910000000000007</v>
      </c>
      <c r="I547">
        <v>-8.1910000000000007</v>
      </c>
      <c r="J547">
        <v>-8.1910000000000007</v>
      </c>
      <c r="K547">
        <v>-8.1910000000000007</v>
      </c>
      <c r="L547">
        <v>-8.1910000000000007</v>
      </c>
      <c r="M547">
        <v>1.32</v>
      </c>
      <c r="N547">
        <v>4.6420000000000003</v>
      </c>
      <c r="O547">
        <v>-11.87</v>
      </c>
      <c r="P547">
        <v>2.9369999999999998</v>
      </c>
      <c r="Q547">
        <v>2.9359999999999999</v>
      </c>
      <c r="R547">
        <v>0.375</v>
      </c>
      <c r="S547">
        <v>0.41899999999999998</v>
      </c>
      <c r="T547">
        <v>0</v>
      </c>
      <c r="U547">
        <v>1.7000000000000001E-2</v>
      </c>
      <c r="V547">
        <v>0</v>
      </c>
      <c r="W547">
        <v>0</v>
      </c>
      <c r="X547">
        <v>0.35799999999999998</v>
      </c>
      <c r="Y547">
        <v>124.4</v>
      </c>
      <c r="Z547">
        <v>0.81699999999999995</v>
      </c>
      <c r="AA547">
        <v>4.7830000000000004</v>
      </c>
      <c r="AB547">
        <v>8.2833330000000007</v>
      </c>
      <c r="AC547">
        <v>1018.748</v>
      </c>
      <c r="AD547">
        <v>-2.1000000000000001E-2</v>
      </c>
      <c r="AE547">
        <v>0</v>
      </c>
      <c r="AF547">
        <v>99.2</v>
      </c>
      <c r="AG547">
        <v>4.3</v>
      </c>
      <c r="AH547">
        <v>-0.11700000000000001</v>
      </c>
      <c r="AI547">
        <v>2.2669999999999999</v>
      </c>
      <c r="AJ547">
        <v>0</v>
      </c>
      <c r="AK547" t="s">
        <v>45</v>
      </c>
      <c r="AL547">
        <v>0</v>
      </c>
      <c r="AM547">
        <f t="shared" si="56"/>
        <v>1.2749372346385013</v>
      </c>
      <c r="AN547">
        <f t="shared" si="57"/>
        <v>3.8819376393636161E-2</v>
      </c>
      <c r="AO547">
        <f t="shared" si="58"/>
        <v>237.56689292918878</v>
      </c>
      <c r="AP547" s="1">
        <f t="shared" si="59"/>
        <v>3.4630000000000001</v>
      </c>
      <c r="AQ547">
        <f t="shared" si="60"/>
        <v>-18.671482972884917</v>
      </c>
      <c r="AR547">
        <f t="shared" si="61"/>
        <v>215.34366250000002</v>
      </c>
      <c r="AS547" s="3">
        <f t="shared" si="62"/>
        <v>227.21366250000003</v>
      </c>
    </row>
    <row r="548" spans="1:45" x14ac:dyDescent="0.25">
      <c r="A548" s="4">
        <v>45880.25</v>
      </c>
      <c r="B548">
        <v>546</v>
      </c>
      <c r="C548">
        <v>12.17</v>
      </c>
      <c r="D548">
        <v>3.8210000000000002</v>
      </c>
      <c r="E548">
        <v>-0.35</v>
      </c>
      <c r="F548">
        <v>-0.08</v>
      </c>
      <c r="G548">
        <v>317.8</v>
      </c>
      <c r="H548">
        <v>332.8</v>
      </c>
      <c r="I548">
        <v>-0.28999999999999998</v>
      </c>
      <c r="J548">
        <v>-15.42</v>
      </c>
      <c r="K548">
        <v>-15.71</v>
      </c>
      <c r="L548">
        <v>0.185</v>
      </c>
      <c r="M548">
        <v>1.47</v>
      </c>
      <c r="N548">
        <v>4.3010000000000002</v>
      </c>
      <c r="O548">
        <v>-12.27</v>
      </c>
      <c r="P548">
        <v>2.78</v>
      </c>
      <c r="Q548">
        <v>2.7810000000000001</v>
      </c>
      <c r="R548">
        <v>0.375</v>
      </c>
      <c r="S548">
        <v>0.41899999999999998</v>
      </c>
      <c r="T548">
        <v>0</v>
      </c>
      <c r="U548">
        <v>1.7000000000000001E-2</v>
      </c>
      <c r="V548">
        <v>0</v>
      </c>
      <c r="W548">
        <v>0</v>
      </c>
      <c r="X548">
        <v>0.48699999999999999</v>
      </c>
      <c r="Y548">
        <v>290.7</v>
      </c>
      <c r="Z548">
        <v>1.097</v>
      </c>
      <c r="AA548">
        <v>4.867</v>
      </c>
      <c r="AB548">
        <v>8.25</v>
      </c>
      <c r="AC548">
        <v>1018.2140000000001</v>
      </c>
      <c r="AD548">
        <v>-0.02</v>
      </c>
      <c r="AE548">
        <v>0</v>
      </c>
      <c r="AF548">
        <v>95.4</v>
      </c>
      <c r="AG548">
        <v>4.5999999999999996</v>
      </c>
      <c r="AH548">
        <v>-1.7000000000000001E-2</v>
      </c>
      <c r="AI548">
        <v>2.367</v>
      </c>
      <c r="AJ548">
        <v>0</v>
      </c>
      <c r="AK548" t="s">
        <v>45</v>
      </c>
      <c r="AL548">
        <v>0</v>
      </c>
      <c r="AM548">
        <f t="shared" si="56"/>
        <v>1.2738839398466564</v>
      </c>
      <c r="AN548">
        <f t="shared" si="57"/>
        <v>5.2807363976817914E-2</v>
      </c>
      <c r="AO548">
        <f t="shared" si="58"/>
        <v>174.63849623952683</v>
      </c>
      <c r="AP548" s="1">
        <f t="shared" si="59"/>
        <v>3.3970000000000002</v>
      </c>
      <c r="AQ548">
        <f t="shared" si="60"/>
        <v>-24.89481253766068</v>
      </c>
      <c r="AR548">
        <f t="shared" si="61"/>
        <v>202.79774999999995</v>
      </c>
      <c r="AS548" s="3">
        <f t="shared" si="62"/>
        <v>215.06774999999996</v>
      </c>
    </row>
    <row r="549" spans="1:45" x14ac:dyDescent="0.25">
      <c r="A549" s="4">
        <v>45880.291666666664</v>
      </c>
      <c r="B549">
        <v>547</v>
      </c>
      <c r="C549">
        <v>12.16</v>
      </c>
      <c r="D549">
        <v>3.1579999999999999</v>
      </c>
      <c r="E549">
        <v>-0.45</v>
      </c>
      <c r="F549">
        <v>0.18</v>
      </c>
      <c r="G549">
        <v>312.10000000000002</v>
      </c>
      <c r="H549">
        <v>326</v>
      </c>
      <c r="I549">
        <v>-0.64</v>
      </c>
      <c r="J549">
        <v>-13.97</v>
      </c>
      <c r="K549">
        <v>-14.61</v>
      </c>
      <c r="L549">
        <v>-0.376</v>
      </c>
      <c r="M549">
        <v>1.661</v>
      </c>
      <c r="N549">
        <v>4.5599999999999996</v>
      </c>
      <c r="O549">
        <v>-12.4</v>
      </c>
      <c r="P549">
        <v>3.2919999999999998</v>
      </c>
      <c r="Q549">
        <v>3.294</v>
      </c>
      <c r="R549">
        <v>0.374</v>
      </c>
      <c r="S549">
        <v>0.41899999999999998</v>
      </c>
      <c r="T549">
        <v>0</v>
      </c>
      <c r="U549">
        <v>1.7000000000000001E-2</v>
      </c>
      <c r="V549">
        <v>0</v>
      </c>
      <c r="W549">
        <v>0</v>
      </c>
      <c r="X549">
        <v>0.68500000000000005</v>
      </c>
      <c r="Y549">
        <v>17.2</v>
      </c>
      <c r="Z549">
        <v>1.3420000000000001</v>
      </c>
      <c r="AA549">
        <v>5.117</v>
      </c>
      <c r="AB549">
        <v>8.4333329999999993</v>
      </c>
      <c r="AC549">
        <v>1018.0309999999999</v>
      </c>
      <c r="AD549">
        <v>2E-3</v>
      </c>
      <c r="AE549">
        <v>4.9000000000000002E-2</v>
      </c>
      <c r="AF549">
        <v>96.2</v>
      </c>
      <c r="AG549">
        <v>4</v>
      </c>
      <c r="AH549">
        <v>-3.3000000000000002E-2</v>
      </c>
      <c r="AI549">
        <v>2.3330000000000002</v>
      </c>
      <c r="AJ549">
        <v>0</v>
      </c>
      <c r="AK549" t="s">
        <v>45</v>
      </c>
      <c r="AL549">
        <v>0</v>
      </c>
      <c r="AM549">
        <f t="shared" si="56"/>
        <v>1.2725107149983101</v>
      </c>
      <c r="AN549">
        <f t="shared" si="57"/>
        <v>7.4277298406817807E-2</v>
      </c>
      <c r="AO549">
        <f t="shared" si="58"/>
        <v>124.15904769145922</v>
      </c>
      <c r="AP549" s="1">
        <f t="shared" si="59"/>
        <v>3.456</v>
      </c>
      <c r="AQ549">
        <f t="shared" si="60"/>
        <v>-35.586087565272315</v>
      </c>
      <c r="AR549">
        <f t="shared" si="61"/>
        <v>241.89419777777775</v>
      </c>
      <c r="AS549" s="3">
        <f t="shared" si="62"/>
        <v>254.29419777777775</v>
      </c>
    </row>
    <row r="550" spans="1:45" x14ac:dyDescent="0.25">
      <c r="A550" s="4">
        <v>45880.333333333336</v>
      </c>
      <c r="B550">
        <v>548</v>
      </c>
      <c r="C550">
        <v>12.36</v>
      </c>
      <c r="D550">
        <v>3.4209999999999998</v>
      </c>
      <c r="E550">
        <v>54.96</v>
      </c>
      <c r="F550">
        <v>3.25</v>
      </c>
      <c r="G550">
        <v>317.10000000000002</v>
      </c>
      <c r="H550">
        <v>332.4</v>
      </c>
      <c r="I550">
        <v>52.52</v>
      </c>
      <c r="J550">
        <v>-15.07</v>
      </c>
      <c r="K550">
        <v>37.450000000000003</v>
      </c>
      <c r="L550">
        <v>5.8000000000000003E-2</v>
      </c>
      <c r="M550">
        <v>1.601</v>
      </c>
      <c r="N550">
        <v>4.2</v>
      </c>
      <c r="O550">
        <v>-12.51</v>
      </c>
      <c r="P550">
        <v>2.8580000000000001</v>
      </c>
      <c r="Q550">
        <v>2.8580000000000001</v>
      </c>
      <c r="R550">
        <v>0.374</v>
      </c>
      <c r="S550">
        <v>0.41899999999999998</v>
      </c>
      <c r="T550">
        <v>6.3330000000000002</v>
      </c>
      <c r="U550">
        <v>1.7000000000000001E-2</v>
      </c>
      <c r="V550">
        <v>0</v>
      </c>
      <c r="W550">
        <v>0</v>
      </c>
      <c r="X550">
        <v>0.35699999999999998</v>
      </c>
      <c r="Y550">
        <v>133.69999999999999</v>
      </c>
      <c r="Z550">
        <v>1.022</v>
      </c>
      <c r="AA550">
        <v>4.2670000000000003</v>
      </c>
      <c r="AB550">
        <v>8.033334</v>
      </c>
      <c r="AC550">
        <v>1017.948</v>
      </c>
      <c r="AD550">
        <v>4.0000000000000001E-3</v>
      </c>
      <c r="AE550">
        <v>0.55800000000000005</v>
      </c>
      <c r="AF550">
        <v>96.5</v>
      </c>
      <c r="AG550">
        <v>3.8</v>
      </c>
      <c r="AH550">
        <v>-0.1</v>
      </c>
      <c r="AI550">
        <v>2.3170000000000002</v>
      </c>
      <c r="AJ550">
        <v>2.2800000000000001E-2</v>
      </c>
      <c r="AK550" t="s">
        <v>45</v>
      </c>
      <c r="AL550">
        <v>0</v>
      </c>
      <c r="AM550">
        <f t="shared" si="56"/>
        <v>1.2763055961430534</v>
      </c>
      <c r="AN550">
        <f t="shared" si="57"/>
        <v>3.8710942381363439E-2</v>
      </c>
      <c r="AO550">
        <f t="shared" si="58"/>
        <v>238.23234641078309</v>
      </c>
      <c r="AP550" s="1">
        <f t="shared" si="59"/>
        <v>2.6660000000000004</v>
      </c>
      <c r="AQ550">
        <f t="shared" si="60"/>
        <v>-14.349524975429031</v>
      </c>
      <c r="AR550">
        <f t="shared" si="61"/>
        <v>208.25938555555555</v>
      </c>
      <c r="AS550" s="3">
        <f t="shared" si="62"/>
        <v>220.76938555555554</v>
      </c>
    </row>
    <row r="551" spans="1:45" x14ac:dyDescent="0.25">
      <c r="A551" s="4">
        <v>45880.375</v>
      </c>
      <c r="B551">
        <v>549</v>
      </c>
      <c r="C551">
        <v>13.91</v>
      </c>
      <c r="D551">
        <v>10.16</v>
      </c>
      <c r="E551">
        <v>134.9</v>
      </c>
      <c r="F551">
        <v>17.84</v>
      </c>
      <c r="G551">
        <v>273.2</v>
      </c>
      <c r="H551">
        <v>360.8</v>
      </c>
      <c r="I551">
        <v>117.1</v>
      </c>
      <c r="J551">
        <v>-87.1</v>
      </c>
      <c r="K551">
        <v>30</v>
      </c>
      <c r="L551">
        <v>0.13200000000000001</v>
      </c>
      <c r="M551">
        <v>6.9059999999999997</v>
      </c>
      <c r="N551">
        <v>7.0970000000000004</v>
      </c>
      <c r="O551">
        <v>-12.23</v>
      </c>
      <c r="P551">
        <v>5.7039999999999997</v>
      </c>
      <c r="Q551">
        <v>5.7039999999999997</v>
      </c>
      <c r="R551">
        <v>0.374</v>
      </c>
      <c r="S551">
        <v>0.41899999999999998</v>
      </c>
      <c r="T551">
        <v>88.2</v>
      </c>
      <c r="U551">
        <v>1.7000000000000001E-2</v>
      </c>
      <c r="V551">
        <v>0</v>
      </c>
      <c r="W551">
        <v>0</v>
      </c>
      <c r="X551">
        <v>0.35199999999999998</v>
      </c>
      <c r="Y551">
        <v>310</v>
      </c>
      <c r="Z551">
        <v>0.877</v>
      </c>
      <c r="AA551">
        <v>6.3170000000000002</v>
      </c>
      <c r="AB551">
        <v>9.2833330000000007</v>
      </c>
      <c r="AC551">
        <v>1018.148</v>
      </c>
      <c r="AD551">
        <v>4.4999999999999998E-2</v>
      </c>
      <c r="AE551">
        <v>1.2190000000000001</v>
      </c>
      <c r="AF551">
        <v>97</v>
      </c>
      <c r="AG551">
        <v>8</v>
      </c>
      <c r="AH551">
        <v>0</v>
      </c>
      <c r="AI551">
        <v>2.2669999999999999</v>
      </c>
      <c r="AJ551">
        <v>0.31740000000000002</v>
      </c>
      <c r="AK551" t="s">
        <v>45</v>
      </c>
      <c r="AL551">
        <v>0</v>
      </c>
      <c r="AM551">
        <f t="shared" si="56"/>
        <v>1.267192315309531</v>
      </c>
      <c r="AN551">
        <f t="shared" si="57"/>
        <v>3.8168772319999808E-2</v>
      </c>
      <c r="AO551">
        <f t="shared" si="58"/>
        <v>241.61632860411808</v>
      </c>
      <c r="AP551" s="1">
        <f t="shared" si="59"/>
        <v>-0.58899999999999952</v>
      </c>
      <c r="AQ551">
        <f t="shared" si="60"/>
        <v>3.1035230741553139</v>
      </c>
      <c r="AR551">
        <f t="shared" si="61"/>
        <v>428.38181777777777</v>
      </c>
      <c r="AS551" s="3">
        <f t="shared" si="62"/>
        <v>440.61181777777779</v>
      </c>
    </row>
    <row r="552" spans="1:45" x14ac:dyDescent="0.25">
      <c r="A552" s="4">
        <v>45880.416666666664</v>
      </c>
      <c r="B552">
        <v>550</v>
      </c>
      <c r="C552">
        <v>13.97</v>
      </c>
      <c r="D552">
        <v>12.17</v>
      </c>
      <c r="E552">
        <v>389.7</v>
      </c>
      <c r="F552">
        <v>57.49</v>
      </c>
      <c r="G552">
        <v>287.2</v>
      </c>
      <c r="H552">
        <v>394.1</v>
      </c>
      <c r="I552">
        <v>332.7</v>
      </c>
      <c r="J552">
        <v>-106.2</v>
      </c>
      <c r="K552">
        <v>226.6</v>
      </c>
      <c r="L552">
        <v>0.14699999999999999</v>
      </c>
      <c r="M552">
        <v>13.71</v>
      </c>
      <c r="N552">
        <v>12.07</v>
      </c>
      <c r="O552">
        <v>-8.9499999999999993</v>
      </c>
      <c r="P552">
        <v>12.85</v>
      </c>
      <c r="Q552">
        <v>12.85</v>
      </c>
      <c r="R552">
        <v>0.374</v>
      </c>
      <c r="S552">
        <v>0.42</v>
      </c>
      <c r="T552">
        <v>211.5</v>
      </c>
      <c r="U552">
        <v>0</v>
      </c>
      <c r="V552">
        <v>0</v>
      </c>
      <c r="W552">
        <v>0</v>
      </c>
      <c r="X552">
        <v>0.75</v>
      </c>
      <c r="Y552">
        <v>274.39999999999998</v>
      </c>
      <c r="Z552">
        <v>1.9330000000000001</v>
      </c>
      <c r="AA552">
        <v>10.42</v>
      </c>
      <c r="AB552">
        <v>10.8</v>
      </c>
      <c r="AC552">
        <v>1018.5309999999999</v>
      </c>
      <c r="AD552">
        <v>0.11</v>
      </c>
      <c r="AE552">
        <v>1.768</v>
      </c>
      <c r="AF552">
        <v>80.2</v>
      </c>
      <c r="AG552">
        <v>12.8</v>
      </c>
      <c r="AH552">
        <v>1.7000000000000001E-2</v>
      </c>
      <c r="AI552">
        <v>2.1829999999999998</v>
      </c>
      <c r="AJ552">
        <v>0.76139999999999997</v>
      </c>
      <c r="AK552" t="s">
        <v>45</v>
      </c>
      <c r="AL552">
        <v>0</v>
      </c>
      <c r="AM552">
        <f t="shared" si="56"/>
        <v>1.2493269816056458</v>
      </c>
      <c r="AN552">
        <f t="shared" si="57"/>
        <v>8.1325509204545052E-2</v>
      </c>
      <c r="AO552">
        <f t="shared" si="58"/>
        <v>113.39859689153276</v>
      </c>
      <c r="AP552" s="1">
        <f t="shared" si="59"/>
        <v>-3.2900000000000009</v>
      </c>
      <c r="AQ552">
        <f t="shared" si="60"/>
        <v>36.415625212505603</v>
      </c>
      <c r="AR552">
        <f t="shared" si="61"/>
        <v>983.66252777777788</v>
      </c>
      <c r="AS552" s="3">
        <f t="shared" si="62"/>
        <v>992.61252777777793</v>
      </c>
    </row>
    <row r="553" spans="1:45" x14ac:dyDescent="0.25">
      <c r="A553" s="4">
        <v>45880.458333333336</v>
      </c>
      <c r="B553">
        <v>551</v>
      </c>
      <c r="C553">
        <v>13.33</v>
      </c>
      <c r="D553">
        <v>17.68</v>
      </c>
      <c r="E553">
        <v>525.4</v>
      </c>
      <c r="F553">
        <v>77.2</v>
      </c>
      <c r="G553">
        <v>294.60000000000002</v>
      </c>
      <c r="H553">
        <v>436.2</v>
      </c>
      <c r="I553">
        <v>448</v>
      </c>
      <c r="J553">
        <v>-140.69999999999999</v>
      </c>
      <c r="K553">
        <v>307.3</v>
      </c>
      <c r="L553">
        <v>0.14699999999999999</v>
      </c>
      <c r="M553">
        <v>20.13</v>
      </c>
      <c r="N553">
        <v>15.14</v>
      </c>
      <c r="O553">
        <v>-3.726</v>
      </c>
      <c r="P553">
        <v>17.72</v>
      </c>
      <c r="Q553">
        <v>17.72</v>
      </c>
      <c r="R553">
        <v>0.374</v>
      </c>
      <c r="S553">
        <v>0.41899999999999998</v>
      </c>
      <c r="T553">
        <v>311.8</v>
      </c>
      <c r="U553">
        <v>0</v>
      </c>
      <c r="V553">
        <v>0</v>
      </c>
      <c r="W553">
        <v>0</v>
      </c>
      <c r="X553">
        <v>1.032</v>
      </c>
      <c r="Y553">
        <v>301.39999999999998</v>
      </c>
      <c r="Z553">
        <v>2.5219999999999998</v>
      </c>
      <c r="AA553">
        <v>13.03</v>
      </c>
      <c r="AB553">
        <v>11.1</v>
      </c>
      <c r="AC553">
        <v>1018.648</v>
      </c>
      <c r="AD553">
        <v>0.17499999999999999</v>
      </c>
      <c r="AE553">
        <v>2.153</v>
      </c>
      <c r="AF553">
        <v>68.7</v>
      </c>
      <c r="AG553">
        <v>16.3</v>
      </c>
      <c r="AH553">
        <v>0.15</v>
      </c>
      <c r="AI553">
        <v>2.2669999999999999</v>
      </c>
      <c r="AJ553">
        <v>1.1226</v>
      </c>
      <c r="AK553" t="s">
        <v>45</v>
      </c>
      <c r="AL553">
        <v>0</v>
      </c>
      <c r="AM553">
        <f t="shared" si="56"/>
        <v>1.2380751548888358</v>
      </c>
      <c r="AN553">
        <f t="shared" si="57"/>
        <v>0.11190390066545398</v>
      </c>
      <c r="AO553">
        <f t="shared" si="58"/>
        <v>82.411770996753447</v>
      </c>
      <c r="AP553" s="1">
        <f t="shared" si="59"/>
        <v>-7.1</v>
      </c>
      <c r="AQ553">
        <f t="shared" si="60"/>
        <v>107.16168759398811</v>
      </c>
      <c r="AR553">
        <f t="shared" si="61"/>
        <v>1365.075088888889</v>
      </c>
      <c r="AS553" s="3">
        <f t="shared" si="62"/>
        <v>1368.8010888888891</v>
      </c>
    </row>
    <row r="554" spans="1:45" x14ac:dyDescent="0.25">
      <c r="A554" s="4">
        <v>45880.5</v>
      </c>
      <c r="B554">
        <v>552</v>
      </c>
      <c r="C554">
        <v>13.23</v>
      </c>
      <c r="D554">
        <v>22.69</v>
      </c>
      <c r="E554">
        <v>612</v>
      </c>
      <c r="F554">
        <v>89.6</v>
      </c>
      <c r="G554">
        <v>308</v>
      </c>
      <c r="H554">
        <v>462</v>
      </c>
      <c r="I554">
        <v>522.29999999999995</v>
      </c>
      <c r="J554">
        <v>-153.80000000000001</v>
      </c>
      <c r="K554">
        <v>368.5</v>
      </c>
      <c r="L554">
        <v>0.14699999999999999</v>
      </c>
      <c r="M554">
        <v>26.6</v>
      </c>
      <c r="N554">
        <v>18.899999999999999</v>
      </c>
      <c r="O554">
        <v>2.6949999999999998</v>
      </c>
      <c r="P554">
        <v>23.16</v>
      </c>
      <c r="Q554">
        <v>23.16</v>
      </c>
      <c r="R554">
        <v>0.375</v>
      </c>
      <c r="S554">
        <v>0.41899999999999998</v>
      </c>
      <c r="T554">
        <v>448.2</v>
      </c>
      <c r="U554">
        <v>0</v>
      </c>
      <c r="V554">
        <v>0</v>
      </c>
      <c r="W554">
        <v>0</v>
      </c>
      <c r="X554">
        <v>0.82199999999999995</v>
      </c>
      <c r="Y554">
        <v>58.8</v>
      </c>
      <c r="Z554">
        <v>1.8</v>
      </c>
      <c r="AA554">
        <v>16.95</v>
      </c>
      <c r="AB554">
        <v>11.1</v>
      </c>
      <c r="AC554">
        <v>1018.581</v>
      </c>
      <c r="AD554">
        <v>0.27100000000000002</v>
      </c>
      <c r="AE554">
        <v>2.331</v>
      </c>
      <c r="AF554">
        <v>49.8</v>
      </c>
      <c r="AG554">
        <v>21</v>
      </c>
      <c r="AH554">
        <v>0.2</v>
      </c>
      <c r="AI554">
        <v>2.2669999999999999</v>
      </c>
      <c r="AJ554">
        <v>1.6133999999999999</v>
      </c>
      <c r="AK554" t="s">
        <v>45</v>
      </c>
      <c r="AL554">
        <v>0</v>
      </c>
      <c r="AM554">
        <f t="shared" si="56"/>
        <v>1.2212652308799068</v>
      </c>
      <c r="AN554">
        <f t="shared" si="57"/>
        <v>8.9132758088181357E-2</v>
      </c>
      <c r="AO554">
        <f t="shared" si="58"/>
        <v>103.46587307621604</v>
      </c>
      <c r="AP554" s="1">
        <f t="shared" si="59"/>
        <v>-9.6500000000000021</v>
      </c>
      <c r="AQ554">
        <f t="shared" si="60"/>
        <v>114.43624892172363</v>
      </c>
      <c r="AR554">
        <f t="shared" si="61"/>
        <v>1794.4105000000002</v>
      </c>
      <c r="AS554" s="3">
        <f t="shared" si="62"/>
        <v>1791.7155000000002</v>
      </c>
    </row>
    <row r="555" spans="1:45" x14ac:dyDescent="0.25">
      <c r="A555" s="4">
        <v>45880.541666666664</v>
      </c>
      <c r="B555">
        <v>553</v>
      </c>
      <c r="C555">
        <v>13.41</v>
      </c>
      <c r="D555">
        <v>26.99</v>
      </c>
      <c r="E555">
        <v>614.5</v>
      </c>
      <c r="F555">
        <v>92.6</v>
      </c>
      <c r="G555">
        <v>316.8</v>
      </c>
      <c r="H555">
        <v>483.9</v>
      </c>
      <c r="I555">
        <v>522.1</v>
      </c>
      <c r="J555">
        <v>-166.6</v>
      </c>
      <c r="K555">
        <v>355.4</v>
      </c>
      <c r="L555">
        <v>0.151</v>
      </c>
      <c r="M555">
        <v>31.46</v>
      </c>
      <c r="N555">
        <v>23.41</v>
      </c>
      <c r="O555">
        <v>10.41</v>
      </c>
      <c r="P555">
        <v>27.87</v>
      </c>
      <c r="Q555">
        <v>27.87</v>
      </c>
      <c r="R555">
        <v>0.376</v>
      </c>
      <c r="S555">
        <v>0.41799999999999998</v>
      </c>
      <c r="T555">
        <v>495.8</v>
      </c>
      <c r="U555">
        <v>0</v>
      </c>
      <c r="V555">
        <v>0</v>
      </c>
      <c r="W555">
        <v>0</v>
      </c>
      <c r="X555">
        <v>0.77</v>
      </c>
      <c r="Y555">
        <v>328.6</v>
      </c>
      <c r="Z555">
        <v>1.74</v>
      </c>
      <c r="AA555">
        <v>20.47</v>
      </c>
      <c r="AB555">
        <v>10.216670000000001</v>
      </c>
      <c r="AC555">
        <v>1017.848</v>
      </c>
      <c r="AD555">
        <v>0.32</v>
      </c>
      <c r="AE555">
        <v>2.2930000000000001</v>
      </c>
      <c r="AF555">
        <v>38.200000000000003</v>
      </c>
      <c r="AG555">
        <v>24.4</v>
      </c>
      <c r="AH555">
        <v>0.25</v>
      </c>
      <c r="AI555">
        <v>2.2000000000000002</v>
      </c>
      <c r="AJ555">
        <v>1.7849999999999999</v>
      </c>
      <c r="AK555" t="s">
        <v>45</v>
      </c>
      <c r="AL555">
        <v>0</v>
      </c>
      <c r="AM555">
        <f t="shared" si="56"/>
        <v>1.2057560348631622</v>
      </c>
      <c r="AN555">
        <f t="shared" si="57"/>
        <v>8.349418944999959E-2</v>
      </c>
      <c r="AO555">
        <f t="shared" si="58"/>
        <v>110.45317879045398</v>
      </c>
      <c r="AP555" s="1">
        <f t="shared" si="59"/>
        <v>-10.990000000000002</v>
      </c>
      <c r="AQ555">
        <f t="shared" si="60"/>
        <v>120.53199688446493</v>
      </c>
      <c r="AR555">
        <f t="shared" si="61"/>
        <v>2169.7466333333341</v>
      </c>
      <c r="AS555" s="3">
        <f t="shared" si="62"/>
        <v>2159.3366333333342</v>
      </c>
    </row>
    <row r="556" spans="1:45" x14ac:dyDescent="0.25">
      <c r="A556" s="4">
        <v>45880.583333333336</v>
      </c>
      <c r="B556">
        <v>554</v>
      </c>
      <c r="C556">
        <v>13.29</v>
      </c>
      <c r="D556">
        <v>29.77</v>
      </c>
      <c r="E556">
        <v>504.6</v>
      </c>
      <c r="F556">
        <v>77.86</v>
      </c>
      <c r="G556">
        <v>325.5</v>
      </c>
      <c r="H556">
        <v>498.3</v>
      </c>
      <c r="I556">
        <v>428.4</v>
      </c>
      <c r="J556">
        <v>-172.3</v>
      </c>
      <c r="K556">
        <v>256.10000000000002</v>
      </c>
      <c r="L556">
        <v>0.154</v>
      </c>
      <c r="M556">
        <v>32.39</v>
      </c>
      <c r="N556">
        <v>26.07</v>
      </c>
      <c r="O556">
        <v>16.600000000000001</v>
      </c>
      <c r="P556">
        <v>30.39</v>
      </c>
      <c r="Q556">
        <v>30.4</v>
      </c>
      <c r="R556">
        <v>0.377</v>
      </c>
      <c r="S556">
        <v>0.41799999999999998</v>
      </c>
      <c r="T556">
        <v>491.7</v>
      </c>
      <c r="U556">
        <v>0</v>
      </c>
      <c r="V556">
        <v>0</v>
      </c>
      <c r="W556">
        <v>0</v>
      </c>
      <c r="X556">
        <v>0.70199999999999996</v>
      </c>
      <c r="Y556">
        <v>276.8</v>
      </c>
      <c r="Z556">
        <v>1.7929999999999999</v>
      </c>
      <c r="AA556">
        <v>22.58</v>
      </c>
      <c r="AB556">
        <v>10.033329999999999</v>
      </c>
      <c r="AC556">
        <v>1017.2140000000001</v>
      </c>
      <c r="AD556">
        <v>0.318</v>
      </c>
      <c r="AE556">
        <v>2.0259999999999998</v>
      </c>
      <c r="AF556">
        <v>35.4</v>
      </c>
      <c r="AG556">
        <v>26.3</v>
      </c>
      <c r="AH556">
        <v>0.28299999999999997</v>
      </c>
      <c r="AI556">
        <v>2.2999999999999998</v>
      </c>
      <c r="AJ556">
        <v>1.77</v>
      </c>
      <c r="AK556" t="s">
        <v>45</v>
      </c>
      <c r="AL556">
        <v>0</v>
      </c>
      <c r="AM556">
        <f t="shared" si="56"/>
        <v>1.1964074162830669</v>
      </c>
      <c r="AN556">
        <f t="shared" si="57"/>
        <v>7.6120676615454158E-2</v>
      </c>
      <c r="AO556">
        <f t="shared" si="58"/>
        <v>121.15234710633842</v>
      </c>
      <c r="AP556" s="1">
        <f t="shared" si="59"/>
        <v>-9.8100000000000023</v>
      </c>
      <c r="AQ556">
        <f t="shared" si="60"/>
        <v>97.328427301759902</v>
      </c>
      <c r="AR556">
        <f t="shared" si="61"/>
        <v>2374.7204916666665</v>
      </c>
      <c r="AS556" s="3">
        <f t="shared" si="62"/>
        <v>2358.1204916666666</v>
      </c>
    </row>
    <row r="557" spans="1:45" x14ac:dyDescent="0.25">
      <c r="A557" s="4">
        <v>45880.625</v>
      </c>
      <c r="B557">
        <v>555</v>
      </c>
      <c r="C557">
        <v>13.36</v>
      </c>
      <c r="D557">
        <v>27.66</v>
      </c>
      <c r="E557">
        <v>474.4</v>
      </c>
      <c r="F557">
        <v>75.86</v>
      </c>
      <c r="G557">
        <v>338.2</v>
      </c>
      <c r="H557">
        <v>483.8</v>
      </c>
      <c r="I557">
        <v>398.5</v>
      </c>
      <c r="J557">
        <v>-144.5</v>
      </c>
      <c r="K557">
        <v>254</v>
      </c>
      <c r="L557">
        <v>0.16</v>
      </c>
      <c r="M557">
        <v>30.61</v>
      </c>
      <c r="N557">
        <v>26.87</v>
      </c>
      <c r="O557">
        <v>17.86</v>
      </c>
      <c r="P557">
        <v>31.57</v>
      </c>
      <c r="Q557">
        <v>31.57</v>
      </c>
      <c r="R557">
        <v>0.378</v>
      </c>
      <c r="S557">
        <v>0.41799999999999998</v>
      </c>
      <c r="T557">
        <v>376.7</v>
      </c>
      <c r="U557">
        <v>0</v>
      </c>
      <c r="V557">
        <v>0</v>
      </c>
      <c r="W557">
        <v>0</v>
      </c>
      <c r="X557">
        <v>0.63</v>
      </c>
      <c r="Y557">
        <v>297.2</v>
      </c>
      <c r="Z557">
        <v>1.617</v>
      </c>
      <c r="AA557">
        <v>24.1</v>
      </c>
      <c r="AB557">
        <v>9.5833340000000007</v>
      </c>
      <c r="AC557">
        <v>1016.648</v>
      </c>
      <c r="AD557">
        <v>0.24099999999999999</v>
      </c>
      <c r="AE557">
        <v>1.5640000000000001</v>
      </c>
      <c r="AF557">
        <v>31.4</v>
      </c>
      <c r="AG557">
        <v>27</v>
      </c>
      <c r="AH557">
        <v>0.33300000000000002</v>
      </c>
      <c r="AI557">
        <v>2.117</v>
      </c>
      <c r="AJ557">
        <v>1.3560000000000001</v>
      </c>
      <c r="AK557" t="s">
        <v>45</v>
      </c>
      <c r="AL557">
        <v>0</v>
      </c>
      <c r="AM557">
        <f t="shared" si="56"/>
        <v>1.1896272351629065</v>
      </c>
      <c r="AN557">
        <f t="shared" si="57"/>
        <v>6.8313427731817838E-2</v>
      </c>
      <c r="AO557">
        <f t="shared" si="58"/>
        <v>134.99832963277709</v>
      </c>
      <c r="AP557" s="1">
        <f t="shared" si="59"/>
        <v>-6.509999999999998</v>
      </c>
      <c r="AQ557">
        <f t="shared" si="60"/>
        <v>57.635083429481639</v>
      </c>
      <c r="AR557">
        <f t="shared" si="61"/>
        <v>2471.2173166666666</v>
      </c>
      <c r="AS557" s="3">
        <f t="shared" si="62"/>
        <v>2453.3573166666665</v>
      </c>
    </row>
    <row r="558" spans="1:45" x14ac:dyDescent="0.25">
      <c r="A558" s="4">
        <v>45880.666666666664</v>
      </c>
      <c r="B558">
        <v>556</v>
      </c>
      <c r="C558">
        <v>13.28</v>
      </c>
      <c r="D558">
        <v>28.36</v>
      </c>
      <c r="E558">
        <v>223.8</v>
      </c>
      <c r="F558">
        <v>35.950000000000003</v>
      </c>
      <c r="G558">
        <v>335.3</v>
      </c>
      <c r="H558">
        <v>460.5</v>
      </c>
      <c r="I558">
        <v>187.7</v>
      </c>
      <c r="J558">
        <v>-124.3</v>
      </c>
      <c r="K558">
        <v>63.38</v>
      </c>
      <c r="L558">
        <v>0.16</v>
      </c>
      <c r="M558">
        <v>27.05</v>
      </c>
      <c r="N558">
        <v>26.47</v>
      </c>
      <c r="O558">
        <v>16.399999999999999</v>
      </c>
      <c r="P558">
        <v>30.33</v>
      </c>
      <c r="Q558">
        <v>30.33</v>
      </c>
      <c r="R558">
        <v>0.379</v>
      </c>
      <c r="S558">
        <v>0.41699999999999998</v>
      </c>
      <c r="T558">
        <v>291.8</v>
      </c>
      <c r="U558">
        <v>0</v>
      </c>
      <c r="V558">
        <v>0</v>
      </c>
      <c r="W558">
        <v>0</v>
      </c>
      <c r="X558">
        <v>0.622</v>
      </c>
      <c r="Y558">
        <v>325.7</v>
      </c>
      <c r="Z558">
        <v>1.393</v>
      </c>
      <c r="AA558">
        <v>24.32</v>
      </c>
      <c r="AB558">
        <v>9.2666660000000007</v>
      </c>
      <c r="AC558">
        <v>1016.564</v>
      </c>
      <c r="AD558">
        <v>0.16400000000000001</v>
      </c>
      <c r="AE558">
        <v>0.95099999999999996</v>
      </c>
      <c r="AF558">
        <v>31.6</v>
      </c>
      <c r="AG558">
        <v>26.8</v>
      </c>
      <c r="AH558">
        <v>0.28299999999999997</v>
      </c>
      <c r="AI558">
        <v>2.2669999999999999</v>
      </c>
      <c r="AJ558">
        <v>1.0506</v>
      </c>
      <c r="AK558" t="s">
        <v>45</v>
      </c>
      <c r="AL558">
        <v>0</v>
      </c>
      <c r="AM558">
        <f t="shared" si="56"/>
        <v>1.1886492024771225</v>
      </c>
      <c r="AN558">
        <f t="shared" si="57"/>
        <v>6.7445955633636021E-2</v>
      </c>
      <c r="AO558">
        <f t="shared" si="58"/>
        <v>136.734642554099</v>
      </c>
      <c r="AP558" s="1">
        <f t="shared" si="59"/>
        <v>-2.7300000000000004</v>
      </c>
      <c r="AQ558">
        <f t="shared" si="60"/>
        <v>23.843017902503842</v>
      </c>
      <c r="AR558">
        <f t="shared" si="61"/>
        <v>2376.9249250000003</v>
      </c>
      <c r="AS558" s="3">
        <f t="shared" si="62"/>
        <v>2360.5249250000002</v>
      </c>
    </row>
    <row r="559" spans="1:45" x14ac:dyDescent="0.25">
      <c r="A559" s="5">
        <v>45880.708333333336</v>
      </c>
      <c r="B559" s="2">
        <v>557</v>
      </c>
      <c r="C559" s="2">
        <v>13.41</v>
      </c>
      <c r="D559" s="2">
        <v>22.44</v>
      </c>
      <c r="E559" s="2">
        <v>83.4</v>
      </c>
      <c r="F559" s="2">
        <v>13.23</v>
      </c>
      <c r="G559" s="2">
        <v>339.1</v>
      </c>
      <c r="H559" s="2">
        <v>423.3</v>
      </c>
      <c r="I559" s="2">
        <v>70.2</v>
      </c>
      <c r="J559" s="2">
        <v>-83.6</v>
      </c>
      <c r="K559" s="2">
        <v>-13.36</v>
      </c>
      <c r="L559" s="2">
        <v>0.158</v>
      </c>
      <c r="M559" s="2">
        <v>21.26</v>
      </c>
      <c r="N559" s="2">
        <v>24.2</v>
      </c>
      <c r="O559" s="2">
        <v>15.39</v>
      </c>
      <c r="P559" s="2">
        <v>26.74</v>
      </c>
      <c r="Q559" s="2">
        <v>26.74</v>
      </c>
      <c r="R559" s="2">
        <v>0.38</v>
      </c>
      <c r="S559" s="2">
        <v>0.41699999999999998</v>
      </c>
      <c r="AP559" s="1"/>
      <c r="AS55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Hoja1!_21_7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Gonzalez</dc:creator>
  <cp:lastModifiedBy>Julio Gonzalez</cp:lastModifiedBy>
  <dcterms:created xsi:type="dcterms:W3CDTF">2025-09-14T19:11:28Z</dcterms:created>
  <dcterms:modified xsi:type="dcterms:W3CDTF">2025-09-14T19:11:54Z</dcterms:modified>
</cp:coreProperties>
</file>