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3\meta\"/>
    </mc:Choice>
  </mc:AlternateContent>
  <bookViews>
    <workbookView xWindow="240" yWindow="15" windowWidth="16095" windowHeight="9660"/>
  </bookViews>
  <sheets>
    <sheet name="Sheet1" sheetId="6" r:id="rId1"/>
    <sheet name="old tried from authordate" sheetId="5" r:id="rId2"/>
    <sheet name="ref" sheetId="1" r:id="rId3"/>
    <sheet name="tableS1" sheetId="2" r:id="rId4"/>
    <sheet name="tableS2" sheetId="3" r:id="rId5"/>
    <sheet name="tableS3" sheetId="4" r:id="rId6"/>
  </sheets>
  <definedNames>
    <definedName name="_xlnm._FilterDatabase" localSheetId="0" hidden="1">Sheet1!$A$1:$G$1</definedName>
  </definedName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" i="5"/>
  <c r="I4" i="5"/>
  <c r="I5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</calcChain>
</file>

<file path=xl/sharedStrings.xml><?xml version="1.0" encoding="utf-8"?>
<sst xmlns="http://schemas.openxmlformats.org/spreadsheetml/2006/main" count="1192" uniqueCount="660">
  <si>
    <t>author</t>
  </si>
  <si>
    <t>year</t>
  </si>
  <si>
    <t>DOI</t>
  </si>
  <si>
    <t>article-title</t>
  </si>
  <si>
    <t>inMeta</t>
  </si>
  <si>
    <t>Allington</t>
  </si>
  <si>
    <t>Basche</t>
  </si>
  <si>
    <t>Bayala</t>
  </si>
  <si>
    <t>Briones</t>
  </si>
  <si>
    <t>Eagle</t>
  </si>
  <si>
    <t>Eldridge</t>
  </si>
  <si>
    <t>Gage</t>
  </si>
  <si>
    <t>Gerstner</t>
  </si>
  <si>
    <t>Hillel</t>
  </si>
  <si>
    <t>Holechek</t>
  </si>
  <si>
    <t>Hudson</t>
  </si>
  <si>
    <t>Metting</t>
  </si>
  <si>
    <t>Moebius-Clune</t>
  </si>
  <si>
    <t>Nickerson</t>
  </si>
  <si>
    <t>Paustian</t>
  </si>
  <si>
    <t>Peters</t>
  </si>
  <si>
    <t>Pryor</t>
  </si>
  <si>
    <t>Rivera-Ferre</t>
  </si>
  <si>
    <t>Teague</t>
  </si>
  <si>
    <t>Thurow</t>
  </si>
  <si>
    <t>Tomlin</t>
  </si>
  <si>
    <t>Tromble</t>
  </si>
  <si>
    <t>Zomer</t>
  </si>
  <si>
    <t>2011</t>
  </si>
  <si>
    <t>2017</t>
  </si>
  <si>
    <t>2015</t>
  </si>
  <si>
    <t>2016</t>
  </si>
  <si>
    <t>1998</t>
  </si>
  <si>
    <t>2000</t>
  </si>
  <si>
    <t>1994</t>
  </si>
  <si>
    <t>1993</t>
  </si>
  <si>
    <t>2014</t>
  </si>
  <si>
    <t>1991</t>
  </si>
  <si>
    <t>1995</t>
  </si>
  <si>
    <t>1974</t>
  </si>
  <si>
    <t>2006</t>
  </si>
  <si>
    <t>10.2111/REM-D-10-00098.1</t>
  </si>
  <si>
    <t>10.2136/sssaj2017.03.0077</t>
  </si>
  <si>
    <t>10.1111/gcb.13744</t>
  </si>
  <si>
    <t>10.2134/agronj2017.04.0215</t>
  </si>
  <si>
    <t>10.1890/15-1234</t>
  </si>
  <si>
    <t>10.1353/gpr.2016.0019</t>
  </si>
  <si>
    <t>10.1111/2041-210X.12758</t>
  </si>
  <si>
    <t>10.1038/nature17174</t>
  </si>
  <si>
    <t>10.2489/jswc.71.2.156</t>
  </si>
  <si>
    <t>10.2989/10220119.2017.1334706</t>
  </si>
  <si>
    <t>10.2307/3896834</t>
  </si>
  <si>
    <t>10.1659/0276-4741(2003)023[0156:EOMOGL]2.0.CO;2</t>
  </si>
  <si>
    <t>10.2134/agronj2006.0139</t>
  </si>
  <si>
    <t>10.1007/s00267-001-0014-2</t>
  </si>
  <si>
    <t>10.1016/j.agee.2010.01.010</t>
  </si>
  <si>
    <t>10.1016/j.agee.2008.01.014</t>
  </si>
  <si>
    <t>10.1016/j.agee.2011.03.009</t>
  </si>
  <si>
    <t>10.1016/j.still.2004.02.002</t>
  </si>
  <si>
    <t>10.1890/03-5083</t>
  </si>
  <si>
    <t>10.1071/SR08169</t>
  </si>
  <si>
    <t>10.1016/j.jaridenv.2007.03.009</t>
  </si>
  <si>
    <t>10.1071/SR9950241</t>
  </si>
  <si>
    <t>10.2307/3897380</t>
  </si>
  <si>
    <t>10.1016/0022-1694(82)90045-2</t>
  </si>
  <si>
    <t>10.1016/0933-3630(94)90008-6</t>
  </si>
  <si>
    <t>10.2307/3898899</t>
  </si>
  <si>
    <t>10.2307/3897914</t>
  </si>
  <si>
    <t>10.1073/pnas.1309492111</t>
  </si>
  <si>
    <t>10.1016/j.still.2014.03.011</t>
  </si>
  <si>
    <t>10.1016/j.jaridenv.2009.03.013</t>
  </si>
  <si>
    <t>10.1016/j.flora.2009.03.002</t>
  </si>
  <si>
    <t>10.1007/s00267-002-2727-2</t>
  </si>
  <si>
    <t>10.1016/j.still.2011.02.003</t>
  </si>
  <si>
    <t>10.2307/3898757</t>
  </si>
  <si>
    <t>10.1046/j.1523-1739.1993.07030731.x</t>
  </si>
  <si>
    <t>10.2307/4003262</t>
  </si>
  <si>
    <t>10.2307/3899635</t>
  </si>
  <si>
    <t>10.2489/jswc.67.4.100A</t>
  </si>
  <si>
    <t>10.2307/3899781</t>
  </si>
  <si>
    <t>10.1023/A:1021344807285</t>
  </si>
  <si>
    <t>10.1016/j.geoderma.2004.03.005</t>
  </si>
  <si>
    <t>10.1016/S0167-8809(96)01127-9</t>
  </si>
  <si>
    <t>10.1146/annurev.energy.29.062403.102142</t>
  </si>
  <si>
    <t>10.1073/pnas.1215404110</t>
  </si>
  <si>
    <t>10.1890/13-0616.1</t>
  </si>
  <si>
    <t>10.1890/140266</t>
  </si>
  <si>
    <t>10.1175/JTECH-D-11-00103.1</t>
  </si>
  <si>
    <t>10.1016/j.agsy.2009.05.002</t>
  </si>
  <si>
    <t>10.2307/3898854</t>
  </si>
  <si>
    <t>10.1111/gcb.12144</t>
  </si>
  <si>
    <t>10.1088/1748-9326/10/4/044003</t>
  </si>
  <si>
    <t>10.1016/j.cosust.2012.08.011</t>
  </si>
  <si>
    <t>10.1890/1051-0761(2001)011[0343:GMACIG]2.0.CO;2</t>
  </si>
  <si>
    <t>10.2307/4002475</t>
  </si>
  <si>
    <t>10.2981/0909-6396(2006)12[129:TCOOAI]2.0.CO;2</t>
  </si>
  <si>
    <t>10.1016/j.eja.2013.10.007</t>
  </si>
  <si>
    <t>10.3168/jds.S0022-0302(01)74530-4</t>
  </si>
  <si>
    <t>10.1016/j.agee.2011.12.003</t>
  </si>
  <si>
    <t>10.2307/3899087</t>
  </si>
  <si>
    <t>10.1016/j.agee.2014.10.024</t>
  </si>
  <si>
    <t>10.1016/j.apgeog.2014.11.024</t>
  </si>
  <si>
    <t>10.1016/j.agee.2015.09.013</t>
  </si>
  <si>
    <t>10.1016/0167-1987(95)00486-6</t>
  </si>
  <si>
    <t>10.1016/j.catena.2008.11.003</t>
  </si>
  <si>
    <t>10.1007/s10457-007-9083-4</t>
  </si>
  <si>
    <t>10.2134/agronj14.0038</t>
  </si>
  <si>
    <t>10.1007/s10457-011-9474-4</t>
  </si>
  <si>
    <t>10.2307/3898755</t>
  </si>
  <si>
    <t>10.2307/3898758</t>
  </si>
  <si>
    <t>10.1016/j.catena.2010.05.005</t>
  </si>
  <si>
    <t>10.1016/j.still.2004.03.008</t>
  </si>
  <si>
    <t>10.1890/140156</t>
  </si>
  <si>
    <t>10.1016/j.agee.2006.05.002</t>
  </si>
  <si>
    <t>10.1017/S0889189300005385</t>
  </si>
  <si>
    <t>10.5539/sar.v4n3p51</t>
  </si>
  <si>
    <t>10.1017/S1742170511000378</t>
  </si>
  <si>
    <t>10.1016/j.jaridenv.2011.02.007</t>
  </si>
  <si>
    <t>10.2307/3897863</t>
  </si>
  <si>
    <t>10.2307/4002350</t>
  </si>
  <si>
    <t>10.1890/0012-9658(1999)080[1150:TMAORR]2.0.CO;2</t>
  </si>
  <si>
    <t>10.1016/j.soilbio.2004.05.004</t>
  </si>
  <si>
    <t>10.1890/120333</t>
  </si>
  <si>
    <t>Long-term livestock exclusion in an arid grassland alters vegetation and soil</t>
  </si>
  <si>
    <t>The impact of continuous living cover on soil hydrologic properties: a meta-analysis</t>
  </si>
  <si>
    <t>Conventional tillage decreases the abundance and biomass of earthworms and alters their community structure in a global meta-analysis</t>
  </si>
  <si>
    <t>Meta-Analysis constrained by data: recommendations to improve relevance of nutrient management research</t>
  </si>
  <si>
    <t>Ecosystem structure, function and composition in rangelands are negatively affected by livestock grazing</t>
  </si>
  <si>
    <t>Plowprint: tracking cumulative cropland expansion to target grassland conservation</t>
  </si>
  <si>
    <t>Will your paper be used in a meta-analysis? Make the reach of your research broader and longer lasting</t>
  </si>
  <si>
    <t>Short-duration grazing: the facts in 1999</t>
  </si>
  <si>
    <t>Soil organic matter and available water capacity</t>
  </si>
  <si>
    <t>Climate-smart soils</t>
  </si>
  <si>
    <t>Carrying capacity of U.S. agricultural land: ten diet scenarios</t>
  </si>
  <si>
    <t>Re-framing the climate change debate in the livestock sector: mitigation and adaptation options: mitigation and adaptation options in the livestock sector</t>
  </si>
  <si>
    <t>The role of ruminants in reducing agriculture's carbon footprint in North America</t>
  </si>
  <si>
    <t>Grazing management that regenerates ecosystem function and grazing land livelihoods</t>
  </si>
  <si>
    <t>Infiltration for three rangeland soil vegetation complexes</t>
  </si>
  <si>
    <t>*</t>
  </si>
  <si>
    <t>First Author</t>
  </si>
  <si>
    <t xml:space="preserve"> </t>
  </si>
  <si>
    <t>Year Pub.</t>
  </si>
  <si>
    <t>Site</t>
  </si>
  <si>
    <t>Prec (mm)</t>
  </si>
  <si>
    <t>Livestock</t>
  </si>
  <si>
    <t>Vegetation</t>
  </si>
  <si>
    <t>Dur (Y)</t>
  </si>
  <si>
    <t xml:space="preserve"> Trt</t>
  </si>
  <si>
    <t xml:space="preserve">SR </t>
  </si>
  <si>
    <t>(Orig) AU/ha</t>
  </si>
  <si>
    <t xml:space="preserve">  d/y</t>
  </si>
  <si>
    <t>ha/AU/y</t>
  </si>
  <si>
    <t>(Trt) AU/ha</t>
  </si>
  <si>
    <t>d/y</t>
  </si>
  <si>
    <t>rest (d)</t>
  </si>
  <si>
    <t>% red. SR</t>
  </si>
  <si>
    <t xml:space="preserve"> NOTES </t>
  </si>
  <si>
    <t xml:space="preserve">Sharrow </t>
  </si>
  <si>
    <t>US, OR</t>
  </si>
  <si>
    <t>S</t>
  </si>
  <si>
    <t>Pasture (Clover, Perennial ryegrass, annual grasses)</t>
  </si>
  <si>
    <t>For</t>
  </si>
  <si>
    <t>n/a</t>
  </si>
  <si>
    <t>-</t>
  </si>
  <si>
    <t>300-400 ewes/ha; Apr, Jun; 4:60; res:5 cm</t>
  </si>
  <si>
    <t>E</t>
  </si>
  <si>
    <t>Dedjir Gamougoun</t>
  </si>
  <si>
    <t>US, NM</t>
  </si>
  <si>
    <t>L</t>
  </si>
  <si>
    <t>Prairie (Shortgrass prairie, grasses, forbs)</t>
  </si>
  <si>
    <t xml:space="preserve">R </t>
  </si>
  <si>
    <t>H</t>
  </si>
  <si>
    <t>Rot (4-3)</t>
  </si>
  <si>
    <t>Kumar</t>
  </si>
  <si>
    <t>US, MO</t>
  </si>
  <si>
    <t>C  (Beef, 520 kg)</t>
  </si>
  <si>
    <t>Pasture (tall fescue, red clover,)</t>
  </si>
  <si>
    <t xml:space="preserve">M </t>
  </si>
  <si>
    <t>Rot (6-paddock, 3 cattle)</t>
  </si>
  <si>
    <t>McGinty</t>
  </si>
  <si>
    <t>US, TX</t>
  </si>
  <si>
    <t>M (C,S,G; 3:1:1)</t>
  </si>
  <si>
    <t xml:space="preserve">Woody (mesquite, threeawn, sideoats) </t>
  </si>
  <si>
    <t>DR (4-3)</t>
  </si>
  <si>
    <t xml:space="preserve">Pluhar </t>
  </si>
  <si>
    <t>C (Cow-Calf)</t>
  </si>
  <si>
    <t>Prairie (midgrass, shortgrass, native)</t>
  </si>
  <si>
    <t xml:space="preserve">Proffitt </t>
  </si>
  <si>
    <t>Australia</t>
  </si>
  <si>
    <t>Pasture (annual legume pasture-wheat)</t>
  </si>
  <si>
    <t>Ada</t>
  </si>
  <si>
    <t xml:space="preserve">Removed occasionally based on soil moisture </t>
  </si>
  <si>
    <t>Tadesse (a)</t>
  </si>
  <si>
    <t>Ethiopia</t>
  </si>
  <si>
    <t>M (C,S,G)</t>
  </si>
  <si>
    <t>Perennial (native grasses, forbs)</t>
  </si>
  <si>
    <t>3d/wk</t>
  </si>
  <si>
    <t xml:space="preserve">Teague </t>
  </si>
  <si>
    <t>C (Beef)</t>
  </si>
  <si>
    <t>Woody (mesquite savanna, grass &amp; forbs)</t>
  </si>
  <si>
    <t>Rot  (8-1); based on res</t>
  </si>
  <si>
    <t>Prairie (Tall grass)</t>
  </si>
  <si>
    <t>PMR (based on res)</t>
  </si>
  <si>
    <t>Woody (oak mottes, bunchgrass, sodgrass)</t>
  </si>
  <si>
    <t xml:space="preserve">SD  (14-1; 4:50d) </t>
  </si>
  <si>
    <t>Weltz</t>
  </si>
  <si>
    <t>C</t>
  </si>
  <si>
    <t>Woody (Blue grama, grasses, forbs)</t>
  </si>
  <si>
    <t>SD (4d graze)</t>
  </si>
  <si>
    <t>"</t>
  </si>
  <si>
    <t>SD (3d graze)</t>
  </si>
  <si>
    <t xml:space="preserve">Wood </t>
  </si>
  <si>
    <t>Woody (Wintergrass, sideoats grama)</t>
  </si>
  <si>
    <t xml:space="preserve"> HILF; 8-1; 17:119</t>
  </si>
  <si>
    <t>DR  (4-3, 12:4m)</t>
  </si>
  <si>
    <t>Year</t>
  </si>
  <si>
    <t>Sys</t>
  </si>
  <si>
    <t>SR (Orig)</t>
  </si>
  <si>
    <t>SR (Trt)</t>
  </si>
  <si>
    <t xml:space="preserve"> (Orig) AU/ha</t>
  </si>
  <si>
    <t>Variable changed</t>
  </si>
  <si>
    <t>V0</t>
  </si>
  <si>
    <t>V1</t>
  </si>
  <si>
    <t>V2</t>
  </si>
  <si>
    <t>V3</t>
  </si>
  <si>
    <t xml:space="preserve">NOTES </t>
  </si>
  <si>
    <t xml:space="preserve">Bari </t>
  </si>
  <si>
    <t>Pakistan</t>
  </si>
  <si>
    <t xml:space="preserve">L </t>
  </si>
  <si>
    <t>Grass (grasses, forbes)</t>
  </si>
  <si>
    <t xml:space="preserve">C </t>
  </si>
  <si>
    <t>M,L</t>
  </si>
  <si>
    <t>Res phytomass (kg/ha)</t>
  </si>
  <si>
    <t>Chartier</t>
  </si>
  <si>
    <t>Argentina</t>
  </si>
  <si>
    <t xml:space="preserve">S </t>
  </si>
  <si>
    <t>Woody (Grass  to shrub steppe; perennial grasses)</t>
  </si>
  <si>
    <t>Veg</t>
  </si>
  <si>
    <t>Grass steppe</t>
  </si>
  <si>
    <t xml:space="preserve">Grass steppe </t>
  </si>
  <si>
    <t>Shrub steppe</t>
  </si>
  <si>
    <t>0.3 S/ha common</t>
  </si>
  <si>
    <t xml:space="preserve">Dedjir Gamougoun </t>
  </si>
  <si>
    <t>M</t>
  </si>
  <si>
    <t>ha/AU</t>
  </si>
  <si>
    <t>M  SR = 75% H SR</t>
  </si>
  <si>
    <t>du Toit</t>
  </si>
  <si>
    <t>S Africa</t>
  </si>
  <si>
    <t>Woody (Common shrubs, Karoo bushes, grasses)</t>
  </si>
  <si>
    <t>SSU/ha</t>
  </si>
  <si>
    <t>Franzluebbers</t>
  </si>
  <si>
    <t>US, GA</t>
  </si>
  <si>
    <t>C (yearl. steers)</t>
  </si>
  <si>
    <t>Pasture (bermuda grass, tall fescue; hayed 1/mo to 5cm</t>
  </si>
  <si>
    <t>steer/ha</t>
  </si>
  <si>
    <t xml:space="preserve">Mwendera </t>
  </si>
  <si>
    <t>C (cows, oxen)</t>
  </si>
  <si>
    <t>Perennial (Native grasses)</t>
  </si>
  <si>
    <t>V</t>
  </si>
  <si>
    <t>L,M,H</t>
  </si>
  <si>
    <t>AUM/ha</t>
  </si>
  <si>
    <t>Prairie (midgrass, shortgrass, native range)</t>
  </si>
  <si>
    <t>ha/cow/y</t>
  </si>
  <si>
    <t>both rot; SR constant</t>
  </si>
  <si>
    <t xml:space="preserve">Savodogo </t>
  </si>
  <si>
    <t>Burkina Faso</t>
  </si>
  <si>
    <t>M (C, S, G, wild)</t>
  </si>
  <si>
    <t>Woody (savanna, annual/perennial grass)</t>
  </si>
  <si>
    <t>R</t>
  </si>
  <si>
    <t>280kg/d/ha</t>
  </si>
  <si>
    <t>10d grz/mo;  4 mo</t>
  </si>
  <si>
    <t>C (cow)</t>
  </si>
  <si>
    <t>Perennial (Native grasses, forbs)</t>
  </si>
  <si>
    <t>Taddese (b)</t>
  </si>
  <si>
    <t>C (cow, oxen)</t>
  </si>
  <si>
    <t>Prairie (Tall grass prairie)</t>
  </si>
  <si>
    <t>AU/100ha</t>
  </si>
  <si>
    <t>M (C, G, S)</t>
  </si>
  <si>
    <t xml:space="preserve">H </t>
  </si>
  <si>
    <t xml:space="preserve">Warren (a) </t>
  </si>
  <si>
    <t>C (heifers)</t>
  </si>
  <si>
    <t>Bare (herbicide + drought )</t>
  </si>
  <si>
    <t xml:space="preserve">V </t>
  </si>
  <si>
    <t>M,H</t>
  </si>
  <si>
    <t>pre/post &amp;wet/dry</t>
  </si>
  <si>
    <t>Warren (b)</t>
  </si>
  <si>
    <t>M (C,G,S; 1.63:1:1)</t>
  </si>
  <si>
    <t>Woody (Live oak, grass, savanna)</t>
  </si>
  <si>
    <t>all rot; SR const.</t>
  </si>
  <si>
    <t>Woody (Blue grama, grasses, forbs, etc.)</t>
  </si>
  <si>
    <t>C(Cow-Calf)</t>
  </si>
  <si>
    <t>Woody (Winter grass, sideoats grama, mesquite)</t>
  </si>
  <si>
    <t xml:space="preserve"> ha/AU</t>
  </si>
  <si>
    <t>Zhou</t>
  </si>
  <si>
    <t>China</t>
  </si>
  <si>
    <t>M (G,S, 4:1)</t>
  </si>
  <si>
    <t>Grass</t>
  </si>
  <si>
    <t>trampling</t>
  </si>
  <si>
    <t>path vs. pasture</t>
  </si>
  <si>
    <t xml:space="preserve"> Sys</t>
  </si>
  <si>
    <t>AU/ha</t>
  </si>
  <si>
    <t xml:space="preserve">GRAZING NOTES </t>
  </si>
  <si>
    <t>EXCL. NOTES</t>
  </si>
  <si>
    <t>Achouri</t>
  </si>
  <si>
    <t>US, UT</t>
  </si>
  <si>
    <t>Perennial (Crested wheatgrass)</t>
  </si>
  <si>
    <t>M (1.5 ha/AUM) for several y (Jun-Aug)</t>
  </si>
  <si>
    <t>ungrazed for &gt;20 y</t>
  </si>
  <si>
    <t>US, AZ</t>
  </si>
  <si>
    <t>Perennial (hairy grama, grasses, shrubs)</t>
  </si>
  <si>
    <t>SDRG (&lt;1wk); avg of 1AU/13ha</t>
  </si>
  <si>
    <t>Research Ranch (ungrazed), across fence</t>
  </si>
  <si>
    <t>Bharati</t>
  </si>
  <si>
    <t>US, IA</t>
  </si>
  <si>
    <t>Pasture (grass, brome, timothy)</t>
  </si>
  <si>
    <t>"C grazed pasture"</t>
  </si>
  <si>
    <t xml:space="preserve">"Grass filter" (ungrazed area) </t>
  </si>
  <si>
    <t xml:space="preserve">Busby </t>
  </si>
  <si>
    <t>Perennial (Crested wheatgrass, deforested Pinyon-junier)</t>
  </si>
  <si>
    <t>5,1</t>
  </si>
  <si>
    <t>R?</t>
  </si>
  <si>
    <t xml:space="preserve">"M to H"  May1-Jun15 &amp; Oct1-Nov1; 3 trt </t>
  </si>
  <si>
    <t>Ex in each trt</t>
  </si>
  <si>
    <t>Castellano</t>
  </si>
  <si>
    <t>Shrub/Desert (Acacia, etc.)</t>
  </si>
  <si>
    <t>52, 25, 10</t>
  </si>
  <si>
    <t>Open grz since  late 1800s</t>
  </si>
  <si>
    <t>3 ex: 1997(20ha), 1993 (1ha), 1958 (9.3ha)</t>
  </si>
  <si>
    <t xml:space="preserve">Gifford </t>
  </si>
  <si>
    <t>US, ID</t>
  </si>
  <si>
    <t>Perennial (Crested wheatgrass, grass; rep big sagebrush)</t>
  </si>
  <si>
    <t>1,2,4,6</t>
  </si>
  <si>
    <t>Seasonal</t>
  </si>
  <si>
    <t>3 30x30m ex installed</t>
  </si>
  <si>
    <t>Jeddi</t>
  </si>
  <si>
    <t>Tunisia</t>
  </si>
  <si>
    <t>Steppe (arid, degraded)</t>
  </si>
  <si>
    <t>6,12</t>
  </si>
  <si>
    <t>C grazed area</t>
  </si>
  <si>
    <t>Ex set up gradually by Sfax FS</t>
  </si>
  <si>
    <t>Kato</t>
  </si>
  <si>
    <t>Mongolia</t>
  </si>
  <si>
    <t>M(S,G,C,H)</t>
  </si>
  <si>
    <t xml:space="preserve">Grass steppe (perennial grass, forbs, tallgrass) </t>
  </si>
  <si>
    <t>"long been subject to intensive grazing"</t>
  </si>
  <si>
    <t>1.5m fence</t>
  </si>
  <si>
    <t>"L #'s have increased considerably"</t>
  </si>
  <si>
    <t>Airport grounds; trt likely &gt;4y but not reported</t>
  </si>
  <si>
    <t>Kauffman</t>
  </si>
  <si>
    <t>Meadow (dry &amp; wet,  herb. riparian plants, grass, sedge)</t>
  </si>
  <si>
    <t xml:space="preserve">1 site: deferred grz, summer; 2 sites: July1-Sept15); </t>
  </si>
  <si>
    <t xml:space="preserve">Avg of ex at each (19,7,7), accidental and wild grazing has occurred; wet, dry meadows measured separately at each of 3 sites </t>
  </si>
  <si>
    <t>Lavado</t>
  </si>
  <si>
    <t>Perennial (Natural vegetation, grasses)</t>
  </si>
  <si>
    <t>3, 12</t>
  </si>
  <si>
    <t>Reported in AU/ha/y; "C grz in a H SR"</t>
  </si>
  <si>
    <t>2 2-ha enclosures of different ages (3, 12 y)</t>
  </si>
  <si>
    <t xml:space="preserve">Takar </t>
  </si>
  <si>
    <t>Somalia</t>
  </si>
  <si>
    <t>M(C,G)</t>
  </si>
  <si>
    <t>Grass (Shrubs, annual grass/forbs)</t>
  </si>
  <si>
    <t>"grazed heavily w/C&amp;G by seminomadic pastoralists"</t>
  </si>
  <si>
    <t>2-ha livestock exclosure</t>
  </si>
  <si>
    <t xml:space="preserve">Tukel </t>
  </si>
  <si>
    <t>Turkey</t>
  </si>
  <si>
    <t>Grass (Steppe, forage grass, shrubs)</t>
  </si>
  <si>
    <t>"heavy grazing on public range"</t>
  </si>
  <si>
    <t>protected area</t>
  </si>
  <si>
    <t xml:space="preserve">Tromble </t>
  </si>
  <si>
    <t>M(C,G,S)</t>
  </si>
  <si>
    <t>Grass (black grama, fmesquite,annuals)</t>
  </si>
  <si>
    <t>"grazed"</t>
  </si>
  <si>
    <t>"ungrazed site had been protected from livestock use for the past 9 y"</t>
  </si>
  <si>
    <t xml:space="preserve">Wheeler </t>
  </si>
  <si>
    <t>US, CO</t>
  </si>
  <si>
    <t>C (Steers)</t>
  </si>
  <si>
    <t>Riparian (Willows, sedge)</t>
  </si>
  <si>
    <t>1x H grz (6/0.25 ha) on protected paddocks; Grz to 60-75% use; avg spring/summer grz</t>
  </si>
  <si>
    <t>3 ungrazed paddocks/trt</t>
  </si>
  <si>
    <t>firstAuthor</t>
  </si>
  <si>
    <t>author_cr</t>
  </si>
  <si>
    <t>year_cr</t>
  </si>
  <si>
    <t>title_cr</t>
  </si>
  <si>
    <t>title</t>
  </si>
  <si>
    <t>Gamougoun; Smith; Wood; Pieper</t>
  </si>
  <si>
    <t>Soil, Vegetation, and Hydrologic Responses to Grazing Management at Fort Stanton, New Mexico</t>
  </si>
  <si>
    <t>10.1063/1.4710330</t>
  </si>
  <si>
    <t>Kumar; Kumar; Kumar; Kumar</t>
  </si>
  <si>
    <t>Structural and electrical properties of NdCo1âˆ’xNixO3</t>
  </si>
  <si>
    <t>10.1515/9783110801828</t>
  </si>
  <si>
    <t>Interpretation and Dionysos</t>
  </si>
  <si>
    <t>10.1553/0x002838c1</t>
  </si>
  <si>
    <t>PluhaÅ™, Ladislav</t>
  </si>
  <si>
    <t>10.1016/b978-012240530-3/50009-2</t>
  </si>
  <si>
    <t>Proffitt; Kaiser</t>
  </si>
  <si>
    <t>Perceiving Events</t>
  </si>
  <si>
    <t>10.1201/9780203910979.ch53</t>
  </si>
  <si>
    <t>Jacobs; Tadesse</t>
  </si>
  <si>
    <t>Transgenic Sorghum with Improved Nutritional Quality</t>
  </si>
  <si>
    <t>10.4016/17988.01</t>
  </si>
  <si>
    <t>SDSU Geological Sciences - Thesis Defense - Nicholas Teague</t>
  </si>
  <si>
    <t>Cowern, Raymond Teague</t>
  </si>
  <si>
    <t>Books</t>
  </si>
  <si>
    <t>Weltz; Frasier; Weltz</t>
  </si>
  <si>
    <t>Hydrologic Responses of Shortgrass Prairie Ecosystems</t>
  </si>
  <si>
    <t>Wood Combustion</t>
  </si>
  <si>
    <t>Bari</t>
  </si>
  <si>
    <t>Book Reviews</t>
  </si>
  <si>
    <t>Chartier, Sylvain</t>
  </si>
  <si>
    <t>10.1201/9781568816692-5</t>
  </si>
  <si>
    <t>McCool; Du Toit</t>
  </si>
  <si>
    <t>Streams and Channels</t>
  </si>
  <si>
    <t>10.1007/978-90-481-3585-1_225</t>
  </si>
  <si>
    <t>Stratification of Soil Porosity and Organic Matter</t>
  </si>
  <si>
    <t>10.1016/s0167-8809(96)01127-9</t>
  </si>
  <si>
    <t>Mwendera; Saleem</t>
  </si>
  <si>
    <t>Hydrologic response to cattle grazing in the Ethiopian highlands</t>
  </si>
  <si>
    <t>10.1016/j.ancard.2017.02.003</t>
  </si>
  <si>
    <t>Mbaye; Bodian; NgaÃ¯dÃ©; Abdourafiq; Leye; Savodogo; Aw; Ndiaye; KouamÃ©; Babaka; Dioum; Gaye; Sarr; Ndiaye; Kane; Kane</t>
  </si>
  <si>
    <t>Cardiopathies congÃ©nitales de lâ€™adolescent et de lâ€™adulteÂ : prise en charge dans un service de cardiologie gÃ©nÃ©rale au SÃ©nÃ©gal</t>
  </si>
  <si>
    <t>10.1023/a:1023923813312</t>
  </si>
  <si>
    <t>Tadesse</t>
  </si>
  <si>
    <t>Hassen Ali</t>
  </si>
  <si>
    <t>Taddese Birru</t>
  </si>
  <si>
    <t>Simon</t>
  </si>
  <si>
    <t>Warren, Austin (1899-1986), literary scholar and critic</t>
  </si>
  <si>
    <t>Mei; Peng; Zhou; Zhou; Zhou</t>
  </si>
  <si>
    <t>Simulation and Optimization of Furnaces and Kilns for Nonferrous Metallurgical Engineering</t>
  </si>
  <si>
    <t>Achouri; Gifford</t>
  </si>
  <si>
    <t>Spatial and Seasonal Variability of Field Measured Infiltration Rates on a Rangeland Site in Utah</t>
  </si>
  <si>
    <t>Allington, Edward</t>
  </si>
  <si>
    <t>10.1023/a:1021344807285</t>
  </si>
  <si>
    <t>Bharati; Lee; Isenhart; Schultz</t>
  </si>
  <si>
    <t>10.1007/978-94-009-8506-3_17</t>
  </si>
  <si>
    <t>Busby</t>
  </si>
  <si>
    <t>Experiences in Large Scale Treatment and Utilisation of Sewage Sludge</t>
  </si>
  <si>
    <t>10.1103/physrevlett.98.029802</t>
  </si>
  <si>
    <t>Castellano; Pastor-Satorras</t>
  </si>
  <si>
    <t>Castellano and Pastor-Satorras Reply:</t>
  </si>
  <si>
    <t>Gifford</t>
  </si>
  <si>
    <t>Ouled Dhaou; Jeddi; Chaieb</t>
  </si>
  <si>
    <t>Les Poaceae en Tunisie: systÃ©matique et utilitÃ© thÃ©rapeutique</t>
  </si>
  <si>
    <t>Yvon; Kato</t>
  </si>
  <si>
    <t>Liquid-metal-cooled Systems</t>
  </si>
  <si>
    <t>Kauffman; New</t>
  </si>
  <si>
    <t>Co-Counselling</t>
  </si>
  <si>
    <t>Caminero Luna; RodrÃ­guez de Castro</t>
  </si>
  <si>
    <t>Lavado broncoalveolar y tuberculosis</t>
  </si>
  <si>
    <t>Duc; Morishita; Takar</t>
  </si>
  <si>
    <t>Catalytic Decomposition of Biomass Tars at Low-Temperature</t>
  </si>
  <si>
    <t>Tukel</t>
  </si>
  <si>
    <t>Comparison of Grazed and Protected Mountain Steppe Rangeland in Ulukisla, Turkey</t>
  </si>
  <si>
    <t>Meredith Tromble. Review of .</t>
  </si>
  <si>
    <t>10.1023/a:1021270509932</t>
  </si>
  <si>
    <t>Wheeler; Wheeler; Yotov</t>
  </si>
  <si>
    <t>check</t>
  </si>
  <si>
    <t>Soil compaction by grazing livestock in silvopastures as evidenced by changes in soil physical properties</t>
  </si>
  <si>
    <t>Dedjir</t>
  </si>
  <si>
    <t>10.1659/0276-4741(2003)023[0156:eomogl]2.0.co;2</t>
  </si>
  <si>
    <t>Taddesse; Peden; Abiye; Wagnew</t>
  </si>
  <si>
    <t>Effect of Manure on Grazing Lands in Ethiopia, East African Highlands</t>
  </si>
  <si>
    <t>Taddesse</t>
  </si>
  <si>
    <t>Russelle; Entz; Franzluebbers</t>
  </si>
  <si>
    <t>Reconsidering Integrated Crop-Livestock Systems in North America</t>
  </si>
  <si>
    <t>Russelle</t>
  </si>
  <si>
    <t>TADDESE; MOHAMED SALEEM; ABYIE; WAGNEW</t>
  </si>
  <si>
    <t>Impact of Grazing on Plant Species Richness, Plant Biomass, Plant Attribute, and Soil Physical and Hydrological Properties of Vertisol in East African Highlands</t>
  </si>
  <si>
    <t>TADDESE</t>
  </si>
  <si>
    <t>Teague; Dowhower; Baker; Ansley; Kreuter; Conover; Waggoner</t>
  </si>
  <si>
    <t>Soil and herbaceous plant responses to summer patch burns under continuous and rotational grazing</t>
  </si>
  <si>
    <t>Zomer; Trabucco; Bossio; Verchot</t>
  </si>
  <si>
    <t>Climate change mitigation: A spatial analysis of global land suitability for clean development mechanism afforestation and reforestation</t>
  </si>
  <si>
    <t>Teague; Dowhower; Baker; Haile; DeLaune; Conover</t>
  </si>
  <si>
    <t>Grazing management impacts on vegetation, soil biota and soil chemical, physical and hydrological properties in tall grass prairie</t>
  </si>
  <si>
    <t>Liebig; Tanaka; Wienhold</t>
  </si>
  <si>
    <t>Tillage and cropping effects on soil quality indicators in the northern Great Plains</t>
  </si>
  <si>
    <t>Liebig</t>
  </si>
  <si>
    <t>Kauffman; Thorpe; Brookshire</t>
  </si>
  <si>
    <t>LIVESTOCK EXCLUSION AND BELOWGROUND ECOSYSTEM RESPONSES IN RIPARIAN MEADOWS OF EASTERN OREGON</t>
  </si>
  <si>
    <t>10.1071/sr08169</t>
  </si>
  <si>
    <t>Ghosh; Saha; Gupta; Ramesh; Das; Lama; Munda; Bordoloi; Verma; Ngachan</t>
  </si>
  <si>
    <t>Long-term effect of pastures on soil quality in acid soil of North-East India</t>
  </si>
  <si>
    <t>Ghosh</t>
  </si>
  <si>
    <t>Castellano; Valone</t>
  </si>
  <si>
    <t>Livestock, soil compaction and water infiltration rate: Evaluating a potential desertification recovery mechanism</t>
  </si>
  <si>
    <t>10.1071/sr9950241</t>
  </si>
  <si>
    <t>Emerson</t>
  </si>
  <si>
    <t>Water-retention, organic-C and soil texture</t>
  </si>
  <si>
    <t>McGinty; Smeins; Merrill</t>
  </si>
  <si>
    <t>Influence of Soil, Vegetation, and Grazing Management on Infiltration Rate and Sediment Production of Edwards Plateau Rangeland</t>
  </si>
  <si>
    <t>A long-term infiltrometer study in southern Idaho, U.S.A.</t>
  </si>
  <si>
    <t>10.1111/2041-210x.12758</t>
  </si>
  <si>
    <t>Gerstner; Morenoâ€Mateos; Gurevitch; Beckmann; Kambach; Jones; Seppelt</t>
  </si>
  <si>
    <t>Will your paper be used in a metaâ€analysis? Make the reach of your research broader and longer lasting</t>
  </si>
  <si>
    <t>Tromble; Renard; Thatcher</t>
  </si>
  <si>
    <t>Infiltration for Three Rangeland Soil-Vegetation Complexes</t>
  </si>
  <si>
    <t>Lavado; Alconada</t>
  </si>
  <si>
    <t>Soil properties behavior on grazed and ungrazed plots of a grassland sodic soil</t>
  </si>
  <si>
    <t>Busby; Gifford</t>
  </si>
  <si>
    <t>Effects of Livestock Grazing on Infiltration and Erosion Rates Measured on Chained and Unchained Pinyon-Juniper Sites in Southeastern Utah</t>
  </si>
  <si>
    <t>Werling; Dickson; Isaacs; Gaines; Gratton; Gross; Liere; Malmstrom; Meehan; Ruan; Robertson; Robertson; Schmidt; Schrotenboer; Teal; Wilson; Landis</t>
  </si>
  <si>
    <t>Perennial grasslands enhance biodiversity and multiple ecosystem services in bioenergy landscapes</t>
  </si>
  <si>
    <t>Werling</t>
  </si>
  <si>
    <t>Ketema; Yimer</t>
  </si>
  <si>
    <t>Soil property variation under agroforestry based conservation tillage and maize based conventional tillage in Southern Ethiopia</t>
  </si>
  <si>
    <t>Ketema</t>
  </si>
  <si>
    <t>du Toit; Snyman; Malan</t>
  </si>
  <si>
    <t>Physical impact of grazing by sheep on soil parameters in the Nama Karoo subshrub/grass rangeland of South Africa</t>
  </si>
  <si>
    <t>Jeddi; Chaieb</t>
  </si>
  <si>
    <t>Changes in soil properties and vegetation following livestock grazing exclusion in degraded arid environments of South Tunisia</t>
  </si>
  <si>
    <t>TADDESE; SALEEM; ASTATKE; AYALENEH</t>
  </si>
  <si>
    <t>Effect of Grazing on Plant Attributes and Hydrological Properties in the Sloping Lands of the East African Highlands</t>
  </si>
  <si>
    <t>Bell; Kirkegaard; Swan; Hunt; Huth; Fettell</t>
  </si>
  <si>
    <t>Impacts of soil damage by grazing livestock on crop productivity</t>
  </si>
  <si>
    <t>Bell</t>
  </si>
  <si>
    <t>Warren; Blackburn; Taylor</t>
  </si>
  <si>
    <t>Soil Hydrologic Response to Number of Pastures and Stocking Density under Intensive Rotation Grazing</t>
  </si>
  <si>
    <t>Warren</t>
  </si>
  <si>
    <t>Bock; Bock; Smith</t>
  </si>
  <si>
    <t>Proposal for a System of Federal Livestock Exclosures on Public Rangelands in the Western United States</t>
  </si>
  <si>
    <t>Bock</t>
  </si>
  <si>
    <t>Wheeler; Trlica; Frasier; Reeder</t>
  </si>
  <si>
    <t>Seasonal Grazing Affects Soil Physical Properties of a Montane Riparian Community</t>
  </si>
  <si>
    <t>Wheeler</t>
  </si>
  <si>
    <t>10.2489/jswc.67.4.100a</t>
  </si>
  <si>
    <t>Franzluebbers; Paine; Winsten; Krome; Sanderson; Ogles; Thompson</t>
  </si>
  <si>
    <t>Well-managed grazing systems: A forgotten hero of conservation</t>
  </si>
  <si>
    <t>Weltz; Wood</t>
  </si>
  <si>
    <t>Short Duration Grazing in Central New Mexico: Effects on Infiltration Rates</t>
  </si>
  <si>
    <t>Bronick; Lal</t>
  </si>
  <si>
    <t>Soil structure and management: a review</t>
  </si>
  <si>
    <t>Bronick</t>
  </si>
  <si>
    <t>Mwendera</t>
  </si>
  <si>
    <t>Briones; Schmidt</t>
  </si>
  <si>
    <t>Asner; Elmore; Olander; Martin; Harris</t>
  </si>
  <si>
    <t>GRAZING SYSTEMS, ECOSYSTEM RESPONSES, AND GLOBAL CHANGE</t>
  </si>
  <si>
    <t>Asner</t>
  </si>
  <si>
    <t>Wright; Wimberly</t>
  </si>
  <si>
    <t>Recent land use change in the Western Corn Belt threatens grasslands and wetlands</t>
  </si>
  <si>
    <t>Wright</t>
  </si>
  <si>
    <t>McDaniel; Tiemann; Grandy</t>
  </si>
  <si>
    <t>Does agricultural crop diversity enhance soil microbial biomass and organic matter dynamics? A meta-analysis</t>
  </si>
  <si>
    <t>McDaniel</t>
  </si>
  <si>
    <t>Briske; Joyce; Polley; Brown; Wolter; Morgan; McCarl; Bailey</t>
  </si>
  <si>
    <t>Climate-change adaptation on rangelands: linking regional exposure with diverse adaptive capacity</t>
  </si>
  <si>
    <t>Briske</t>
  </si>
  <si>
    <t>10.1175/jtech-d-11-00103.1</t>
  </si>
  <si>
    <t>Menne; Durre; Vose; Gleason; Houston</t>
  </si>
  <si>
    <t>An Overview of the Global Historical Climatology Network-Daily Database</t>
  </si>
  <si>
    <t>Menne</t>
  </si>
  <si>
    <t>Thornton; van de Steeg; Notenbaert; Herrero</t>
  </si>
  <si>
    <t>The impacts of climate change on livestock and livestock systems in developing countries: A review of what we know and what we need to know</t>
  </si>
  <si>
    <t>Thornton</t>
  </si>
  <si>
    <t>Gamougoun</t>
  </si>
  <si>
    <t>McSherry; Ritchie</t>
  </si>
  <si>
    <t>Effects of grazing on grassland soil carbon: a global review</t>
  </si>
  <si>
    <t>McSherry</t>
  </si>
  <si>
    <t>Lark; Meghan Salmon; Gibbs</t>
  </si>
  <si>
    <t>Cropland expansion outpaces agricultural and biofuel policies in the United States</t>
  </si>
  <si>
    <t>Lark</t>
  </si>
  <si>
    <t>Basche; DeLonge</t>
  </si>
  <si>
    <t>The Impact of Continuous Living Cover on Soil Hydrologic Properties: A Meta-Analysis</t>
  </si>
  <si>
    <t>Stroosnijder; Moore; Alharbi; Argaman; Biazin; van den Elsen</t>
  </si>
  <si>
    <t>Improving water use efficiency in drylands</t>
  </si>
  <si>
    <t>Stroosnijder</t>
  </si>
  <si>
    <t>10.1890/1051-0761(2001)011[0343:gmacig]2.0.co;2</t>
  </si>
  <si>
    <t>Conant; Paustian; Elliott</t>
  </si>
  <si>
    <t>GRASSLAND MANAGEMENT AND CONVERSION INTO GRASSLAND: EFFECTS ON SOIL CARBON</t>
  </si>
  <si>
    <t>Conant</t>
  </si>
  <si>
    <t>Bari; Wood; Murray</t>
  </si>
  <si>
    <t>Livestock Grazing Impacts on Infiltration Rates in a Temperate Range of Pakistan</t>
  </si>
  <si>
    <t>Eagle; Christianson; Cook; Harmel; Miguez; Qian; Ruiz Diaz</t>
  </si>
  <si>
    <t>Meta-Analysis Constrained by Data: Recommendations to Improve Relevance of Nutrient Management Research</t>
  </si>
  <si>
    <t>10.2981/0909-6396(2006)12[129:tcooai]2.0.co;2</t>
  </si>
  <si>
    <t>Mysterud</t>
  </si>
  <si>
    <t>The concept of overgrazing and its role in management of large herbivores</t>
  </si>
  <si>
    <t>Sulc; Franzluebbers</t>
  </si>
  <si>
    <t>Exploring integrated cropâ€“livestock systems in different ecoregions of the United States</t>
  </si>
  <si>
    <t>Sulc</t>
  </si>
  <si>
    <t>10.3168/jds.s0022-0302(01)74530-4</t>
  </si>
  <si>
    <t>St-Pierre</t>
  </si>
  <si>
    <t>Invited Review: Integrating Quantitative Findings from Multiple Studies Using Mixed Model Methodology</t>
  </si>
  <si>
    <t>Philibert; Loyce; Makowski</t>
  </si>
  <si>
    <t>Assessment of the quality of meta-analysis in agronomy</t>
  </si>
  <si>
    <t>Philibert</t>
  </si>
  <si>
    <t>Pluhar; Knight; Heitschmidt</t>
  </si>
  <si>
    <t>Infiltration Rates and Sediment Production as Influenced by Grazing Systems in the Texas Rolling Plains</t>
  </si>
  <si>
    <t>Pluhar</t>
  </si>
  <si>
    <t>Poeplau; Don</t>
  </si>
  <si>
    <t>Carbon sequestration in agricultural soils via cultivation of cover crops â€“ A meta-analysis</t>
  </si>
  <si>
    <t>Poeplau</t>
  </si>
  <si>
    <t>Gibbs; Salmon</t>
  </si>
  <si>
    <t>Mapping the world's degraded lands</t>
  </si>
  <si>
    <t>Gibbs</t>
  </si>
  <si>
    <t>VandenBygaart</t>
  </si>
  <si>
    <t>The myth that no-till can mitigate global climate change</t>
  </si>
  <si>
    <t>Gage; Olimb; Nelson</t>
  </si>
  <si>
    <t>Plowprint: Tracking Cumulative Cropland Expansion to Target Grassland Conservation</t>
  </si>
  <si>
    <t>Proffitt; Bendotti; McGarry</t>
  </si>
  <si>
    <t>A comparison between continuous and controlled grazing on a red duplex soil. I. Effects on soil physical characteristics</t>
  </si>
  <si>
    <t>Proffitt</t>
  </si>
  <si>
    <t>Kato; Onda; Tanaka; Asano</t>
  </si>
  <si>
    <t>Field measurement of infiltration rate using an oscillating nozzle rainfall simulator in the cold, semiarid grassland of Mongolia</t>
  </si>
  <si>
    <t>Eldridge; Poore; Ruiz-Colmenero; Letnic; Soliveres</t>
  </si>
  <si>
    <t>Ecosystem structure, function, and composition in rangelands are negatively affected by livestock grazing</t>
  </si>
  <si>
    <t>Sharrow</t>
  </si>
  <si>
    <t>Stewart; Peterson</t>
  </si>
  <si>
    <t>Managing Green Water in Dryland Agriculture</t>
  </si>
  <si>
    <t>Stewart</t>
  </si>
  <si>
    <t>Kumar; Anderson; Udawatta; Kallenbach</t>
  </si>
  <si>
    <t>Water infiltration influenced by agroforestry and grass buffers for a grazed pasture system</t>
  </si>
  <si>
    <t>Paustian; Lehmann; Ogle; Reay; Robertson; Smith</t>
  </si>
  <si>
    <t>Warren; Thurow; Blackburn; Garza</t>
  </si>
  <si>
    <t>The Influence of Livestock Trampling under Intensive Rotation Grazing on Soil Hydrologic Characteristics</t>
  </si>
  <si>
    <t>Thurow; Blackburn; Taylor</t>
  </si>
  <si>
    <t>Hydrologic Characteristics of Vegetation Types as Affected by Livestock Grazing Systems, Edwards Plateau, Texas</t>
  </si>
  <si>
    <t>Zhou; Gan; Shangguan; Dong</t>
  </si>
  <si>
    <t>Effects of grazing on soil physical properties and soil erodibility in semiarid grassland of the Northern Loess Plateau (China)</t>
  </si>
  <si>
    <t>Six; Bossuyt; Degryze; Denef</t>
  </si>
  <si>
    <t>A history of research on the link between (micro)aggregates, soil biota, and soil organic matter dynamics</t>
  </si>
  <si>
    <t>Six</t>
  </si>
  <si>
    <t>Yahdjian; Sala; Havstad</t>
  </si>
  <si>
    <t>Rangeland ecosystem services: shifting focus from supply to reconciling supply and demand</t>
  </si>
  <si>
    <t>Yahdjian</t>
  </si>
  <si>
    <t>Savadogo; Sawadogo; Tiveau</t>
  </si>
  <si>
    <t>Effects of grazing intensity and prescribed fire on soil physical and hydrological properties and pasture yield in the savanna woodlands of Burkina Faso</t>
  </si>
  <si>
    <t>Savadogo</t>
  </si>
  <si>
    <t>10.1017/s0889189300005385</t>
  </si>
  <si>
    <t>Radke; Berry</t>
  </si>
  <si>
    <t>Infiltration as a tool for detecting soil changes due to cropping, tillage, and grazing livestock</t>
  </si>
  <si>
    <t>Radke</t>
  </si>
  <si>
    <t>Heckman</t>
  </si>
  <si>
    <t>The Role of Trees and Pastures in Organic Agriculture</t>
  </si>
  <si>
    <t>Teague; Apfelbaum; Lal; Kreuter; Rowntree; Davies; Conser; Rasmussen; Hatfield; Wang; Wang; Byck</t>
  </si>
  <si>
    <t>10.1017/s1742170511000378</t>
  </si>
  <si>
    <t>Franzluebbers; Stuedemann; Franklin</t>
  </si>
  <si>
    <t>Water infiltration and surface-soil structural properties as influenced by animal traffic in the Southern Piedmont USA</t>
  </si>
  <si>
    <t>Chartier; Rostagno; Pazos</t>
  </si>
  <si>
    <t>Effects of soil degradation on infiltration rates in grazed semiarid rangelands ofÂ northeastern Patagonia, Argentina</t>
  </si>
  <si>
    <t>Wood; Blackburn</t>
  </si>
  <si>
    <t>Grazing Systems: Their Influence on Infiltration Rates in the Rolling Plains of Texas</t>
  </si>
  <si>
    <t>Wood</t>
  </si>
  <si>
    <t>Teague; Barnes</t>
  </si>
  <si>
    <t>Grazing management that regenerates ecosystem function and grazingland livelihoods</t>
  </si>
  <si>
    <t>Takar; Dobrowolski; Thurow</t>
  </si>
  <si>
    <t>Influence of Grazing, Vegetation Life-Form, and Soil Type on Infiltration Rates and Interrill Erosion on a Somalion Rangeland</t>
  </si>
  <si>
    <t>Takar</t>
  </si>
  <si>
    <t>10.1890/0012-9658(1999)080[1150:tmaorr]2.0.co;2</t>
  </si>
  <si>
    <t>Hedges; Gurevitch; Curtis</t>
  </si>
  <si>
    <t>THE META-ANALYSIS OF RESPONSE RATIOS IN EXPERIMENTAL ECOLOGY</t>
  </si>
  <si>
    <t>Hedges</t>
  </si>
  <si>
    <t>Wright; Hons; Rouquette</t>
  </si>
  <si>
    <t>Long-term management impacts on soil carbon and nitrogen dynamics of grazed bermudagrass pastures</t>
  </si>
  <si>
    <t>Sayre; McAllister; Bestelmeyer; Moritz; Turner</t>
  </si>
  <si>
    <t>Earth Stewardship of rangelands: coping with ecological, economic, and political marginality</t>
  </si>
  <si>
    <t>Sayre</t>
  </si>
  <si>
    <t>10.2111/rem-d-10-00098.1</t>
  </si>
  <si>
    <t>Allington; Valone</t>
  </si>
  <si>
    <t>Long-Term Livestock Exclusion in an Arid Grassland Alters Vegetation and Soil</t>
  </si>
  <si>
    <t>Soil-water infiltration under crops, pasture, and established riparian buffer in Midwestern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</si>
</sst>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3" fillId="0" borderId="7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0" fillId="0" borderId="2" xfId="0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 wrapText="1"/>
    </xf>
    <xf numFmtId="0" fontId="0" fillId="0" borderId="7" xfId="0" applyBorder="1" applyAlignment="1">
      <alignment wrapText="1"/>
    </xf>
    <xf numFmtId="0" fontId="4" fillId="2" borderId="7" xfId="0" applyFont="1" applyFill="1" applyBorder="1" applyAlignment="1">
      <alignment horizontal="right" vertical="center"/>
    </xf>
    <xf numFmtId="0" fontId="0" fillId="4" borderId="0" xfId="0" applyFill="1"/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C9" sqref="C9"/>
    </sheetView>
  </sheetViews>
  <sheetFormatPr defaultRowHeight="15" x14ac:dyDescent="0.25"/>
  <sheetData>
    <row r="1" spans="1:7" x14ac:dyDescent="0.25">
      <c r="A1" s="33" t="s">
        <v>0</v>
      </c>
      <c r="B1" s="33" t="s">
        <v>1</v>
      </c>
      <c r="C1" s="33" t="s">
        <v>383</v>
      </c>
      <c r="D1" s="33" t="s">
        <v>2</v>
      </c>
      <c r="E1" s="33" t="s">
        <v>3</v>
      </c>
      <c r="F1" s="33" t="s">
        <v>380</v>
      </c>
      <c r="G1" s="33" t="s">
        <v>4</v>
      </c>
    </row>
    <row r="2" spans="1:7" x14ac:dyDescent="0.25">
      <c r="A2" t="s">
        <v>303</v>
      </c>
      <c r="B2">
        <v>1984</v>
      </c>
      <c r="C2" t="s">
        <v>429</v>
      </c>
      <c r="D2" t="s">
        <v>77</v>
      </c>
      <c r="F2" t="s">
        <v>428</v>
      </c>
      <c r="G2">
        <v>1</v>
      </c>
    </row>
    <row r="3" spans="1:7" x14ac:dyDescent="0.25">
      <c r="A3" t="s">
        <v>5</v>
      </c>
      <c r="B3">
        <v>2011</v>
      </c>
      <c r="C3" t="s">
        <v>658</v>
      </c>
      <c r="D3" t="s">
        <v>656</v>
      </c>
      <c r="E3" t="s">
        <v>123</v>
      </c>
      <c r="F3" t="s">
        <v>657</v>
      </c>
      <c r="G3">
        <v>1</v>
      </c>
    </row>
    <row r="4" spans="1:7" x14ac:dyDescent="0.25">
      <c r="A4" t="s">
        <v>536</v>
      </c>
      <c r="B4">
        <v>2004</v>
      </c>
      <c r="C4" t="s">
        <v>535</v>
      </c>
      <c r="D4" t="s">
        <v>83</v>
      </c>
      <c r="F4" t="s">
        <v>534</v>
      </c>
      <c r="G4">
        <v>0</v>
      </c>
    </row>
    <row r="5" spans="1:7" x14ac:dyDescent="0.25">
      <c r="A5" t="s">
        <v>406</v>
      </c>
      <c r="B5">
        <v>1993</v>
      </c>
      <c r="C5" t="s">
        <v>570</v>
      </c>
      <c r="D5" t="s">
        <v>94</v>
      </c>
      <c r="F5" t="s">
        <v>569</v>
      </c>
      <c r="G5">
        <v>1</v>
      </c>
    </row>
    <row r="6" spans="1:7" x14ac:dyDescent="0.25">
      <c r="A6" t="s">
        <v>6</v>
      </c>
      <c r="B6">
        <v>2017</v>
      </c>
      <c r="C6" t="s">
        <v>561</v>
      </c>
      <c r="D6" t="s">
        <v>42</v>
      </c>
      <c r="E6" t="s">
        <v>124</v>
      </c>
      <c r="F6" t="s">
        <v>560</v>
      </c>
      <c r="G6">
        <v>0</v>
      </c>
    </row>
    <row r="7" spans="1:7" x14ac:dyDescent="0.25">
      <c r="A7" t="s">
        <v>7</v>
      </c>
      <c r="B7">
        <v>2015</v>
      </c>
      <c r="G7">
        <v>0</v>
      </c>
    </row>
    <row r="8" spans="1:7" x14ac:dyDescent="0.25">
      <c r="A8" t="s">
        <v>514</v>
      </c>
      <c r="B8">
        <v>2011</v>
      </c>
      <c r="C8" t="s">
        <v>513</v>
      </c>
      <c r="D8" t="s">
        <v>73</v>
      </c>
      <c r="F8" t="s">
        <v>512</v>
      </c>
      <c r="G8">
        <v>0</v>
      </c>
    </row>
    <row r="9" spans="1:7" x14ac:dyDescent="0.25">
      <c r="A9" t="s">
        <v>312</v>
      </c>
      <c r="B9">
        <v>2002</v>
      </c>
      <c r="C9" t="s">
        <v>659</v>
      </c>
      <c r="D9" t="s">
        <v>431</v>
      </c>
      <c r="F9" t="s">
        <v>432</v>
      </c>
      <c r="G9">
        <v>1</v>
      </c>
    </row>
    <row r="10" spans="1:7" x14ac:dyDescent="0.25">
      <c r="A10" t="s">
        <v>520</v>
      </c>
      <c r="B10">
        <v>1993</v>
      </c>
      <c r="C10" t="s">
        <v>519</v>
      </c>
      <c r="D10" t="s">
        <v>75</v>
      </c>
      <c r="F10" t="s">
        <v>518</v>
      </c>
      <c r="G10">
        <v>0</v>
      </c>
    </row>
    <row r="11" spans="1:7" x14ac:dyDescent="0.25">
      <c r="A11" t="s">
        <v>8</v>
      </c>
      <c r="B11">
        <v>2017</v>
      </c>
      <c r="C11" t="s">
        <v>125</v>
      </c>
      <c r="D11" t="s">
        <v>43</v>
      </c>
      <c r="E11" t="s">
        <v>125</v>
      </c>
      <c r="F11" t="s">
        <v>533</v>
      </c>
      <c r="G11">
        <v>0</v>
      </c>
    </row>
    <row r="12" spans="1:7" x14ac:dyDescent="0.25">
      <c r="A12" t="s">
        <v>545</v>
      </c>
      <c r="B12">
        <v>2015</v>
      </c>
      <c r="C12" t="s">
        <v>544</v>
      </c>
      <c r="D12" t="s">
        <v>86</v>
      </c>
      <c r="F12" t="s">
        <v>543</v>
      </c>
      <c r="G12">
        <v>0</v>
      </c>
    </row>
    <row r="13" spans="1:7" x14ac:dyDescent="0.25">
      <c r="A13" t="s">
        <v>531</v>
      </c>
      <c r="B13">
        <v>2005</v>
      </c>
      <c r="C13" t="s">
        <v>530</v>
      </c>
      <c r="D13" t="s">
        <v>81</v>
      </c>
      <c r="F13" t="s">
        <v>529</v>
      </c>
      <c r="G13">
        <v>0</v>
      </c>
    </row>
    <row r="14" spans="1:7" x14ac:dyDescent="0.25">
      <c r="A14" t="s">
        <v>434</v>
      </c>
      <c r="B14">
        <v>1981</v>
      </c>
      <c r="C14" t="s">
        <v>499</v>
      </c>
      <c r="D14" t="s">
        <v>67</v>
      </c>
      <c r="F14" t="s">
        <v>498</v>
      </c>
      <c r="G14">
        <v>1</v>
      </c>
    </row>
    <row r="15" spans="1:7" x14ac:dyDescent="0.25">
      <c r="A15" t="s">
        <v>323</v>
      </c>
      <c r="B15">
        <v>2007</v>
      </c>
      <c r="C15" t="s">
        <v>484</v>
      </c>
      <c r="D15" t="s">
        <v>61</v>
      </c>
      <c r="F15" t="s">
        <v>483</v>
      </c>
      <c r="G15">
        <v>1</v>
      </c>
    </row>
    <row r="16" spans="1:7" x14ac:dyDescent="0.25">
      <c r="A16" t="s">
        <v>233</v>
      </c>
      <c r="B16">
        <v>2011</v>
      </c>
      <c r="C16" t="s">
        <v>638</v>
      </c>
      <c r="D16" t="s">
        <v>117</v>
      </c>
      <c r="F16" t="s">
        <v>637</v>
      </c>
      <c r="G16">
        <v>1</v>
      </c>
    </row>
    <row r="17" spans="1:7" x14ac:dyDescent="0.25">
      <c r="A17" t="s">
        <v>568</v>
      </c>
      <c r="B17">
        <v>2001</v>
      </c>
      <c r="C17" t="s">
        <v>567</v>
      </c>
      <c r="D17" t="s">
        <v>565</v>
      </c>
      <c r="F17" t="s">
        <v>566</v>
      </c>
      <c r="G17">
        <v>0</v>
      </c>
    </row>
    <row r="18" spans="1:7" x14ac:dyDescent="0.25">
      <c r="A18" t="s">
        <v>246</v>
      </c>
      <c r="B18">
        <v>2009</v>
      </c>
      <c r="C18" t="s">
        <v>507</v>
      </c>
      <c r="D18" t="s">
        <v>70</v>
      </c>
      <c r="F18" t="s">
        <v>506</v>
      </c>
      <c r="G18">
        <v>1</v>
      </c>
    </row>
    <row r="19" spans="1:7" x14ac:dyDescent="0.25">
      <c r="A19" t="s">
        <v>9</v>
      </c>
      <c r="B19">
        <v>2017</v>
      </c>
      <c r="C19" t="s">
        <v>572</v>
      </c>
      <c r="D19" t="s">
        <v>44</v>
      </c>
      <c r="E19" t="s">
        <v>126</v>
      </c>
      <c r="F19" t="s">
        <v>571</v>
      </c>
      <c r="G19">
        <v>0</v>
      </c>
    </row>
    <row r="20" spans="1:7" x14ac:dyDescent="0.25">
      <c r="A20" t="s">
        <v>10</v>
      </c>
      <c r="B20">
        <v>2016</v>
      </c>
      <c r="C20" t="s">
        <v>604</v>
      </c>
      <c r="D20" t="s">
        <v>45</v>
      </c>
      <c r="E20" t="s">
        <v>127</v>
      </c>
      <c r="F20" t="s">
        <v>603</v>
      </c>
      <c r="G20">
        <v>0</v>
      </c>
    </row>
    <row r="21" spans="1:7" x14ac:dyDescent="0.25">
      <c r="A21" t="s">
        <v>486</v>
      </c>
      <c r="B21">
        <v>1995</v>
      </c>
      <c r="C21" t="s">
        <v>487</v>
      </c>
      <c r="D21" t="s">
        <v>485</v>
      </c>
      <c r="F21" t="s">
        <v>486</v>
      </c>
      <c r="G21">
        <v>0</v>
      </c>
    </row>
    <row r="22" spans="1:7" x14ac:dyDescent="0.25">
      <c r="A22" t="s">
        <v>250</v>
      </c>
      <c r="B22">
        <v>2012</v>
      </c>
      <c r="C22" t="s">
        <v>526</v>
      </c>
      <c r="D22" t="s">
        <v>524</v>
      </c>
      <c r="F22" t="s">
        <v>525</v>
      </c>
      <c r="G22">
        <v>0</v>
      </c>
    </row>
    <row r="23" spans="1:7" x14ac:dyDescent="0.25">
      <c r="A23" t="s">
        <v>250</v>
      </c>
      <c r="B23">
        <v>2011</v>
      </c>
      <c r="C23" t="s">
        <v>636</v>
      </c>
      <c r="D23" t="s">
        <v>634</v>
      </c>
      <c r="F23" t="s">
        <v>635</v>
      </c>
      <c r="G23">
        <v>1</v>
      </c>
    </row>
    <row r="24" spans="1:7" x14ac:dyDescent="0.25">
      <c r="A24" t="s">
        <v>11</v>
      </c>
      <c r="B24">
        <v>2016</v>
      </c>
      <c r="C24" t="s">
        <v>597</v>
      </c>
      <c r="D24" t="s">
        <v>46</v>
      </c>
      <c r="E24" t="s">
        <v>128</v>
      </c>
      <c r="F24" t="s">
        <v>596</v>
      </c>
      <c r="G24">
        <v>0</v>
      </c>
    </row>
    <row r="25" spans="1:7" x14ac:dyDescent="0.25">
      <c r="A25" t="s">
        <v>553</v>
      </c>
      <c r="B25">
        <v>1984</v>
      </c>
      <c r="C25" t="s">
        <v>385</v>
      </c>
      <c r="D25" t="s">
        <v>89</v>
      </c>
      <c r="F25" t="s">
        <v>384</v>
      </c>
      <c r="G25">
        <v>1</v>
      </c>
    </row>
    <row r="26" spans="1:7" x14ac:dyDescent="0.25">
      <c r="A26" t="s">
        <v>12</v>
      </c>
      <c r="B26">
        <v>2017</v>
      </c>
      <c r="C26" t="s">
        <v>493</v>
      </c>
      <c r="D26" t="s">
        <v>491</v>
      </c>
      <c r="E26" t="s">
        <v>129</v>
      </c>
      <c r="F26" t="s">
        <v>492</v>
      </c>
      <c r="G26">
        <v>0</v>
      </c>
    </row>
    <row r="27" spans="1:7" x14ac:dyDescent="0.25">
      <c r="A27" t="s">
        <v>482</v>
      </c>
      <c r="B27">
        <v>2009</v>
      </c>
      <c r="C27" t="s">
        <v>481</v>
      </c>
      <c r="D27" t="s">
        <v>479</v>
      </c>
      <c r="F27" t="s">
        <v>480</v>
      </c>
      <c r="G27">
        <v>0</v>
      </c>
    </row>
    <row r="28" spans="1:7" x14ac:dyDescent="0.25">
      <c r="A28" t="s">
        <v>593</v>
      </c>
      <c r="B28">
        <v>2015</v>
      </c>
      <c r="C28" t="s">
        <v>592</v>
      </c>
      <c r="D28" t="s">
        <v>101</v>
      </c>
      <c r="F28" t="s">
        <v>591</v>
      </c>
      <c r="G28">
        <v>0</v>
      </c>
    </row>
    <row r="29" spans="1:7" x14ac:dyDescent="0.25">
      <c r="A29" t="s">
        <v>439</v>
      </c>
      <c r="B29">
        <v>1982</v>
      </c>
      <c r="C29" t="s">
        <v>490</v>
      </c>
      <c r="D29" t="s">
        <v>64</v>
      </c>
      <c r="F29" t="s">
        <v>439</v>
      </c>
      <c r="G29">
        <v>1</v>
      </c>
    </row>
    <row r="30" spans="1:7" x14ac:dyDescent="0.25">
      <c r="A30" t="s">
        <v>631</v>
      </c>
      <c r="B30">
        <v>2015</v>
      </c>
      <c r="C30" t="s">
        <v>632</v>
      </c>
      <c r="D30" t="s">
        <v>115</v>
      </c>
      <c r="F30" t="s">
        <v>631</v>
      </c>
      <c r="G30">
        <v>0</v>
      </c>
    </row>
    <row r="31" spans="1:7" x14ac:dyDescent="0.25">
      <c r="A31" t="s">
        <v>650</v>
      </c>
      <c r="B31">
        <v>1999</v>
      </c>
      <c r="C31" t="s">
        <v>649</v>
      </c>
      <c r="D31" t="s">
        <v>647</v>
      </c>
      <c r="F31" t="s">
        <v>648</v>
      </c>
      <c r="G31">
        <v>0</v>
      </c>
    </row>
    <row r="32" spans="1:7" x14ac:dyDescent="0.25">
      <c r="A32" t="s">
        <v>13</v>
      </c>
      <c r="B32">
        <v>1998</v>
      </c>
      <c r="G32">
        <v>0</v>
      </c>
    </row>
    <row r="33" spans="1:7" x14ac:dyDescent="0.25">
      <c r="A33" t="s">
        <v>14</v>
      </c>
      <c r="B33">
        <v>2000</v>
      </c>
      <c r="E33" t="s">
        <v>130</v>
      </c>
      <c r="G33">
        <v>0</v>
      </c>
    </row>
    <row r="34" spans="1:7" x14ac:dyDescent="0.25">
      <c r="A34" t="s">
        <v>15</v>
      </c>
      <c r="B34">
        <v>1994</v>
      </c>
      <c r="E34" t="s">
        <v>131</v>
      </c>
      <c r="G34">
        <v>0</v>
      </c>
    </row>
    <row r="35" spans="1:7" x14ac:dyDescent="0.25">
      <c r="A35" t="s">
        <v>334</v>
      </c>
      <c r="B35">
        <v>2010</v>
      </c>
      <c r="C35" t="s">
        <v>509</v>
      </c>
      <c r="D35" t="s">
        <v>71</v>
      </c>
      <c r="F35" t="s">
        <v>508</v>
      </c>
      <c r="G35">
        <v>1</v>
      </c>
    </row>
    <row r="36" spans="1:7" x14ac:dyDescent="0.25">
      <c r="A36" t="s">
        <v>340</v>
      </c>
      <c r="B36">
        <v>2009</v>
      </c>
      <c r="C36" t="s">
        <v>602</v>
      </c>
      <c r="D36" t="s">
        <v>104</v>
      </c>
      <c r="F36" t="s">
        <v>601</v>
      </c>
      <c r="G36">
        <v>1</v>
      </c>
    </row>
    <row r="37" spans="1:7" x14ac:dyDescent="0.25">
      <c r="A37" t="s">
        <v>348</v>
      </c>
      <c r="B37">
        <v>2004</v>
      </c>
      <c r="C37" t="s">
        <v>478</v>
      </c>
      <c r="D37" t="s">
        <v>59</v>
      </c>
      <c r="F37" t="s">
        <v>477</v>
      </c>
      <c r="G37">
        <v>1</v>
      </c>
    </row>
    <row r="38" spans="1:7" x14ac:dyDescent="0.25">
      <c r="A38" t="s">
        <v>505</v>
      </c>
      <c r="B38">
        <v>2014</v>
      </c>
      <c r="C38" t="s">
        <v>504</v>
      </c>
      <c r="D38" t="s">
        <v>69</v>
      </c>
      <c r="F38" t="s">
        <v>503</v>
      </c>
      <c r="G38">
        <v>0</v>
      </c>
    </row>
    <row r="39" spans="1:7" x14ac:dyDescent="0.25">
      <c r="A39" t="s">
        <v>173</v>
      </c>
      <c r="B39">
        <v>2012</v>
      </c>
      <c r="C39" t="s">
        <v>610</v>
      </c>
      <c r="D39" t="s">
        <v>107</v>
      </c>
      <c r="F39" t="s">
        <v>609</v>
      </c>
      <c r="G39">
        <v>1</v>
      </c>
    </row>
    <row r="40" spans="1:7" x14ac:dyDescent="0.25">
      <c r="A40" t="s">
        <v>559</v>
      </c>
      <c r="B40">
        <v>2015</v>
      </c>
      <c r="C40" t="s">
        <v>558</v>
      </c>
      <c r="D40" t="s">
        <v>91</v>
      </c>
      <c r="F40" t="s">
        <v>557</v>
      </c>
      <c r="G40">
        <v>0</v>
      </c>
    </row>
    <row r="41" spans="1:7" x14ac:dyDescent="0.25">
      <c r="A41" t="s">
        <v>352</v>
      </c>
      <c r="B41">
        <v>1994</v>
      </c>
      <c r="C41" t="s">
        <v>497</v>
      </c>
      <c r="D41" t="s">
        <v>65</v>
      </c>
      <c r="F41" t="s">
        <v>496</v>
      </c>
      <c r="G41">
        <v>1</v>
      </c>
    </row>
    <row r="42" spans="1:7" x14ac:dyDescent="0.25">
      <c r="A42" t="s">
        <v>476</v>
      </c>
      <c r="B42">
        <v>2004</v>
      </c>
      <c r="C42" t="s">
        <v>475</v>
      </c>
      <c r="D42" t="s">
        <v>58</v>
      </c>
      <c r="F42" t="s">
        <v>474</v>
      </c>
      <c r="G42">
        <v>0</v>
      </c>
    </row>
    <row r="43" spans="1:7" x14ac:dyDescent="0.25">
      <c r="A43" t="s">
        <v>542</v>
      </c>
      <c r="B43">
        <v>2014</v>
      </c>
      <c r="C43" t="s">
        <v>541</v>
      </c>
      <c r="D43" t="s">
        <v>85</v>
      </c>
      <c r="F43" t="s">
        <v>540</v>
      </c>
      <c r="G43">
        <v>0</v>
      </c>
    </row>
    <row r="44" spans="1:7" x14ac:dyDescent="0.25">
      <c r="A44" t="s">
        <v>179</v>
      </c>
      <c r="B44">
        <v>1979</v>
      </c>
      <c r="C44" t="s">
        <v>489</v>
      </c>
      <c r="D44" t="s">
        <v>63</v>
      </c>
      <c r="F44" t="s">
        <v>488</v>
      </c>
      <c r="G44">
        <v>1</v>
      </c>
    </row>
    <row r="45" spans="1:7" x14ac:dyDescent="0.25">
      <c r="A45" t="s">
        <v>556</v>
      </c>
      <c r="B45">
        <v>2013</v>
      </c>
      <c r="C45" t="s">
        <v>555</v>
      </c>
      <c r="D45" t="s">
        <v>90</v>
      </c>
      <c r="F45" t="s">
        <v>554</v>
      </c>
      <c r="G45">
        <v>0</v>
      </c>
    </row>
    <row r="46" spans="1:7" x14ac:dyDescent="0.25">
      <c r="A46" t="s">
        <v>549</v>
      </c>
      <c r="B46">
        <v>2012</v>
      </c>
      <c r="C46" t="s">
        <v>548</v>
      </c>
      <c r="D46" t="s">
        <v>546</v>
      </c>
      <c r="F46" t="s">
        <v>547</v>
      </c>
      <c r="G46">
        <v>0</v>
      </c>
    </row>
    <row r="47" spans="1:7" x14ac:dyDescent="0.25">
      <c r="A47" t="s">
        <v>16</v>
      </c>
      <c r="B47">
        <v>1993</v>
      </c>
      <c r="G47">
        <v>0</v>
      </c>
    </row>
    <row r="48" spans="1:7" x14ac:dyDescent="0.25">
      <c r="A48" t="s">
        <v>17</v>
      </c>
      <c r="B48">
        <v>2016</v>
      </c>
      <c r="G48">
        <v>0</v>
      </c>
    </row>
    <row r="49" spans="1:7" x14ac:dyDescent="0.25">
      <c r="A49" t="s">
        <v>532</v>
      </c>
      <c r="B49">
        <v>1997</v>
      </c>
      <c r="C49" t="s">
        <v>416</v>
      </c>
      <c r="D49" t="s">
        <v>414</v>
      </c>
      <c r="F49" t="s">
        <v>415</v>
      </c>
      <c r="G49">
        <v>1</v>
      </c>
    </row>
    <row r="50" spans="1:7" x14ac:dyDescent="0.25">
      <c r="A50" t="s">
        <v>574</v>
      </c>
      <c r="B50">
        <v>2006</v>
      </c>
      <c r="C50" t="s">
        <v>575</v>
      </c>
      <c r="D50" t="s">
        <v>573</v>
      </c>
      <c r="F50" t="s">
        <v>574</v>
      </c>
      <c r="G50">
        <v>0</v>
      </c>
    </row>
    <row r="51" spans="1:7" x14ac:dyDescent="0.25">
      <c r="A51" t="s">
        <v>18</v>
      </c>
      <c r="B51">
        <v>2011</v>
      </c>
      <c r="G51">
        <v>0</v>
      </c>
    </row>
    <row r="52" spans="1:7" x14ac:dyDescent="0.25">
      <c r="A52" t="s">
        <v>19</v>
      </c>
      <c r="B52">
        <v>2016</v>
      </c>
      <c r="C52" t="s">
        <v>132</v>
      </c>
      <c r="D52" t="s">
        <v>48</v>
      </c>
      <c r="E52" t="s">
        <v>132</v>
      </c>
      <c r="F52" t="s">
        <v>611</v>
      </c>
      <c r="G52">
        <v>0</v>
      </c>
    </row>
    <row r="53" spans="1:7" x14ac:dyDescent="0.25">
      <c r="A53" t="s">
        <v>20</v>
      </c>
      <c r="B53">
        <v>2016</v>
      </c>
      <c r="G53">
        <v>0</v>
      </c>
    </row>
    <row r="54" spans="1:7" x14ac:dyDescent="0.25">
      <c r="A54" t="s">
        <v>584</v>
      </c>
      <c r="B54">
        <v>2012</v>
      </c>
      <c r="C54" t="s">
        <v>583</v>
      </c>
      <c r="D54" t="s">
        <v>98</v>
      </c>
      <c r="F54" t="s">
        <v>582</v>
      </c>
      <c r="G54">
        <v>0</v>
      </c>
    </row>
    <row r="55" spans="1:7" x14ac:dyDescent="0.25">
      <c r="A55" t="s">
        <v>587</v>
      </c>
      <c r="B55">
        <v>1987</v>
      </c>
      <c r="C55" t="s">
        <v>586</v>
      </c>
      <c r="D55" t="s">
        <v>99</v>
      </c>
      <c r="F55" t="s">
        <v>585</v>
      </c>
      <c r="G55">
        <v>1</v>
      </c>
    </row>
    <row r="56" spans="1:7" x14ac:dyDescent="0.25">
      <c r="A56" t="s">
        <v>590</v>
      </c>
      <c r="B56">
        <v>2015</v>
      </c>
      <c r="C56" t="s">
        <v>589</v>
      </c>
      <c r="D56" t="s">
        <v>100</v>
      </c>
      <c r="F56" t="s">
        <v>588</v>
      </c>
      <c r="G56">
        <v>0</v>
      </c>
    </row>
    <row r="57" spans="1:7" x14ac:dyDescent="0.25">
      <c r="A57" t="s">
        <v>600</v>
      </c>
      <c r="B57">
        <v>1995</v>
      </c>
      <c r="C57" t="s">
        <v>599</v>
      </c>
      <c r="D57" t="s">
        <v>103</v>
      </c>
      <c r="F57" t="s">
        <v>598</v>
      </c>
      <c r="G57">
        <v>1</v>
      </c>
    </row>
    <row r="58" spans="1:7" x14ac:dyDescent="0.25">
      <c r="A58" t="s">
        <v>21</v>
      </c>
      <c r="B58">
        <v>2014</v>
      </c>
      <c r="G58">
        <v>0</v>
      </c>
    </row>
    <row r="59" spans="1:7" x14ac:dyDescent="0.25">
      <c r="A59" t="s">
        <v>630</v>
      </c>
      <c r="B59">
        <v>1993</v>
      </c>
      <c r="C59" t="s">
        <v>629</v>
      </c>
      <c r="D59" t="s">
        <v>627</v>
      </c>
      <c r="F59" t="s">
        <v>628</v>
      </c>
      <c r="G59">
        <v>0</v>
      </c>
    </row>
    <row r="60" spans="1:7" x14ac:dyDescent="0.25">
      <c r="A60" t="s">
        <v>22</v>
      </c>
      <c r="B60">
        <v>2016</v>
      </c>
      <c r="G60">
        <v>0</v>
      </c>
    </row>
    <row r="61" spans="1:7" x14ac:dyDescent="0.25">
      <c r="A61" t="s">
        <v>464</v>
      </c>
      <c r="B61">
        <v>2007</v>
      </c>
      <c r="C61" t="s">
        <v>463</v>
      </c>
      <c r="D61" t="s">
        <v>53</v>
      </c>
      <c r="F61" t="s">
        <v>462</v>
      </c>
      <c r="G61">
        <v>0</v>
      </c>
    </row>
    <row r="62" spans="1:7" x14ac:dyDescent="0.25">
      <c r="A62" t="s">
        <v>626</v>
      </c>
      <c r="B62">
        <v>2007</v>
      </c>
      <c r="C62" t="s">
        <v>625</v>
      </c>
      <c r="D62" t="s">
        <v>113</v>
      </c>
      <c r="F62" t="s">
        <v>624</v>
      </c>
      <c r="G62">
        <v>1</v>
      </c>
    </row>
    <row r="63" spans="1:7" x14ac:dyDescent="0.25">
      <c r="A63" t="s">
        <v>655</v>
      </c>
      <c r="B63">
        <v>2013</v>
      </c>
      <c r="C63" t="s">
        <v>654</v>
      </c>
      <c r="D63" t="s">
        <v>122</v>
      </c>
      <c r="F63" t="s">
        <v>653</v>
      </c>
      <c r="G63">
        <v>0</v>
      </c>
    </row>
    <row r="64" spans="1:7" x14ac:dyDescent="0.25">
      <c r="A64" t="s">
        <v>605</v>
      </c>
      <c r="B64">
        <v>2007</v>
      </c>
      <c r="C64" t="s">
        <v>456</v>
      </c>
      <c r="D64" t="s">
        <v>105</v>
      </c>
      <c r="F64" t="s">
        <v>605</v>
      </c>
      <c r="G64">
        <v>1</v>
      </c>
    </row>
    <row r="65" spans="1:7" x14ac:dyDescent="0.25">
      <c r="A65" t="s">
        <v>620</v>
      </c>
      <c r="B65">
        <v>2004</v>
      </c>
      <c r="C65" t="s">
        <v>619</v>
      </c>
      <c r="D65" t="s">
        <v>111</v>
      </c>
      <c r="F65" t="s">
        <v>618</v>
      </c>
      <c r="G65">
        <v>0</v>
      </c>
    </row>
    <row r="66" spans="1:7" x14ac:dyDescent="0.25">
      <c r="A66" t="s">
        <v>608</v>
      </c>
      <c r="B66">
        <v>2015</v>
      </c>
      <c r="C66" t="s">
        <v>607</v>
      </c>
      <c r="D66" t="s">
        <v>106</v>
      </c>
      <c r="F66" t="s">
        <v>606</v>
      </c>
      <c r="G66">
        <v>0</v>
      </c>
    </row>
    <row r="67" spans="1:7" x14ac:dyDescent="0.25">
      <c r="A67" t="s">
        <v>580</v>
      </c>
      <c r="B67">
        <v>2001</v>
      </c>
      <c r="C67" t="s">
        <v>581</v>
      </c>
      <c r="D67" t="s">
        <v>579</v>
      </c>
      <c r="F67" t="s">
        <v>580</v>
      </c>
      <c r="G67">
        <v>0</v>
      </c>
    </row>
    <row r="68" spans="1:7" x14ac:dyDescent="0.25">
      <c r="A68" t="s">
        <v>564</v>
      </c>
      <c r="B68">
        <v>2012</v>
      </c>
      <c r="C68" t="s">
        <v>563</v>
      </c>
      <c r="D68" t="s">
        <v>92</v>
      </c>
      <c r="F68" t="s">
        <v>562</v>
      </c>
      <c r="G68">
        <v>0</v>
      </c>
    </row>
    <row r="69" spans="1:7" x14ac:dyDescent="0.25">
      <c r="A69" t="s">
        <v>578</v>
      </c>
      <c r="B69">
        <v>2014</v>
      </c>
      <c r="C69" t="s">
        <v>577</v>
      </c>
      <c r="D69" t="s">
        <v>96</v>
      </c>
      <c r="F69" t="s">
        <v>576</v>
      </c>
      <c r="G69">
        <v>0</v>
      </c>
    </row>
    <row r="70" spans="1:7" x14ac:dyDescent="0.25">
      <c r="A70" t="s">
        <v>467</v>
      </c>
      <c r="B70">
        <v>2002</v>
      </c>
      <c r="C70" t="s">
        <v>466</v>
      </c>
      <c r="D70" t="s">
        <v>54</v>
      </c>
      <c r="F70" t="s">
        <v>465</v>
      </c>
      <c r="G70">
        <v>1</v>
      </c>
    </row>
    <row r="71" spans="1:7" x14ac:dyDescent="0.25">
      <c r="A71" t="s">
        <v>467</v>
      </c>
      <c r="B71">
        <v>2002</v>
      </c>
      <c r="C71" t="s">
        <v>511</v>
      </c>
      <c r="D71" t="s">
        <v>72</v>
      </c>
      <c r="F71" t="s">
        <v>510</v>
      </c>
      <c r="G71">
        <v>1</v>
      </c>
    </row>
    <row r="72" spans="1:7" x14ac:dyDescent="0.25">
      <c r="A72" t="s">
        <v>461</v>
      </c>
      <c r="B72">
        <v>2003</v>
      </c>
      <c r="C72" t="s">
        <v>460</v>
      </c>
      <c r="D72" t="s">
        <v>458</v>
      </c>
      <c r="F72" t="s">
        <v>459</v>
      </c>
      <c r="G72">
        <v>1</v>
      </c>
    </row>
    <row r="73" spans="1:7" x14ac:dyDescent="0.25">
      <c r="A73" t="s">
        <v>646</v>
      </c>
      <c r="B73">
        <v>1990</v>
      </c>
      <c r="C73" t="s">
        <v>645</v>
      </c>
      <c r="D73" t="s">
        <v>119</v>
      </c>
      <c r="F73" t="s">
        <v>644</v>
      </c>
      <c r="G73">
        <v>1</v>
      </c>
    </row>
    <row r="74" spans="1:7" x14ac:dyDescent="0.25">
      <c r="A74" t="s">
        <v>23</v>
      </c>
      <c r="B74">
        <v>2010</v>
      </c>
      <c r="C74" t="s">
        <v>469</v>
      </c>
      <c r="D74" t="s">
        <v>55</v>
      </c>
      <c r="F74" t="s">
        <v>468</v>
      </c>
      <c r="G74">
        <v>1</v>
      </c>
    </row>
    <row r="75" spans="1:7" x14ac:dyDescent="0.25">
      <c r="A75" t="s">
        <v>23</v>
      </c>
      <c r="B75">
        <v>2011</v>
      </c>
      <c r="C75" t="s">
        <v>473</v>
      </c>
      <c r="D75" t="s">
        <v>57</v>
      </c>
      <c r="F75" t="s">
        <v>472</v>
      </c>
      <c r="G75">
        <v>1</v>
      </c>
    </row>
    <row r="76" spans="1:7" x14ac:dyDescent="0.25">
      <c r="A76" t="s">
        <v>23</v>
      </c>
      <c r="B76">
        <v>2016</v>
      </c>
      <c r="C76" t="s">
        <v>135</v>
      </c>
      <c r="D76" t="s">
        <v>49</v>
      </c>
      <c r="E76" t="s">
        <v>135</v>
      </c>
      <c r="F76" t="s">
        <v>633</v>
      </c>
      <c r="G76">
        <v>0</v>
      </c>
    </row>
    <row r="77" spans="1:7" x14ac:dyDescent="0.25">
      <c r="A77" t="s">
        <v>23</v>
      </c>
      <c r="B77">
        <v>2017</v>
      </c>
      <c r="C77" t="s">
        <v>643</v>
      </c>
      <c r="D77" t="s">
        <v>50</v>
      </c>
      <c r="E77" t="s">
        <v>136</v>
      </c>
      <c r="F77" t="s">
        <v>642</v>
      </c>
      <c r="G77">
        <v>0</v>
      </c>
    </row>
    <row r="78" spans="1:7" x14ac:dyDescent="0.25">
      <c r="A78" t="s">
        <v>552</v>
      </c>
      <c r="B78">
        <v>2009</v>
      </c>
      <c r="C78" t="s">
        <v>551</v>
      </c>
      <c r="D78" t="s">
        <v>88</v>
      </c>
      <c r="F78" t="s">
        <v>550</v>
      </c>
      <c r="G78">
        <v>0</v>
      </c>
    </row>
    <row r="79" spans="1:7" x14ac:dyDescent="0.25">
      <c r="A79" t="s">
        <v>24</v>
      </c>
      <c r="B79">
        <v>1991</v>
      </c>
      <c r="G79">
        <v>0</v>
      </c>
    </row>
    <row r="80" spans="1:7" x14ac:dyDescent="0.25">
      <c r="A80" t="s">
        <v>24</v>
      </c>
      <c r="B80">
        <v>1986</v>
      </c>
      <c r="C80" t="s">
        <v>615</v>
      </c>
      <c r="D80" t="s">
        <v>109</v>
      </c>
      <c r="F80" t="s">
        <v>614</v>
      </c>
      <c r="G80">
        <v>1</v>
      </c>
    </row>
    <row r="81" spans="1:7" x14ac:dyDescent="0.25">
      <c r="A81" t="s">
        <v>25</v>
      </c>
      <c r="B81">
        <v>1995</v>
      </c>
      <c r="G81">
        <v>0</v>
      </c>
    </row>
    <row r="82" spans="1:7" x14ac:dyDescent="0.25">
      <c r="A82" t="s">
        <v>26</v>
      </c>
      <c r="B82">
        <v>1974</v>
      </c>
      <c r="C82" t="s">
        <v>495</v>
      </c>
      <c r="D82" t="s">
        <v>51</v>
      </c>
      <c r="E82" t="s">
        <v>137</v>
      </c>
      <c r="F82" t="s">
        <v>494</v>
      </c>
      <c r="G82">
        <v>1</v>
      </c>
    </row>
    <row r="83" spans="1:7" x14ac:dyDescent="0.25">
      <c r="A83" t="s">
        <v>450</v>
      </c>
      <c r="B83">
        <v>1984</v>
      </c>
      <c r="C83" t="s">
        <v>451</v>
      </c>
      <c r="D83" t="s">
        <v>66</v>
      </c>
      <c r="F83" t="s">
        <v>450</v>
      </c>
      <c r="G83">
        <v>1</v>
      </c>
    </row>
    <row r="84" spans="1:7" x14ac:dyDescent="0.25">
      <c r="A84" t="s">
        <v>594</v>
      </c>
      <c r="B84">
        <v>2016</v>
      </c>
      <c r="C84" t="s">
        <v>595</v>
      </c>
      <c r="D84" t="s">
        <v>102</v>
      </c>
      <c r="F84" t="s">
        <v>594</v>
      </c>
      <c r="G84">
        <v>0</v>
      </c>
    </row>
    <row r="85" spans="1:7" x14ac:dyDescent="0.25">
      <c r="A85" t="s">
        <v>517</v>
      </c>
      <c r="B85">
        <v>1986</v>
      </c>
      <c r="C85" t="s">
        <v>516</v>
      </c>
      <c r="D85" t="s">
        <v>74</v>
      </c>
      <c r="F85" t="s">
        <v>515</v>
      </c>
      <c r="G85">
        <v>1</v>
      </c>
    </row>
    <row r="86" spans="1:7" x14ac:dyDescent="0.25">
      <c r="A86" t="s">
        <v>517</v>
      </c>
      <c r="B86">
        <v>1986</v>
      </c>
      <c r="C86" t="s">
        <v>613</v>
      </c>
      <c r="D86" t="s">
        <v>108</v>
      </c>
      <c r="F86" t="s">
        <v>612</v>
      </c>
      <c r="G86">
        <v>1</v>
      </c>
    </row>
    <row r="87" spans="1:7" x14ac:dyDescent="0.25">
      <c r="A87" t="s">
        <v>205</v>
      </c>
      <c r="B87">
        <v>1986</v>
      </c>
      <c r="C87" t="s">
        <v>528</v>
      </c>
      <c r="D87" t="s">
        <v>79</v>
      </c>
      <c r="F87" t="s">
        <v>527</v>
      </c>
      <c r="G87">
        <v>1</v>
      </c>
    </row>
    <row r="88" spans="1:7" x14ac:dyDescent="0.25">
      <c r="A88" t="s">
        <v>502</v>
      </c>
      <c r="B88">
        <v>2014</v>
      </c>
      <c r="C88" t="s">
        <v>501</v>
      </c>
      <c r="D88" t="s">
        <v>68</v>
      </c>
      <c r="F88" t="s">
        <v>500</v>
      </c>
      <c r="G88">
        <v>0</v>
      </c>
    </row>
    <row r="89" spans="1:7" x14ac:dyDescent="0.25">
      <c r="A89" t="s">
        <v>523</v>
      </c>
      <c r="B89">
        <v>2002</v>
      </c>
      <c r="C89" t="s">
        <v>522</v>
      </c>
      <c r="D89" t="s">
        <v>76</v>
      </c>
      <c r="F89" t="s">
        <v>521</v>
      </c>
      <c r="G89">
        <v>1</v>
      </c>
    </row>
    <row r="90" spans="1:7" x14ac:dyDescent="0.25">
      <c r="A90" t="s">
        <v>641</v>
      </c>
      <c r="B90">
        <v>1981</v>
      </c>
      <c r="C90" t="s">
        <v>640</v>
      </c>
      <c r="D90" t="s">
        <v>118</v>
      </c>
      <c r="F90" t="s">
        <v>639</v>
      </c>
      <c r="G90">
        <v>1</v>
      </c>
    </row>
    <row r="91" spans="1:7" x14ac:dyDescent="0.25">
      <c r="A91" t="s">
        <v>539</v>
      </c>
      <c r="B91">
        <v>2013</v>
      </c>
      <c r="C91" t="s">
        <v>538</v>
      </c>
      <c r="D91" t="s">
        <v>84</v>
      </c>
      <c r="F91" t="s">
        <v>537</v>
      </c>
      <c r="G91">
        <v>0</v>
      </c>
    </row>
    <row r="92" spans="1:7" x14ac:dyDescent="0.25">
      <c r="A92" t="s">
        <v>539</v>
      </c>
      <c r="B92">
        <v>2004</v>
      </c>
      <c r="C92" t="s">
        <v>652</v>
      </c>
      <c r="D92" t="s">
        <v>121</v>
      </c>
      <c r="F92" t="s">
        <v>651</v>
      </c>
      <c r="G92">
        <v>0</v>
      </c>
    </row>
    <row r="93" spans="1:7" x14ac:dyDescent="0.25">
      <c r="A93" t="s">
        <v>623</v>
      </c>
      <c r="B93">
        <v>2015</v>
      </c>
      <c r="C93" t="s">
        <v>622</v>
      </c>
      <c r="D93" t="s">
        <v>112</v>
      </c>
      <c r="F93" t="s">
        <v>621</v>
      </c>
      <c r="G93">
        <v>0</v>
      </c>
    </row>
    <row r="94" spans="1:7" x14ac:dyDescent="0.25">
      <c r="A94" t="s">
        <v>293</v>
      </c>
      <c r="B94">
        <v>2010</v>
      </c>
      <c r="C94" t="s">
        <v>617</v>
      </c>
      <c r="D94" t="s">
        <v>110</v>
      </c>
      <c r="F94" t="s">
        <v>616</v>
      </c>
      <c r="G94">
        <v>1</v>
      </c>
    </row>
    <row r="95" spans="1:7" x14ac:dyDescent="0.25">
      <c r="A95" t="s">
        <v>27</v>
      </c>
      <c r="B95">
        <v>2008</v>
      </c>
      <c r="C95" t="s">
        <v>471</v>
      </c>
      <c r="D95" t="s">
        <v>56</v>
      </c>
      <c r="F95" t="s">
        <v>470</v>
      </c>
      <c r="G95">
        <v>0</v>
      </c>
    </row>
    <row r="96" spans="1:7" x14ac:dyDescent="0.25">
      <c r="A96" t="s">
        <v>27</v>
      </c>
      <c r="B96">
        <v>2006</v>
      </c>
      <c r="G96">
        <v>0</v>
      </c>
    </row>
  </sheetData>
  <autoFilter ref="A1:G1">
    <sortState ref="A2:G9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0" workbookViewId="0">
      <selection activeCell="D36" sqref="D36"/>
    </sheetView>
  </sheetViews>
  <sheetFormatPr defaultRowHeight="15" x14ac:dyDescent="0.25"/>
  <cols>
    <col min="2" max="2" width="13.85546875" customWidth="1"/>
    <col min="3" max="3" width="11.140625" customWidth="1"/>
    <col min="4" max="5" width="17.28515625" customWidth="1"/>
    <col min="8" max="8" width="41.85546875" customWidth="1"/>
  </cols>
  <sheetData>
    <row r="1" spans="1:9" x14ac:dyDescent="0.25">
      <c r="A1" t="s">
        <v>379</v>
      </c>
      <c r="B1" t="s">
        <v>1</v>
      </c>
      <c r="C1" t="s">
        <v>2</v>
      </c>
      <c r="D1" t="s">
        <v>380</v>
      </c>
      <c r="E1" t="s">
        <v>455</v>
      </c>
      <c r="F1" t="s">
        <v>381</v>
      </c>
      <c r="G1" t="s">
        <v>382</v>
      </c>
      <c r="H1" t="s">
        <v>383</v>
      </c>
      <c r="I1" t="s">
        <v>0</v>
      </c>
    </row>
    <row r="2" spans="1:9" x14ac:dyDescent="0.25">
      <c r="A2" t="s">
        <v>157</v>
      </c>
      <c r="B2">
        <v>2007</v>
      </c>
      <c r="E2">
        <f>B2-F2</f>
        <v>0</v>
      </c>
      <c r="F2">
        <v>2007</v>
      </c>
      <c r="H2" t="s">
        <v>456</v>
      </c>
      <c r="I2" t="str">
        <f>A2</f>
        <v xml:space="preserve">Sharrow </v>
      </c>
    </row>
    <row r="3" spans="1:9" x14ac:dyDescent="0.25">
      <c r="A3" t="s">
        <v>166</v>
      </c>
      <c r="B3">
        <v>1984</v>
      </c>
      <c r="C3" t="s">
        <v>89</v>
      </c>
      <c r="D3" t="s">
        <v>384</v>
      </c>
      <c r="E3">
        <f t="shared" ref="E3:E44" si="0">B3-F3</f>
        <v>0</v>
      </c>
      <c r="F3">
        <v>1984</v>
      </c>
      <c r="H3" t="s">
        <v>385</v>
      </c>
      <c r="I3" t="s">
        <v>457</v>
      </c>
    </row>
    <row r="4" spans="1:9" x14ac:dyDescent="0.25">
      <c r="A4" t="s">
        <v>173</v>
      </c>
      <c r="B4">
        <v>2012</v>
      </c>
      <c r="C4" t="s">
        <v>386</v>
      </c>
      <c r="D4" t="s">
        <v>387</v>
      </c>
      <c r="E4">
        <f t="shared" si="0"/>
        <v>0</v>
      </c>
      <c r="F4">
        <v>2012</v>
      </c>
      <c r="H4" t="s">
        <v>388</v>
      </c>
      <c r="I4" t="str">
        <f t="shared" ref="I4:I44" si="1">A4</f>
        <v>Kumar</v>
      </c>
    </row>
    <row r="5" spans="1:9" x14ac:dyDescent="0.25">
      <c r="A5" t="s">
        <v>179</v>
      </c>
      <c r="B5">
        <v>1978</v>
      </c>
      <c r="C5" t="s">
        <v>389</v>
      </c>
      <c r="D5" t="s">
        <v>179</v>
      </c>
      <c r="E5">
        <f t="shared" si="0"/>
        <v>0</v>
      </c>
      <c r="F5">
        <v>1978</v>
      </c>
      <c r="H5" t="s">
        <v>390</v>
      </c>
      <c r="I5" t="str">
        <f t="shared" si="1"/>
        <v>McGinty</v>
      </c>
    </row>
    <row r="6" spans="1:9" x14ac:dyDescent="0.25">
      <c r="A6" t="s">
        <v>184</v>
      </c>
      <c r="B6">
        <v>1987</v>
      </c>
      <c r="C6" t="s">
        <v>391</v>
      </c>
      <c r="E6">
        <f t="shared" si="0"/>
        <v>1987</v>
      </c>
      <c r="I6" t="str">
        <f t="shared" si="1"/>
        <v xml:space="preserve">Pluhar </v>
      </c>
    </row>
    <row r="7" spans="1:9" x14ac:dyDescent="0.25">
      <c r="A7" t="s">
        <v>187</v>
      </c>
      <c r="B7">
        <v>1995</v>
      </c>
      <c r="C7" t="s">
        <v>393</v>
      </c>
      <c r="D7" t="s">
        <v>394</v>
      </c>
      <c r="E7">
        <f t="shared" si="0"/>
        <v>0</v>
      </c>
      <c r="F7">
        <v>1995</v>
      </c>
      <c r="H7" t="s">
        <v>395</v>
      </c>
      <c r="I7" t="str">
        <f t="shared" si="1"/>
        <v xml:space="preserve">Proffitt </v>
      </c>
    </row>
    <row r="8" spans="1:9" x14ac:dyDescent="0.25">
      <c r="A8" t="s">
        <v>192</v>
      </c>
      <c r="B8">
        <v>2002</v>
      </c>
      <c r="C8" t="s">
        <v>396</v>
      </c>
      <c r="D8" t="s">
        <v>397</v>
      </c>
      <c r="E8">
        <f t="shared" si="0"/>
        <v>0</v>
      </c>
      <c r="F8">
        <v>2002</v>
      </c>
      <c r="H8" t="s">
        <v>398</v>
      </c>
      <c r="I8" t="s">
        <v>421</v>
      </c>
    </row>
    <row r="9" spans="1:9" x14ac:dyDescent="0.25">
      <c r="A9" t="s">
        <v>197</v>
      </c>
      <c r="B9">
        <v>2010</v>
      </c>
      <c r="C9" t="s">
        <v>399</v>
      </c>
      <c r="D9" t="s">
        <v>23</v>
      </c>
      <c r="E9">
        <f t="shared" si="0"/>
        <v>0</v>
      </c>
      <c r="F9">
        <v>2010</v>
      </c>
      <c r="H9" t="s">
        <v>400</v>
      </c>
      <c r="I9" t="str">
        <f t="shared" si="1"/>
        <v xml:space="preserve">Teague </v>
      </c>
    </row>
    <row r="10" spans="1:9" x14ac:dyDescent="0.25">
      <c r="A10" t="s">
        <v>197</v>
      </c>
      <c r="B10">
        <v>2011</v>
      </c>
      <c r="E10">
        <f t="shared" si="0"/>
        <v>0</v>
      </c>
      <c r="F10">
        <v>2011</v>
      </c>
      <c r="H10" t="s">
        <v>401</v>
      </c>
      <c r="I10" t="str">
        <f t="shared" si="1"/>
        <v xml:space="preserve">Teague </v>
      </c>
    </row>
    <row r="11" spans="1:9" x14ac:dyDescent="0.25">
      <c r="A11" t="s">
        <v>24</v>
      </c>
      <c r="B11">
        <v>1986</v>
      </c>
      <c r="D11" t="s">
        <v>24</v>
      </c>
      <c r="E11">
        <f t="shared" si="0"/>
        <v>0</v>
      </c>
      <c r="F11">
        <v>1986</v>
      </c>
      <c r="H11" t="s">
        <v>402</v>
      </c>
      <c r="I11" t="str">
        <f t="shared" si="1"/>
        <v>Thurow</v>
      </c>
    </row>
    <row r="12" spans="1:9" x14ac:dyDescent="0.25">
      <c r="A12" t="s">
        <v>205</v>
      </c>
      <c r="B12">
        <v>1986</v>
      </c>
      <c r="E12">
        <f t="shared" si="0"/>
        <v>1986</v>
      </c>
      <c r="I12" t="str">
        <f t="shared" si="1"/>
        <v>Weltz</v>
      </c>
    </row>
    <row r="13" spans="1:9" x14ac:dyDescent="0.25">
      <c r="A13" t="s">
        <v>211</v>
      </c>
      <c r="B13">
        <v>1981</v>
      </c>
      <c r="E13">
        <f t="shared" si="0"/>
        <v>0</v>
      </c>
      <c r="F13">
        <v>1981</v>
      </c>
      <c r="H13" t="s">
        <v>405</v>
      </c>
      <c r="I13" t="str">
        <f t="shared" si="1"/>
        <v xml:space="preserve">Wood </v>
      </c>
    </row>
    <row r="14" spans="1:9" x14ac:dyDescent="0.25">
      <c r="A14" t="s">
        <v>226</v>
      </c>
      <c r="B14">
        <v>1993</v>
      </c>
      <c r="D14" t="s">
        <v>406</v>
      </c>
      <c r="E14">
        <f t="shared" si="0"/>
        <v>0</v>
      </c>
      <c r="F14">
        <v>1993</v>
      </c>
      <c r="H14" t="s">
        <v>407</v>
      </c>
      <c r="I14" t="str">
        <f t="shared" si="1"/>
        <v xml:space="preserve">Bari </v>
      </c>
    </row>
    <row r="15" spans="1:9" x14ac:dyDescent="0.25">
      <c r="A15" t="s">
        <v>233</v>
      </c>
      <c r="B15">
        <v>2011</v>
      </c>
      <c r="E15">
        <f t="shared" si="0"/>
        <v>0</v>
      </c>
      <c r="F15">
        <v>2011</v>
      </c>
      <c r="H15" t="s">
        <v>408</v>
      </c>
      <c r="I15" t="str">
        <f t="shared" si="1"/>
        <v>Chartier</v>
      </c>
    </row>
    <row r="16" spans="1:9" x14ac:dyDescent="0.25">
      <c r="A16" t="s">
        <v>242</v>
      </c>
      <c r="B16">
        <v>1984</v>
      </c>
      <c r="C16" t="s">
        <v>89</v>
      </c>
      <c r="D16" t="s">
        <v>384</v>
      </c>
      <c r="E16">
        <f t="shared" si="0"/>
        <v>0</v>
      </c>
      <c r="F16">
        <v>1984</v>
      </c>
      <c r="H16" t="s">
        <v>385</v>
      </c>
      <c r="I16" t="str">
        <f t="shared" si="1"/>
        <v xml:space="preserve">Dedjir Gamougoun </v>
      </c>
    </row>
    <row r="17" spans="1:9" x14ac:dyDescent="0.25">
      <c r="A17" t="s">
        <v>246</v>
      </c>
      <c r="B17">
        <v>2009</v>
      </c>
      <c r="C17" t="s">
        <v>409</v>
      </c>
      <c r="D17" t="s">
        <v>410</v>
      </c>
      <c r="E17">
        <f t="shared" si="0"/>
        <v>0</v>
      </c>
      <c r="F17">
        <v>2009</v>
      </c>
      <c r="H17" t="s">
        <v>411</v>
      </c>
      <c r="I17" t="str">
        <f t="shared" si="1"/>
        <v>du Toit</v>
      </c>
    </row>
    <row r="18" spans="1:9" x14ac:dyDescent="0.25">
      <c r="A18" t="s">
        <v>250</v>
      </c>
      <c r="B18">
        <v>2011</v>
      </c>
      <c r="C18" t="s">
        <v>412</v>
      </c>
      <c r="D18" t="s">
        <v>250</v>
      </c>
      <c r="E18">
        <f t="shared" si="0"/>
        <v>0</v>
      </c>
      <c r="F18">
        <v>2011</v>
      </c>
      <c r="H18" t="s">
        <v>413</v>
      </c>
      <c r="I18" t="str">
        <f t="shared" si="1"/>
        <v>Franzluebbers</v>
      </c>
    </row>
    <row r="19" spans="1:9" x14ac:dyDescent="0.25">
      <c r="A19" t="s">
        <v>255</v>
      </c>
      <c r="B19">
        <v>1997</v>
      </c>
      <c r="C19" t="s">
        <v>414</v>
      </c>
      <c r="D19" t="s">
        <v>415</v>
      </c>
      <c r="E19">
        <f t="shared" si="0"/>
        <v>0</v>
      </c>
      <c r="F19">
        <v>1997</v>
      </c>
      <c r="H19" t="s">
        <v>416</v>
      </c>
      <c r="I19" t="str">
        <f t="shared" si="1"/>
        <v xml:space="preserve">Mwendera </v>
      </c>
    </row>
    <row r="20" spans="1:9" x14ac:dyDescent="0.25">
      <c r="A20" t="s">
        <v>184</v>
      </c>
      <c r="B20">
        <v>1987</v>
      </c>
      <c r="E20">
        <f t="shared" si="0"/>
        <v>1987</v>
      </c>
      <c r="H20" t="s">
        <v>392</v>
      </c>
      <c r="I20" t="str">
        <f t="shared" si="1"/>
        <v xml:space="preserve">Pluhar </v>
      </c>
    </row>
    <row r="21" spans="1:9" x14ac:dyDescent="0.25">
      <c r="A21" t="s">
        <v>264</v>
      </c>
      <c r="B21">
        <v>2007</v>
      </c>
      <c r="C21" t="s">
        <v>417</v>
      </c>
      <c r="D21" t="s">
        <v>418</v>
      </c>
      <c r="E21">
        <f t="shared" si="0"/>
        <v>-10</v>
      </c>
      <c r="F21">
        <v>2017</v>
      </c>
      <c r="H21" t="s">
        <v>419</v>
      </c>
      <c r="I21" t="str">
        <f t="shared" si="1"/>
        <v xml:space="preserve">Savodogo </v>
      </c>
    </row>
    <row r="22" spans="1:9" x14ac:dyDescent="0.25">
      <c r="A22" t="s">
        <v>192</v>
      </c>
      <c r="B22">
        <v>2003</v>
      </c>
      <c r="C22" t="s">
        <v>420</v>
      </c>
      <c r="D22" t="s">
        <v>421</v>
      </c>
      <c r="E22">
        <f t="shared" si="0"/>
        <v>0</v>
      </c>
      <c r="F22">
        <v>2003</v>
      </c>
      <c r="I22" t="str">
        <f t="shared" si="1"/>
        <v>Tadesse (a)</v>
      </c>
    </row>
    <row r="23" spans="1:9" x14ac:dyDescent="0.25">
      <c r="A23" t="s">
        <v>273</v>
      </c>
      <c r="B23">
        <v>2002</v>
      </c>
      <c r="D23" t="s">
        <v>422</v>
      </c>
      <c r="E23">
        <f t="shared" si="0"/>
        <v>-9</v>
      </c>
      <c r="F23">
        <v>2011</v>
      </c>
      <c r="H23" t="s">
        <v>423</v>
      </c>
      <c r="I23" t="str">
        <f t="shared" si="1"/>
        <v>Taddese (b)</v>
      </c>
    </row>
    <row r="24" spans="1:9" x14ac:dyDescent="0.25">
      <c r="A24" t="s">
        <v>197</v>
      </c>
      <c r="B24">
        <v>2011</v>
      </c>
      <c r="E24">
        <f t="shared" si="0"/>
        <v>0</v>
      </c>
      <c r="F24">
        <v>2011</v>
      </c>
      <c r="H24" t="s">
        <v>401</v>
      </c>
      <c r="I24" t="str">
        <f t="shared" si="1"/>
        <v xml:space="preserve">Teague </v>
      </c>
    </row>
    <row r="25" spans="1:9" x14ac:dyDescent="0.25">
      <c r="A25" t="s">
        <v>24</v>
      </c>
      <c r="B25">
        <v>1986</v>
      </c>
      <c r="D25" t="s">
        <v>24</v>
      </c>
      <c r="E25">
        <f t="shared" si="0"/>
        <v>0</v>
      </c>
      <c r="F25">
        <v>1986</v>
      </c>
      <c r="H25" t="s">
        <v>402</v>
      </c>
      <c r="I25" t="str">
        <f t="shared" si="1"/>
        <v>Thurow</v>
      </c>
    </row>
    <row r="26" spans="1:9" x14ac:dyDescent="0.25">
      <c r="A26" t="s">
        <v>279</v>
      </c>
      <c r="B26">
        <v>1986</v>
      </c>
      <c r="D26" t="s">
        <v>424</v>
      </c>
      <c r="E26">
        <f t="shared" si="0"/>
        <v>-14</v>
      </c>
      <c r="F26">
        <v>2000</v>
      </c>
      <c r="H26" t="s">
        <v>425</v>
      </c>
      <c r="I26" t="str">
        <f t="shared" si="1"/>
        <v xml:space="preserve">Warren (a) </v>
      </c>
    </row>
    <row r="27" spans="1:9" x14ac:dyDescent="0.25">
      <c r="A27" t="s">
        <v>285</v>
      </c>
      <c r="B27">
        <v>1986</v>
      </c>
      <c r="D27" t="s">
        <v>424</v>
      </c>
      <c r="E27">
        <f t="shared" si="0"/>
        <v>-14</v>
      </c>
      <c r="F27">
        <v>2000</v>
      </c>
      <c r="H27" t="s">
        <v>425</v>
      </c>
      <c r="I27" t="str">
        <f t="shared" si="1"/>
        <v>Warren (b)</v>
      </c>
    </row>
    <row r="28" spans="1:9" x14ac:dyDescent="0.25">
      <c r="A28" t="s">
        <v>205</v>
      </c>
      <c r="B28">
        <v>1986</v>
      </c>
      <c r="D28" t="s">
        <v>403</v>
      </c>
      <c r="E28">
        <f t="shared" si="0"/>
        <v>-14</v>
      </c>
      <c r="F28">
        <v>2000</v>
      </c>
      <c r="H28" t="s">
        <v>404</v>
      </c>
      <c r="I28" t="str">
        <f t="shared" si="1"/>
        <v>Weltz</v>
      </c>
    </row>
    <row r="29" spans="1:9" x14ac:dyDescent="0.25">
      <c r="A29" t="s">
        <v>211</v>
      </c>
      <c r="B29">
        <v>1981</v>
      </c>
      <c r="E29">
        <f t="shared" si="0"/>
        <v>0</v>
      </c>
      <c r="F29">
        <v>1981</v>
      </c>
      <c r="H29" t="s">
        <v>405</v>
      </c>
      <c r="I29" t="str">
        <f t="shared" si="1"/>
        <v xml:space="preserve">Wood </v>
      </c>
    </row>
    <row r="30" spans="1:9" x14ac:dyDescent="0.25">
      <c r="A30" t="s">
        <v>293</v>
      </c>
      <c r="B30">
        <v>2010</v>
      </c>
      <c r="D30" t="s">
        <v>426</v>
      </c>
      <c r="E30">
        <f t="shared" si="0"/>
        <v>0</v>
      </c>
      <c r="F30">
        <v>2010</v>
      </c>
      <c r="H30" t="s">
        <v>427</v>
      </c>
      <c r="I30" t="str">
        <f t="shared" si="1"/>
        <v>Zhou</v>
      </c>
    </row>
    <row r="31" spans="1:9" x14ac:dyDescent="0.25">
      <c r="A31" t="s">
        <v>303</v>
      </c>
      <c r="B31">
        <v>1984</v>
      </c>
      <c r="C31" t="s">
        <v>77</v>
      </c>
      <c r="D31" t="s">
        <v>428</v>
      </c>
      <c r="E31">
        <f t="shared" si="0"/>
        <v>0</v>
      </c>
      <c r="F31">
        <v>1984</v>
      </c>
      <c r="H31" t="s">
        <v>429</v>
      </c>
      <c r="I31" t="str">
        <f t="shared" si="1"/>
        <v>Achouri</v>
      </c>
    </row>
    <row r="32" spans="1:9" x14ac:dyDescent="0.25">
      <c r="A32" t="s">
        <v>5</v>
      </c>
      <c r="B32">
        <v>2011</v>
      </c>
      <c r="E32">
        <f t="shared" si="0"/>
        <v>0</v>
      </c>
      <c r="F32">
        <v>2011</v>
      </c>
      <c r="H32" t="s">
        <v>430</v>
      </c>
      <c r="I32" t="str">
        <f t="shared" si="1"/>
        <v>Allington</v>
      </c>
    </row>
    <row r="33" spans="1:9" x14ac:dyDescent="0.25">
      <c r="A33" t="s">
        <v>312</v>
      </c>
      <c r="B33">
        <v>2002</v>
      </c>
      <c r="C33" t="s">
        <v>431</v>
      </c>
      <c r="D33" t="s">
        <v>432</v>
      </c>
      <c r="E33">
        <f t="shared" si="0"/>
        <v>0</v>
      </c>
      <c r="F33">
        <v>2002</v>
      </c>
      <c r="I33" t="str">
        <f t="shared" si="1"/>
        <v>Bharati</v>
      </c>
    </row>
    <row r="34" spans="1:9" x14ac:dyDescent="0.25">
      <c r="A34" t="s">
        <v>317</v>
      </c>
      <c r="B34">
        <v>1981</v>
      </c>
      <c r="C34" t="s">
        <v>433</v>
      </c>
      <c r="D34" t="s">
        <v>434</v>
      </c>
      <c r="E34">
        <f t="shared" si="0"/>
        <v>0</v>
      </c>
      <c r="F34">
        <v>1981</v>
      </c>
      <c r="H34" t="s">
        <v>435</v>
      </c>
      <c r="I34" t="str">
        <f t="shared" si="1"/>
        <v xml:space="preserve">Busby </v>
      </c>
    </row>
    <row r="35" spans="1:9" x14ac:dyDescent="0.25">
      <c r="A35" t="s">
        <v>323</v>
      </c>
      <c r="B35">
        <v>2007</v>
      </c>
      <c r="C35" t="s">
        <v>436</v>
      </c>
      <c r="D35" t="s">
        <v>437</v>
      </c>
      <c r="E35">
        <f t="shared" si="0"/>
        <v>0</v>
      </c>
      <c r="F35">
        <v>2007</v>
      </c>
      <c r="H35" t="s">
        <v>438</v>
      </c>
      <c r="I35" t="str">
        <f t="shared" si="1"/>
        <v>Castellano</v>
      </c>
    </row>
    <row r="36" spans="1:9" x14ac:dyDescent="0.25">
      <c r="A36" t="s">
        <v>328</v>
      </c>
      <c r="B36">
        <v>1982</v>
      </c>
      <c r="D36" t="s">
        <v>439</v>
      </c>
      <c r="E36">
        <f t="shared" si="0"/>
        <v>0</v>
      </c>
      <c r="F36">
        <v>1982</v>
      </c>
      <c r="I36" t="str">
        <f t="shared" si="1"/>
        <v xml:space="preserve">Gifford </v>
      </c>
    </row>
    <row r="37" spans="1:9" x14ac:dyDescent="0.25">
      <c r="A37" t="s">
        <v>334</v>
      </c>
      <c r="B37">
        <v>2010</v>
      </c>
      <c r="D37" t="s">
        <v>440</v>
      </c>
      <c r="E37">
        <f t="shared" si="0"/>
        <v>0</v>
      </c>
      <c r="F37">
        <v>2010</v>
      </c>
      <c r="H37" t="s">
        <v>441</v>
      </c>
      <c r="I37" t="str">
        <f t="shared" si="1"/>
        <v>Jeddi</v>
      </c>
    </row>
    <row r="38" spans="1:9" x14ac:dyDescent="0.25">
      <c r="A38" t="s">
        <v>340</v>
      </c>
      <c r="B38">
        <v>2009</v>
      </c>
      <c r="D38" t="s">
        <v>442</v>
      </c>
      <c r="E38">
        <f t="shared" si="0"/>
        <v>0</v>
      </c>
      <c r="F38">
        <v>2009</v>
      </c>
      <c r="H38" t="s">
        <v>443</v>
      </c>
      <c r="I38" t="str">
        <f t="shared" si="1"/>
        <v>Kato</v>
      </c>
    </row>
    <row r="39" spans="1:9" x14ac:dyDescent="0.25">
      <c r="A39" t="s">
        <v>348</v>
      </c>
      <c r="B39">
        <v>2004</v>
      </c>
      <c r="D39" t="s">
        <v>444</v>
      </c>
      <c r="E39">
        <f t="shared" si="0"/>
        <v>0</v>
      </c>
      <c r="F39">
        <v>2004</v>
      </c>
      <c r="H39" t="s">
        <v>445</v>
      </c>
      <c r="I39" t="str">
        <f t="shared" si="1"/>
        <v>Kauffman</v>
      </c>
    </row>
    <row r="40" spans="1:9" x14ac:dyDescent="0.25">
      <c r="A40" t="s">
        <v>352</v>
      </c>
      <c r="B40">
        <v>1994</v>
      </c>
      <c r="D40" t="s">
        <v>446</v>
      </c>
      <c r="E40">
        <f t="shared" si="0"/>
        <v>0</v>
      </c>
      <c r="F40">
        <v>1994</v>
      </c>
      <c r="H40" t="s">
        <v>447</v>
      </c>
      <c r="I40" t="str">
        <f t="shared" si="1"/>
        <v>Lavado</v>
      </c>
    </row>
    <row r="41" spans="1:9" x14ac:dyDescent="0.25">
      <c r="A41" t="s">
        <v>357</v>
      </c>
      <c r="B41">
        <v>1990</v>
      </c>
      <c r="D41" t="s">
        <v>448</v>
      </c>
      <c r="E41">
        <f t="shared" si="0"/>
        <v>-23</v>
      </c>
      <c r="F41">
        <v>2013</v>
      </c>
      <c r="H41" t="s">
        <v>449</v>
      </c>
      <c r="I41" t="str">
        <f t="shared" si="1"/>
        <v xml:space="preserve">Takar </v>
      </c>
    </row>
    <row r="42" spans="1:9" x14ac:dyDescent="0.25">
      <c r="A42" t="s">
        <v>363</v>
      </c>
      <c r="B42">
        <v>1984</v>
      </c>
      <c r="C42" t="s">
        <v>66</v>
      </c>
      <c r="D42" t="s">
        <v>450</v>
      </c>
      <c r="E42">
        <f t="shared" si="0"/>
        <v>0</v>
      </c>
      <c r="F42">
        <v>1984</v>
      </c>
      <c r="H42" t="s">
        <v>451</v>
      </c>
      <c r="I42" t="str">
        <f t="shared" si="1"/>
        <v xml:space="preserve">Tukel </v>
      </c>
    </row>
    <row r="43" spans="1:9" x14ac:dyDescent="0.25">
      <c r="A43" t="s">
        <v>368</v>
      </c>
      <c r="B43">
        <v>1974</v>
      </c>
      <c r="D43" t="s">
        <v>26</v>
      </c>
      <c r="E43">
        <f t="shared" si="0"/>
        <v>1974</v>
      </c>
      <c r="H43" t="s">
        <v>452</v>
      </c>
      <c r="I43" t="str">
        <f t="shared" si="1"/>
        <v xml:space="preserve">Tromble </v>
      </c>
    </row>
    <row r="44" spans="1:9" x14ac:dyDescent="0.25">
      <c r="A44" t="s">
        <v>373</v>
      </c>
      <c r="B44">
        <v>2002</v>
      </c>
      <c r="C44" t="s">
        <v>453</v>
      </c>
      <c r="D44" t="s">
        <v>454</v>
      </c>
      <c r="E44">
        <f t="shared" si="0"/>
        <v>0</v>
      </c>
      <c r="F44">
        <v>2002</v>
      </c>
      <c r="I44" t="str">
        <f t="shared" si="1"/>
        <v xml:space="preserve">Wheeler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F19" sqref="F1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28</v>
      </c>
      <c r="C2" t="s">
        <v>41</v>
      </c>
      <c r="D2" t="s">
        <v>123</v>
      </c>
      <c r="E2">
        <v>0</v>
      </c>
    </row>
    <row r="3" spans="1:5" x14ac:dyDescent="0.25">
      <c r="A3" t="s">
        <v>6</v>
      </c>
      <c r="B3" t="s">
        <v>29</v>
      </c>
      <c r="C3" t="s">
        <v>42</v>
      </c>
      <c r="D3" t="s">
        <v>124</v>
      </c>
      <c r="E3">
        <v>0</v>
      </c>
    </row>
    <row r="4" spans="1:5" x14ac:dyDescent="0.25">
      <c r="A4" t="s">
        <v>7</v>
      </c>
      <c r="B4" t="s">
        <v>30</v>
      </c>
      <c r="E4">
        <v>0</v>
      </c>
    </row>
    <row r="5" spans="1:5" x14ac:dyDescent="0.25">
      <c r="A5" t="s">
        <v>8</v>
      </c>
      <c r="B5" t="s">
        <v>29</v>
      </c>
      <c r="C5" t="s">
        <v>43</v>
      </c>
      <c r="D5" t="s">
        <v>125</v>
      </c>
      <c r="E5">
        <v>0</v>
      </c>
    </row>
    <row r="6" spans="1:5" x14ac:dyDescent="0.25">
      <c r="A6" t="s">
        <v>9</v>
      </c>
      <c r="B6" t="s">
        <v>29</v>
      </c>
      <c r="C6" t="s">
        <v>44</v>
      </c>
      <c r="D6" t="s">
        <v>126</v>
      </c>
      <c r="E6">
        <v>0</v>
      </c>
    </row>
    <row r="7" spans="1:5" x14ac:dyDescent="0.25">
      <c r="A7" t="s">
        <v>10</v>
      </c>
      <c r="B7" t="s">
        <v>31</v>
      </c>
      <c r="C7" t="s">
        <v>45</v>
      </c>
      <c r="D7" t="s">
        <v>127</v>
      </c>
      <c r="E7">
        <v>0</v>
      </c>
    </row>
    <row r="8" spans="1:5" x14ac:dyDescent="0.25">
      <c r="A8" t="s">
        <v>11</v>
      </c>
      <c r="B8" t="s">
        <v>31</v>
      </c>
      <c r="C8" t="s">
        <v>46</v>
      </c>
      <c r="D8" t="s">
        <v>128</v>
      </c>
      <c r="E8">
        <v>0</v>
      </c>
    </row>
    <row r="9" spans="1:5" x14ac:dyDescent="0.25">
      <c r="A9" t="s">
        <v>12</v>
      </c>
      <c r="B9" t="s">
        <v>29</v>
      </c>
      <c r="C9" t="s">
        <v>47</v>
      </c>
      <c r="D9" t="s">
        <v>129</v>
      </c>
      <c r="E9">
        <v>0</v>
      </c>
    </row>
    <row r="10" spans="1:5" x14ac:dyDescent="0.25">
      <c r="A10" t="s">
        <v>13</v>
      </c>
      <c r="B10" t="s">
        <v>32</v>
      </c>
      <c r="E10">
        <v>0</v>
      </c>
    </row>
    <row r="11" spans="1:5" x14ac:dyDescent="0.25">
      <c r="A11" t="s">
        <v>14</v>
      </c>
      <c r="B11" t="s">
        <v>33</v>
      </c>
      <c r="D11" t="s">
        <v>130</v>
      </c>
      <c r="E11">
        <v>0</v>
      </c>
    </row>
    <row r="12" spans="1:5" x14ac:dyDescent="0.25">
      <c r="A12" t="s">
        <v>15</v>
      </c>
      <c r="B12" t="s">
        <v>34</v>
      </c>
      <c r="D12" t="s">
        <v>131</v>
      </c>
      <c r="E12">
        <v>0</v>
      </c>
    </row>
    <row r="13" spans="1:5" x14ac:dyDescent="0.25">
      <c r="A13" t="s">
        <v>16</v>
      </c>
      <c r="B13" t="s">
        <v>35</v>
      </c>
      <c r="E13">
        <v>0</v>
      </c>
    </row>
    <row r="14" spans="1:5" x14ac:dyDescent="0.25">
      <c r="A14" t="s">
        <v>17</v>
      </c>
      <c r="B14" t="s">
        <v>31</v>
      </c>
      <c r="E14">
        <v>0</v>
      </c>
    </row>
    <row r="15" spans="1:5" x14ac:dyDescent="0.25">
      <c r="A15" t="s">
        <v>18</v>
      </c>
      <c r="B15" t="s">
        <v>28</v>
      </c>
      <c r="E15">
        <v>0</v>
      </c>
    </row>
    <row r="16" spans="1:5" x14ac:dyDescent="0.25">
      <c r="A16" t="s">
        <v>19</v>
      </c>
      <c r="B16" t="s">
        <v>31</v>
      </c>
      <c r="C16" t="s">
        <v>48</v>
      </c>
      <c r="D16" t="s">
        <v>132</v>
      </c>
      <c r="E16">
        <v>0</v>
      </c>
    </row>
    <row r="17" spans="1:5" x14ac:dyDescent="0.25">
      <c r="A17" t="s">
        <v>20</v>
      </c>
      <c r="B17" t="s">
        <v>31</v>
      </c>
      <c r="D17" t="s">
        <v>133</v>
      </c>
      <c r="E17">
        <v>0</v>
      </c>
    </row>
    <row r="18" spans="1:5" x14ac:dyDescent="0.25">
      <c r="A18" t="s">
        <v>21</v>
      </c>
      <c r="B18" t="s">
        <v>36</v>
      </c>
      <c r="E18">
        <v>0</v>
      </c>
    </row>
    <row r="19" spans="1:5" x14ac:dyDescent="0.25">
      <c r="A19" t="s">
        <v>22</v>
      </c>
      <c r="B19" t="s">
        <v>31</v>
      </c>
      <c r="D19" t="s">
        <v>134</v>
      </c>
      <c r="E19">
        <v>0</v>
      </c>
    </row>
    <row r="20" spans="1:5" x14ac:dyDescent="0.25">
      <c r="A20" t="s">
        <v>23</v>
      </c>
      <c r="B20" t="s">
        <v>31</v>
      </c>
      <c r="C20" t="s">
        <v>49</v>
      </c>
      <c r="D20" t="s">
        <v>135</v>
      </c>
      <c r="E20">
        <v>0</v>
      </c>
    </row>
    <row r="21" spans="1:5" x14ac:dyDescent="0.25">
      <c r="A21" t="s">
        <v>23</v>
      </c>
      <c r="B21" t="s">
        <v>29</v>
      </c>
      <c r="C21" t="s">
        <v>50</v>
      </c>
      <c r="D21" t="s">
        <v>136</v>
      </c>
      <c r="E21">
        <v>0</v>
      </c>
    </row>
    <row r="22" spans="1:5" x14ac:dyDescent="0.25">
      <c r="A22" t="s">
        <v>24</v>
      </c>
      <c r="B22" t="s">
        <v>37</v>
      </c>
      <c r="E22">
        <v>0</v>
      </c>
    </row>
    <row r="23" spans="1:5" x14ac:dyDescent="0.25">
      <c r="A23" t="s">
        <v>25</v>
      </c>
      <c r="B23" t="s">
        <v>38</v>
      </c>
      <c r="E23">
        <v>0</v>
      </c>
    </row>
    <row r="24" spans="1:5" x14ac:dyDescent="0.25">
      <c r="A24" t="s">
        <v>26</v>
      </c>
      <c r="B24" t="s">
        <v>39</v>
      </c>
      <c r="C24" t="s">
        <v>51</v>
      </c>
      <c r="D24" t="s">
        <v>137</v>
      </c>
      <c r="E24">
        <v>0</v>
      </c>
    </row>
    <row r="25" spans="1:5" x14ac:dyDescent="0.25">
      <c r="A25" t="s">
        <v>27</v>
      </c>
      <c r="B25" t="s">
        <v>40</v>
      </c>
      <c r="E25">
        <v>0</v>
      </c>
    </row>
    <row r="26" spans="1:5" x14ac:dyDescent="0.25">
      <c r="B26" t="s">
        <v>29</v>
      </c>
      <c r="E26">
        <v>0</v>
      </c>
    </row>
    <row r="27" spans="1:5" x14ac:dyDescent="0.25">
      <c r="E27">
        <v>0</v>
      </c>
    </row>
    <row r="28" spans="1:5" x14ac:dyDescent="0.25">
      <c r="C28" t="s">
        <v>52</v>
      </c>
      <c r="E28">
        <v>0</v>
      </c>
    </row>
    <row r="29" spans="1:5" x14ac:dyDescent="0.25">
      <c r="C29" t="s">
        <v>53</v>
      </c>
      <c r="E29">
        <v>0</v>
      </c>
    </row>
    <row r="30" spans="1:5" x14ac:dyDescent="0.25">
      <c r="C30" t="s">
        <v>54</v>
      </c>
      <c r="E30">
        <v>0</v>
      </c>
    </row>
    <row r="31" spans="1:5" x14ac:dyDescent="0.25">
      <c r="C31" t="s">
        <v>55</v>
      </c>
      <c r="E31">
        <v>0</v>
      </c>
    </row>
    <row r="32" spans="1:5" x14ac:dyDescent="0.25">
      <c r="C32" t="s">
        <v>56</v>
      </c>
      <c r="E32">
        <v>0</v>
      </c>
    </row>
    <row r="33" spans="3:5" x14ac:dyDescent="0.25">
      <c r="C33" t="s">
        <v>57</v>
      </c>
      <c r="E33">
        <v>0</v>
      </c>
    </row>
    <row r="34" spans="3:5" x14ac:dyDescent="0.25">
      <c r="C34" t="s">
        <v>58</v>
      </c>
      <c r="E34">
        <v>0</v>
      </c>
    </row>
    <row r="35" spans="3:5" x14ac:dyDescent="0.25">
      <c r="C35" t="s">
        <v>59</v>
      </c>
      <c r="E35">
        <v>0</v>
      </c>
    </row>
    <row r="36" spans="3:5" x14ac:dyDescent="0.25">
      <c r="C36" t="s">
        <v>60</v>
      </c>
      <c r="E36">
        <v>0</v>
      </c>
    </row>
    <row r="37" spans="3:5" x14ac:dyDescent="0.25">
      <c r="C37" t="s">
        <v>61</v>
      </c>
      <c r="E37">
        <v>0</v>
      </c>
    </row>
    <row r="38" spans="3:5" x14ac:dyDescent="0.25">
      <c r="C38" t="s">
        <v>62</v>
      </c>
      <c r="E38">
        <v>0</v>
      </c>
    </row>
    <row r="39" spans="3:5" x14ac:dyDescent="0.25">
      <c r="E39">
        <v>0</v>
      </c>
    </row>
    <row r="40" spans="3:5" x14ac:dyDescent="0.25">
      <c r="C40" t="s">
        <v>63</v>
      </c>
      <c r="E40">
        <v>0</v>
      </c>
    </row>
    <row r="41" spans="3:5" x14ac:dyDescent="0.25">
      <c r="C41" t="s">
        <v>64</v>
      </c>
      <c r="E41">
        <v>0</v>
      </c>
    </row>
    <row r="42" spans="3:5" x14ac:dyDescent="0.25">
      <c r="C42" t="s">
        <v>65</v>
      </c>
      <c r="E42">
        <v>0</v>
      </c>
    </row>
    <row r="43" spans="3:5" x14ac:dyDescent="0.25">
      <c r="C43" t="s">
        <v>66</v>
      </c>
      <c r="E43">
        <v>0</v>
      </c>
    </row>
    <row r="44" spans="3:5" x14ac:dyDescent="0.25">
      <c r="C44" t="s">
        <v>67</v>
      </c>
      <c r="E44">
        <v>0</v>
      </c>
    </row>
    <row r="45" spans="3:5" x14ac:dyDescent="0.25">
      <c r="C45" t="s">
        <v>68</v>
      </c>
      <c r="E45">
        <v>0</v>
      </c>
    </row>
    <row r="46" spans="3:5" x14ac:dyDescent="0.25">
      <c r="C46" t="s">
        <v>69</v>
      </c>
      <c r="E46">
        <v>0</v>
      </c>
    </row>
    <row r="47" spans="3:5" x14ac:dyDescent="0.25">
      <c r="C47" t="s">
        <v>70</v>
      </c>
      <c r="E47">
        <v>0</v>
      </c>
    </row>
    <row r="48" spans="3:5" x14ac:dyDescent="0.25">
      <c r="C48" t="s">
        <v>71</v>
      </c>
      <c r="E48">
        <v>0</v>
      </c>
    </row>
    <row r="49" spans="3:5" x14ac:dyDescent="0.25">
      <c r="C49" t="s">
        <v>72</v>
      </c>
      <c r="E49">
        <v>0</v>
      </c>
    </row>
    <row r="50" spans="3:5" x14ac:dyDescent="0.25">
      <c r="C50" t="s">
        <v>73</v>
      </c>
      <c r="E50">
        <v>0</v>
      </c>
    </row>
    <row r="51" spans="3:5" x14ac:dyDescent="0.25">
      <c r="C51" t="s">
        <v>74</v>
      </c>
      <c r="E51">
        <v>0</v>
      </c>
    </row>
    <row r="52" spans="3:5" x14ac:dyDescent="0.25">
      <c r="C52" t="s">
        <v>75</v>
      </c>
      <c r="E52">
        <v>0</v>
      </c>
    </row>
    <row r="53" spans="3:5" x14ac:dyDescent="0.25">
      <c r="C53" t="s">
        <v>76</v>
      </c>
      <c r="E53">
        <v>0</v>
      </c>
    </row>
    <row r="54" spans="3:5" x14ac:dyDescent="0.25">
      <c r="C54" t="s">
        <v>77</v>
      </c>
      <c r="E54">
        <v>0</v>
      </c>
    </row>
    <row r="55" spans="3:5" x14ac:dyDescent="0.25">
      <c r="C55" t="s">
        <v>78</v>
      </c>
      <c r="E55">
        <v>0</v>
      </c>
    </row>
    <row r="56" spans="3:5" x14ac:dyDescent="0.25">
      <c r="C56" t="s">
        <v>79</v>
      </c>
      <c r="E56">
        <v>0</v>
      </c>
    </row>
    <row r="57" spans="3:5" x14ac:dyDescent="0.25">
      <c r="C57" t="s">
        <v>80</v>
      </c>
      <c r="E57">
        <v>0</v>
      </c>
    </row>
    <row r="58" spans="3:5" x14ac:dyDescent="0.25">
      <c r="C58" t="s">
        <v>81</v>
      </c>
      <c r="E58">
        <v>0</v>
      </c>
    </row>
    <row r="59" spans="3:5" x14ac:dyDescent="0.25">
      <c r="C59" t="s">
        <v>82</v>
      </c>
      <c r="E59">
        <v>0</v>
      </c>
    </row>
    <row r="60" spans="3:5" x14ac:dyDescent="0.25">
      <c r="C60" t="s">
        <v>83</v>
      </c>
      <c r="E60">
        <v>0</v>
      </c>
    </row>
    <row r="61" spans="3:5" x14ac:dyDescent="0.25">
      <c r="C61" t="s">
        <v>84</v>
      </c>
      <c r="E61">
        <v>0</v>
      </c>
    </row>
    <row r="62" spans="3:5" x14ac:dyDescent="0.25">
      <c r="C62" t="s">
        <v>85</v>
      </c>
      <c r="E62">
        <v>0</v>
      </c>
    </row>
    <row r="63" spans="3:5" x14ac:dyDescent="0.25">
      <c r="C63" t="s">
        <v>86</v>
      </c>
      <c r="E63">
        <v>0</v>
      </c>
    </row>
    <row r="64" spans="3:5" x14ac:dyDescent="0.25">
      <c r="C64" t="s">
        <v>87</v>
      </c>
      <c r="E64">
        <v>0</v>
      </c>
    </row>
    <row r="65" spans="3:5" x14ac:dyDescent="0.25">
      <c r="C65" t="s">
        <v>88</v>
      </c>
      <c r="E65">
        <v>0</v>
      </c>
    </row>
    <row r="66" spans="3:5" x14ac:dyDescent="0.25">
      <c r="C66" t="s">
        <v>89</v>
      </c>
      <c r="E66">
        <v>0</v>
      </c>
    </row>
    <row r="67" spans="3:5" x14ac:dyDescent="0.25">
      <c r="C67" t="s">
        <v>90</v>
      </c>
      <c r="E67">
        <v>0</v>
      </c>
    </row>
    <row r="68" spans="3:5" x14ac:dyDescent="0.25">
      <c r="C68" t="s">
        <v>91</v>
      </c>
      <c r="E68">
        <v>0</v>
      </c>
    </row>
    <row r="69" spans="3:5" x14ac:dyDescent="0.25">
      <c r="C69" t="s">
        <v>92</v>
      </c>
      <c r="E69">
        <v>0</v>
      </c>
    </row>
    <row r="70" spans="3:5" x14ac:dyDescent="0.25">
      <c r="C70" t="s">
        <v>93</v>
      </c>
      <c r="E70">
        <v>0</v>
      </c>
    </row>
    <row r="71" spans="3:5" x14ac:dyDescent="0.25">
      <c r="C71" t="s">
        <v>94</v>
      </c>
      <c r="E71">
        <v>0</v>
      </c>
    </row>
    <row r="72" spans="3:5" x14ac:dyDescent="0.25">
      <c r="C72" t="s">
        <v>95</v>
      </c>
      <c r="E72">
        <v>0</v>
      </c>
    </row>
    <row r="73" spans="3:5" x14ac:dyDescent="0.25">
      <c r="C73" t="s">
        <v>96</v>
      </c>
      <c r="E73">
        <v>0</v>
      </c>
    </row>
    <row r="74" spans="3:5" x14ac:dyDescent="0.25">
      <c r="C74" t="s">
        <v>97</v>
      </c>
      <c r="E74">
        <v>0</v>
      </c>
    </row>
    <row r="75" spans="3:5" x14ac:dyDescent="0.25">
      <c r="C75" t="s">
        <v>98</v>
      </c>
      <c r="E75">
        <v>0</v>
      </c>
    </row>
    <row r="76" spans="3:5" x14ac:dyDescent="0.25">
      <c r="C76" t="s">
        <v>99</v>
      </c>
      <c r="E76">
        <v>0</v>
      </c>
    </row>
    <row r="77" spans="3:5" x14ac:dyDescent="0.25">
      <c r="C77" t="s">
        <v>100</v>
      </c>
      <c r="E77">
        <v>0</v>
      </c>
    </row>
    <row r="78" spans="3:5" x14ac:dyDescent="0.25">
      <c r="C78" t="s">
        <v>101</v>
      </c>
      <c r="E78">
        <v>0</v>
      </c>
    </row>
    <row r="79" spans="3:5" x14ac:dyDescent="0.25">
      <c r="C79" t="s">
        <v>102</v>
      </c>
      <c r="E79">
        <v>0</v>
      </c>
    </row>
    <row r="80" spans="3:5" x14ac:dyDescent="0.25">
      <c r="C80" t="s">
        <v>103</v>
      </c>
      <c r="E80">
        <v>0</v>
      </c>
    </row>
    <row r="81" spans="3:5" x14ac:dyDescent="0.25">
      <c r="C81" t="s">
        <v>104</v>
      </c>
      <c r="E81">
        <v>0</v>
      </c>
    </row>
    <row r="82" spans="3:5" x14ac:dyDescent="0.25">
      <c r="C82" t="s">
        <v>105</v>
      </c>
      <c r="E82">
        <v>0</v>
      </c>
    </row>
    <row r="83" spans="3:5" x14ac:dyDescent="0.25">
      <c r="C83" t="s">
        <v>106</v>
      </c>
      <c r="E83">
        <v>0</v>
      </c>
    </row>
    <row r="84" spans="3:5" x14ac:dyDescent="0.25">
      <c r="C84" t="s">
        <v>107</v>
      </c>
      <c r="E84">
        <v>0</v>
      </c>
    </row>
    <row r="85" spans="3:5" x14ac:dyDescent="0.25">
      <c r="C85" t="s">
        <v>108</v>
      </c>
      <c r="E85">
        <v>0</v>
      </c>
    </row>
    <row r="86" spans="3:5" x14ac:dyDescent="0.25">
      <c r="C86" t="s">
        <v>109</v>
      </c>
      <c r="E86">
        <v>0</v>
      </c>
    </row>
    <row r="87" spans="3:5" x14ac:dyDescent="0.25">
      <c r="C87" t="s">
        <v>110</v>
      </c>
      <c r="E87">
        <v>0</v>
      </c>
    </row>
    <row r="88" spans="3:5" x14ac:dyDescent="0.25">
      <c r="C88" t="s">
        <v>111</v>
      </c>
      <c r="E88">
        <v>0</v>
      </c>
    </row>
    <row r="89" spans="3:5" x14ac:dyDescent="0.25">
      <c r="C89" t="s">
        <v>112</v>
      </c>
      <c r="E89">
        <v>0</v>
      </c>
    </row>
    <row r="90" spans="3:5" x14ac:dyDescent="0.25">
      <c r="C90" t="s">
        <v>113</v>
      </c>
      <c r="E90">
        <v>0</v>
      </c>
    </row>
    <row r="91" spans="3:5" x14ac:dyDescent="0.25">
      <c r="C91" t="s">
        <v>114</v>
      </c>
      <c r="E91">
        <v>0</v>
      </c>
    </row>
    <row r="92" spans="3:5" x14ac:dyDescent="0.25">
      <c r="C92" t="s">
        <v>115</v>
      </c>
      <c r="E92">
        <v>0</v>
      </c>
    </row>
    <row r="93" spans="3:5" x14ac:dyDescent="0.25">
      <c r="C93" t="s">
        <v>116</v>
      </c>
      <c r="E93">
        <v>0</v>
      </c>
    </row>
    <row r="94" spans="3:5" x14ac:dyDescent="0.25">
      <c r="C94" t="s">
        <v>117</v>
      </c>
      <c r="E94">
        <v>0</v>
      </c>
    </row>
    <row r="95" spans="3:5" x14ac:dyDescent="0.25">
      <c r="C95" t="s">
        <v>118</v>
      </c>
      <c r="E95">
        <v>0</v>
      </c>
    </row>
    <row r="96" spans="3:5" x14ac:dyDescent="0.25">
      <c r="C96" t="s">
        <v>119</v>
      </c>
      <c r="E96">
        <v>0</v>
      </c>
    </row>
    <row r="97" spans="3:5" x14ac:dyDescent="0.25">
      <c r="C97" t="s">
        <v>120</v>
      </c>
      <c r="E97">
        <v>0</v>
      </c>
    </row>
    <row r="98" spans="3:5" x14ac:dyDescent="0.25">
      <c r="C98" t="s">
        <v>121</v>
      </c>
      <c r="E98">
        <v>0</v>
      </c>
    </row>
    <row r="99" spans="3:5" x14ac:dyDescent="0.25">
      <c r="C99" t="s">
        <v>122</v>
      </c>
      <c r="E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8" workbookViewId="0">
      <selection activeCell="B3" sqref="B3:C16"/>
    </sheetView>
  </sheetViews>
  <sheetFormatPr defaultRowHeight="15" x14ac:dyDescent="0.25"/>
  <sheetData>
    <row r="1" spans="1:19" x14ac:dyDescent="0.25">
      <c r="A1" s="36" t="s">
        <v>138</v>
      </c>
      <c r="B1" s="34" t="s">
        <v>139</v>
      </c>
      <c r="C1" s="2" t="s">
        <v>140</v>
      </c>
      <c r="D1" s="34" t="s">
        <v>142</v>
      </c>
      <c r="E1" s="34" t="s">
        <v>143</v>
      </c>
      <c r="F1" s="34" t="s">
        <v>144</v>
      </c>
      <c r="G1" s="34" t="s">
        <v>145</v>
      </c>
      <c r="H1" s="34" t="s">
        <v>146</v>
      </c>
      <c r="I1" s="34" t="s">
        <v>147</v>
      </c>
      <c r="J1" s="34" t="s">
        <v>148</v>
      </c>
      <c r="K1" s="34" t="s">
        <v>149</v>
      </c>
      <c r="L1" s="34" t="s">
        <v>150</v>
      </c>
      <c r="M1" s="34" t="s">
        <v>151</v>
      </c>
      <c r="N1" s="34" t="s">
        <v>152</v>
      </c>
      <c r="O1" s="34" t="s">
        <v>153</v>
      </c>
      <c r="P1" s="34" t="s">
        <v>151</v>
      </c>
      <c r="Q1" s="34" t="s">
        <v>154</v>
      </c>
      <c r="R1" s="34" t="s">
        <v>155</v>
      </c>
      <c r="S1" s="34" t="s">
        <v>156</v>
      </c>
    </row>
    <row r="2" spans="1:19" ht="15.75" thickBot="1" x14ac:dyDescent="0.3">
      <c r="A2" s="37"/>
      <c r="B2" s="35"/>
      <c r="C2" s="3" t="s">
        <v>141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t="68.25" thickBot="1" x14ac:dyDescent="0.3">
      <c r="A3" s="4"/>
      <c r="B3" s="5" t="s">
        <v>157</v>
      </c>
      <c r="C3" s="5">
        <v>2007</v>
      </c>
      <c r="D3" s="5" t="s">
        <v>158</v>
      </c>
      <c r="E3" s="5">
        <v>1085</v>
      </c>
      <c r="F3" s="5" t="s">
        <v>159</v>
      </c>
      <c r="G3" s="5" t="s">
        <v>160</v>
      </c>
      <c r="H3" s="5">
        <v>11</v>
      </c>
      <c r="I3" s="5" t="s">
        <v>161</v>
      </c>
      <c r="J3" s="5" t="s">
        <v>162</v>
      </c>
      <c r="K3" s="5">
        <v>60</v>
      </c>
      <c r="L3" s="5">
        <v>8</v>
      </c>
      <c r="M3" s="5">
        <v>1</v>
      </c>
      <c r="N3" s="5" t="s">
        <v>163</v>
      </c>
      <c r="O3" s="5" t="s">
        <v>163</v>
      </c>
      <c r="P3" s="5" t="s">
        <v>163</v>
      </c>
      <c r="Q3" s="5" t="s">
        <v>163</v>
      </c>
      <c r="R3" s="5" t="s">
        <v>163</v>
      </c>
      <c r="S3" s="5" t="s">
        <v>164</v>
      </c>
    </row>
    <row r="4" spans="1:19" ht="57" thickBot="1" x14ac:dyDescent="0.3">
      <c r="A4" s="6" t="s">
        <v>165</v>
      </c>
      <c r="B4" s="5" t="s">
        <v>166</v>
      </c>
      <c r="C4" s="5">
        <v>1984</v>
      </c>
      <c r="D4" s="5" t="s">
        <v>167</v>
      </c>
      <c r="E4" s="5">
        <v>384</v>
      </c>
      <c r="F4" s="5" t="s">
        <v>168</v>
      </c>
      <c r="G4" s="5" t="s">
        <v>169</v>
      </c>
      <c r="H4" s="5">
        <v>12</v>
      </c>
      <c r="I4" s="5" t="s">
        <v>170</v>
      </c>
      <c r="J4" s="5" t="s">
        <v>171</v>
      </c>
      <c r="K4" s="5">
        <v>0.08</v>
      </c>
      <c r="L4" s="5">
        <v>270</v>
      </c>
      <c r="M4" s="5">
        <v>17</v>
      </c>
      <c r="N4" s="7">
        <v>0.18</v>
      </c>
      <c r="O4" s="5">
        <v>120</v>
      </c>
      <c r="P4" s="5">
        <v>17.3</v>
      </c>
      <c r="Q4" s="5">
        <v>91</v>
      </c>
      <c r="R4" s="7">
        <v>0</v>
      </c>
      <c r="S4" s="5" t="s">
        <v>172</v>
      </c>
    </row>
    <row r="5" spans="1:19" ht="34.5" thickBot="1" x14ac:dyDescent="0.3">
      <c r="A5" s="8"/>
      <c r="B5" s="7" t="s">
        <v>173</v>
      </c>
      <c r="C5" s="7">
        <v>2012</v>
      </c>
      <c r="D5" s="7" t="s">
        <v>174</v>
      </c>
      <c r="E5" s="7">
        <v>967</v>
      </c>
      <c r="F5" s="7" t="s">
        <v>175</v>
      </c>
      <c r="G5" s="7" t="s">
        <v>176</v>
      </c>
      <c r="H5" s="7">
        <v>3</v>
      </c>
      <c r="I5" s="7" t="s">
        <v>170</v>
      </c>
      <c r="J5" s="7" t="s">
        <v>177</v>
      </c>
      <c r="K5" s="7" t="s">
        <v>163</v>
      </c>
      <c r="L5" s="7">
        <v>210</v>
      </c>
      <c r="M5" s="7" t="s">
        <v>163</v>
      </c>
      <c r="N5" s="7" t="s">
        <v>163</v>
      </c>
      <c r="O5" s="7">
        <v>35</v>
      </c>
      <c r="P5" s="7" t="s">
        <v>163</v>
      </c>
      <c r="Q5" s="7">
        <v>17.5</v>
      </c>
      <c r="R5" s="7">
        <v>0</v>
      </c>
      <c r="S5" s="7" t="s">
        <v>178</v>
      </c>
    </row>
    <row r="6" spans="1:19" ht="45.75" thickBot="1" x14ac:dyDescent="0.3">
      <c r="A6" s="8" t="s">
        <v>165</v>
      </c>
      <c r="B6" s="7" t="s">
        <v>179</v>
      </c>
      <c r="C6" s="7">
        <v>1978</v>
      </c>
      <c r="D6" s="7" t="s">
        <v>180</v>
      </c>
      <c r="E6" s="7">
        <v>572</v>
      </c>
      <c r="F6" s="7" t="s">
        <v>181</v>
      </c>
      <c r="G6" s="7" t="s">
        <v>182</v>
      </c>
      <c r="H6" s="7">
        <v>7</v>
      </c>
      <c r="I6" s="7" t="s">
        <v>170</v>
      </c>
      <c r="J6" s="7" t="s">
        <v>171</v>
      </c>
      <c r="K6" s="5">
        <v>0.23</v>
      </c>
      <c r="L6" s="7">
        <v>315</v>
      </c>
      <c r="M6" s="7">
        <v>5</v>
      </c>
      <c r="N6" s="7">
        <v>0.26</v>
      </c>
      <c r="O6" s="7">
        <v>274</v>
      </c>
      <c r="P6" s="7">
        <v>5.2</v>
      </c>
      <c r="Q6" s="7">
        <v>91</v>
      </c>
      <c r="R6" s="7">
        <v>4</v>
      </c>
      <c r="S6" s="7" t="s">
        <v>183</v>
      </c>
    </row>
    <row r="7" spans="1:19" ht="45.75" thickBot="1" x14ac:dyDescent="0.3">
      <c r="A7" s="8" t="s">
        <v>165</v>
      </c>
      <c r="B7" s="7" t="s">
        <v>184</v>
      </c>
      <c r="C7" s="7">
        <v>1987</v>
      </c>
      <c r="D7" s="7" t="s">
        <v>180</v>
      </c>
      <c r="E7" s="7">
        <v>680</v>
      </c>
      <c r="F7" s="7" t="s">
        <v>185</v>
      </c>
      <c r="G7" s="7" t="s">
        <v>186</v>
      </c>
      <c r="H7" s="7">
        <v>24</v>
      </c>
      <c r="I7" s="7" t="s">
        <v>170</v>
      </c>
      <c r="J7" s="7" t="s">
        <v>177</v>
      </c>
      <c r="K7" s="7">
        <v>0.2</v>
      </c>
      <c r="L7" s="7">
        <v>315</v>
      </c>
      <c r="M7" s="7">
        <v>5.8</v>
      </c>
      <c r="N7" s="7">
        <v>0.3</v>
      </c>
      <c r="O7" s="7">
        <v>274</v>
      </c>
      <c r="P7" s="7">
        <v>5.8</v>
      </c>
      <c r="Q7" s="7">
        <v>91</v>
      </c>
      <c r="R7" s="7">
        <v>0</v>
      </c>
      <c r="S7" s="7" t="s">
        <v>183</v>
      </c>
    </row>
    <row r="8" spans="1:19" ht="57" thickBot="1" x14ac:dyDescent="0.3">
      <c r="A8" s="4"/>
      <c r="B8" s="7" t="s">
        <v>187</v>
      </c>
      <c r="C8" s="7">
        <v>1995</v>
      </c>
      <c r="D8" s="7" t="s">
        <v>188</v>
      </c>
      <c r="E8" s="7">
        <v>307</v>
      </c>
      <c r="F8" s="7" t="s">
        <v>159</v>
      </c>
      <c r="G8" s="7" t="s">
        <v>189</v>
      </c>
      <c r="H8" s="7">
        <v>1</v>
      </c>
      <c r="I8" s="7" t="s">
        <v>190</v>
      </c>
      <c r="J8" s="7" t="s">
        <v>162</v>
      </c>
      <c r="K8" s="7">
        <v>1.4</v>
      </c>
      <c r="L8" s="7">
        <v>119</v>
      </c>
      <c r="M8" s="7">
        <v>2.2000000000000002</v>
      </c>
      <c r="N8" s="7">
        <v>1.4</v>
      </c>
      <c r="O8" s="7">
        <v>81</v>
      </c>
      <c r="P8" s="7">
        <v>3.2</v>
      </c>
      <c r="Q8" s="7">
        <v>3</v>
      </c>
      <c r="R8" s="7">
        <v>48</v>
      </c>
      <c r="S8" s="7" t="s">
        <v>191</v>
      </c>
    </row>
    <row r="9" spans="1:19" ht="45.75" thickBot="1" x14ac:dyDescent="0.3">
      <c r="A9" s="6" t="s">
        <v>165</v>
      </c>
      <c r="B9" s="5" t="s">
        <v>192</v>
      </c>
      <c r="C9" s="5">
        <v>2002</v>
      </c>
      <c r="D9" s="5" t="s">
        <v>193</v>
      </c>
      <c r="E9" s="5">
        <v>1360</v>
      </c>
      <c r="F9" s="5" t="s">
        <v>194</v>
      </c>
      <c r="G9" s="5" t="s">
        <v>195</v>
      </c>
      <c r="H9" s="5">
        <v>4</v>
      </c>
      <c r="I9" s="5" t="s">
        <v>170</v>
      </c>
      <c r="J9" s="5" t="s">
        <v>171</v>
      </c>
      <c r="K9" s="5">
        <v>21.95</v>
      </c>
      <c r="L9" s="7">
        <v>365</v>
      </c>
      <c r="M9" s="5">
        <v>0.02</v>
      </c>
      <c r="N9" s="9">
        <v>65.97</v>
      </c>
      <c r="O9" s="5">
        <v>156</v>
      </c>
      <c r="P9" s="9">
        <v>0.01</v>
      </c>
      <c r="Q9" s="5">
        <v>4</v>
      </c>
      <c r="R9" s="7">
        <v>603</v>
      </c>
      <c r="S9" s="5" t="s">
        <v>196</v>
      </c>
    </row>
    <row r="10" spans="1:19" ht="57" thickBot="1" x14ac:dyDescent="0.3">
      <c r="A10" s="4"/>
      <c r="B10" s="5" t="s">
        <v>197</v>
      </c>
      <c r="C10" s="5">
        <v>2010</v>
      </c>
      <c r="D10" s="5" t="s">
        <v>180</v>
      </c>
      <c r="E10" s="5">
        <v>648</v>
      </c>
      <c r="F10" s="5" t="s">
        <v>198</v>
      </c>
      <c r="G10" s="5" t="s">
        <v>199</v>
      </c>
      <c r="H10" s="5">
        <v>3</v>
      </c>
      <c r="I10" s="5" t="s">
        <v>170</v>
      </c>
      <c r="J10" s="5" t="s">
        <v>177</v>
      </c>
      <c r="K10" s="5">
        <v>0.12</v>
      </c>
      <c r="L10" s="7">
        <v>220</v>
      </c>
      <c r="M10" s="5">
        <v>14</v>
      </c>
      <c r="N10" s="5">
        <v>0.95</v>
      </c>
      <c r="O10" s="5">
        <v>28</v>
      </c>
      <c r="P10" s="5">
        <v>14</v>
      </c>
      <c r="Q10" s="5">
        <v>68</v>
      </c>
      <c r="R10" s="7">
        <v>0</v>
      </c>
      <c r="S10" s="5" t="s">
        <v>200</v>
      </c>
    </row>
    <row r="11" spans="1:19" ht="23.25" thickBot="1" x14ac:dyDescent="0.3">
      <c r="A11" s="8" t="s">
        <v>165</v>
      </c>
      <c r="B11" s="7" t="s">
        <v>197</v>
      </c>
      <c r="C11" s="7">
        <v>2011</v>
      </c>
      <c r="D11" s="7" t="s">
        <v>180</v>
      </c>
      <c r="E11" s="7">
        <v>820</v>
      </c>
      <c r="F11" s="7" t="s">
        <v>185</v>
      </c>
      <c r="G11" s="7" t="s">
        <v>201</v>
      </c>
      <c r="H11" s="7">
        <v>9</v>
      </c>
      <c r="I11" s="7" t="s">
        <v>170</v>
      </c>
      <c r="J11" s="7" t="s">
        <v>171</v>
      </c>
      <c r="K11" s="7">
        <v>0.45</v>
      </c>
      <c r="L11" s="7">
        <v>220</v>
      </c>
      <c r="M11" s="7">
        <v>3.7</v>
      </c>
      <c r="N11" s="7">
        <v>12.32</v>
      </c>
      <c r="O11" s="7">
        <v>8</v>
      </c>
      <c r="P11" s="7">
        <v>3.7</v>
      </c>
      <c r="Q11" s="7">
        <v>55</v>
      </c>
      <c r="R11" s="7">
        <v>0</v>
      </c>
      <c r="S11" s="7" t="s">
        <v>202</v>
      </c>
    </row>
    <row r="12" spans="1:19" ht="57" thickBot="1" x14ac:dyDescent="0.3">
      <c r="A12" s="8" t="s">
        <v>165</v>
      </c>
      <c r="B12" s="7" t="s">
        <v>24</v>
      </c>
      <c r="C12" s="7">
        <v>1986</v>
      </c>
      <c r="D12" s="7" t="s">
        <v>180</v>
      </c>
      <c r="E12" s="7">
        <v>609</v>
      </c>
      <c r="F12" s="7" t="s">
        <v>194</v>
      </c>
      <c r="G12" s="7" t="s">
        <v>203</v>
      </c>
      <c r="H12" s="7">
        <v>4</v>
      </c>
      <c r="I12" s="7" t="s">
        <v>170</v>
      </c>
      <c r="J12" s="7" t="s">
        <v>171</v>
      </c>
      <c r="K12" s="7">
        <v>0.33</v>
      </c>
      <c r="L12" s="7">
        <v>240</v>
      </c>
      <c r="M12" s="7">
        <v>4.5999999999999996</v>
      </c>
      <c r="N12" s="7">
        <v>4.46</v>
      </c>
      <c r="O12" s="10">
        <v>18</v>
      </c>
      <c r="P12" s="7">
        <v>4.5999999999999996</v>
      </c>
      <c r="Q12" s="7">
        <v>50</v>
      </c>
      <c r="R12" s="7">
        <v>0</v>
      </c>
      <c r="S12" s="7" t="s">
        <v>204</v>
      </c>
    </row>
    <row r="13" spans="1:19" ht="57" thickBot="1" x14ac:dyDescent="0.3">
      <c r="A13" s="8" t="s">
        <v>165</v>
      </c>
      <c r="B13" s="7" t="s">
        <v>205</v>
      </c>
      <c r="C13" s="7">
        <v>1986</v>
      </c>
      <c r="D13" s="7" t="s">
        <v>167</v>
      </c>
      <c r="E13" s="7">
        <v>426</v>
      </c>
      <c r="F13" s="7" t="s">
        <v>206</v>
      </c>
      <c r="G13" s="7" t="s">
        <v>207</v>
      </c>
      <c r="H13" s="7">
        <v>2</v>
      </c>
      <c r="I13" s="7" t="s">
        <v>170</v>
      </c>
      <c r="J13" s="7" t="s">
        <v>171</v>
      </c>
      <c r="K13" s="5">
        <v>7.0000000000000007E-2</v>
      </c>
      <c r="L13" s="7">
        <v>365</v>
      </c>
      <c r="M13" s="7">
        <v>13.5</v>
      </c>
      <c r="N13" s="7" t="s">
        <v>163</v>
      </c>
      <c r="O13" s="7" t="s">
        <v>163</v>
      </c>
      <c r="P13" s="7">
        <v>14</v>
      </c>
      <c r="Q13" s="7">
        <v>50</v>
      </c>
      <c r="R13" s="7">
        <v>4</v>
      </c>
      <c r="S13" s="7" t="s">
        <v>208</v>
      </c>
    </row>
    <row r="14" spans="1:19" ht="23.25" thickBot="1" x14ac:dyDescent="0.3">
      <c r="A14" s="8" t="s">
        <v>165</v>
      </c>
      <c r="B14" s="7" t="s">
        <v>209</v>
      </c>
      <c r="C14" s="7" t="s">
        <v>209</v>
      </c>
      <c r="D14" s="7" t="s">
        <v>209</v>
      </c>
      <c r="E14" s="7" t="s">
        <v>209</v>
      </c>
      <c r="F14" s="7" t="s">
        <v>209</v>
      </c>
      <c r="G14" s="7" t="s">
        <v>209</v>
      </c>
      <c r="H14" s="7">
        <v>3</v>
      </c>
      <c r="I14" s="7" t="s">
        <v>170</v>
      </c>
      <c r="J14" s="7" t="s">
        <v>177</v>
      </c>
      <c r="K14" s="5">
        <v>0.04</v>
      </c>
      <c r="L14" s="7">
        <v>365</v>
      </c>
      <c r="M14" s="7">
        <v>26.6</v>
      </c>
      <c r="N14" s="7" t="s">
        <v>163</v>
      </c>
      <c r="O14" s="7" t="s">
        <v>163</v>
      </c>
      <c r="P14" s="7">
        <v>13.3</v>
      </c>
      <c r="Q14" s="7">
        <v>50</v>
      </c>
      <c r="R14" s="7">
        <v>-50</v>
      </c>
      <c r="S14" s="7" t="s">
        <v>210</v>
      </c>
    </row>
    <row r="15" spans="1:19" ht="45.75" thickBot="1" x14ac:dyDescent="0.3">
      <c r="A15" s="6" t="s">
        <v>165</v>
      </c>
      <c r="B15" s="5" t="s">
        <v>211</v>
      </c>
      <c r="C15" s="5">
        <v>1981</v>
      </c>
      <c r="D15" s="5" t="s">
        <v>180</v>
      </c>
      <c r="E15" s="5">
        <v>680</v>
      </c>
      <c r="F15" s="5" t="s">
        <v>185</v>
      </c>
      <c r="G15" s="5" t="s">
        <v>212</v>
      </c>
      <c r="H15" s="5">
        <v>4</v>
      </c>
      <c r="I15" s="5" t="s">
        <v>170</v>
      </c>
      <c r="J15" s="5" t="s">
        <v>177</v>
      </c>
      <c r="K15" s="5">
        <v>0.28999999999999998</v>
      </c>
      <c r="L15" s="7">
        <v>200</v>
      </c>
      <c r="M15" s="5">
        <v>6.2</v>
      </c>
      <c r="N15" s="7">
        <v>3.3</v>
      </c>
      <c r="O15" s="5">
        <v>17</v>
      </c>
      <c r="P15" s="5">
        <v>6.5</v>
      </c>
      <c r="Q15" s="5">
        <v>119</v>
      </c>
      <c r="R15" s="7">
        <v>5</v>
      </c>
      <c r="S15" s="5" t="s">
        <v>213</v>
      </c>
    </row>
    <row r="16" spans="1:19" ht="23.25" thickBot="1" x14ac:dyDescent="0.3">
      <c r="A16" s="6" t="s">
        <v>165</v>
      </c>
      <c r="B16" s="5" t="s">
        <v>209</v>
      </c>
      <c r="C16" s="5" t="s">
        <v>209</v>
      </c>
      <c r="D16" s="5" t="s">
        <v>209</v>
      </c>
      <c r="E16" s="5" t="s">
        <v>209</v>
      </c>
      <c r="F16" s="5" t="s">
        <v>209</v>
      </c>
      <c r="G16" s="5" t="s">
        <v>209</v>
      </c>
      <c r="H16" s="5">
        <v>20</v>
      </c>
      <c r="I16" s="5" t="s">
        <v>170</v>
      </c>
      <c r="J16" s="5" t="s">
        <v>177</v>
      </c>
      <c r="K16" s="5">
        <v>0.28999999999999998</v>
      </c>
      <c r="L16" s="7">
        <v>200</v>
      </c>
      <c r="M16" s="5">
        <v>6.2</v>
      </c>
      <c r="N16" s="7">
        <v>0.16</v>
      </c>
      <c r="O16" s="5">
        <v>365</v>
      </c>
      <c r="P16" s="5">
        <v>6.2</v>
      </c>
      <c r="Q16" s="5">
        <v>120</v>
      </c>
      <c r="R16" s="7">
        <v>0</v>
      </c>
      <c r="S16" s="7" t="s">
        <v>214</v>
      </c>
    </row>
  </sheetData>
  <mergeCells count="18"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16" sqref="D16"/>
    </sheetView>
  </sheetViews>
  <sheetFormatPr defaultRowHeight="15" x14ac:dyDescent="0.25"/>
  <sheetData>
    <row r="1" spans="1:20" ht="21.75" thickBot="1" x14ac:dyDescent="0.3">
      <c r="A1" s="11"/>
      <c r="B1" s="12" t="s">
        <v>139</v>
      </c>
      <c r="C1" s="12" t="s">
        <v>215</v>
      </c>
      <c r="D1" s="12" t="s">
        <v>142</v>
      </c>
      <c r="E1" s="12" t="s">
        <v>143</v>
      </c>
      <c r="F1" s="12" t="s">
        <v>144</v>
      </c>
      <c r="G1" s="12" t="s">
        <v>145</v>
      </c>
      <c r="H1" s="12" t="s">
        <v>146</v>
      </c>
      <c r="I1" s="12" t="s">
        <v>216</v>
      </c>
      <c r="J1" s="12" t="s">
        <v>217</v>
      </c>
      <c r="K1" s="12" t="s">
        <v>218</v>
      </c>
      <c r="L1" s="13" t="s">
        <v>219</v>
      </c>
      <c r="M1" s="12" t="s">
        <v>150</v>
      </c>
      <c r="N1" s="12" t="s">
        <v>151</v>
      </c>
      <c r="O1" s="13" t="s">
        <v>220</v>
      </c>
      <c r="P1" s="13" t="s">
        <v>221</v>
      </c>
      <c r="Q1" s="13" t="s">
        <v>222</v>
      </c>
      <c r="R1" s="12" t="s">
        <v>223</v>
      </c>
      <c r="S1" s="12" t="s">
        <v>224</v>
      </c>
      <c r="T1" s="12" t="s">
        <v>225</v>
      </c>
    </row>
    <row r="2" spans="1:20" ht="34.5" thickBot="1" x14ac:dyDescent="0.3">
      <c r="A2" s="8" t="s">
        <v>165</v>
      </c>
      <c r="B2" s="14" t="s">
        <v>226</v>
      </c>
      <c r="C2" s="7">
        <v>1993</v>
      </c>
      <c r="D2" s="14" t="s">
        <v>227</v>
      </c>
      <c r="E2" s="7">
        <v>625</v>
      </c>
      <c r="F2" s="14" t="s">
        <v>228</v>
      </c>
      <c r="G2" s="14" t="s">
        <v>229</v>
      </c>
      <c r="H2" s="7">
        <v>2</v>
      </c>
      <c r="I2" s="14" t="s">
        <v>230</v>
      </c>
      <c r="J2" s="14" t="s">
        <v>171</v>
      </c>
      <c r="K2" s="14" t="s">
        <v>231</v>
      </c>
      <c r="L2" s="7" t="s">
        <v>163</v>
      </c>
      <c r="M2" s="7" t="s">
        <v>163</v>
      </c>
      <c r="N2" s="7" t="s">
        <v>163</v>
      </c>
      <c r="O2" s="14" t="s">
        <v>232</v>
      </c>
      <c r="P2" s="7">
        <v>624</v>
      </c>
      <c r="Q2" s="7">
        <v>65</v>
      </c>
      <c r="R2" s="7">
        <v>131</v>
      </c>
      <c r="S2" s="15" t="s">
        <v>163</v>
      </c>
      <c r="T2" s="14"/>
    </row>
    <row r="3" spans="1:20" ht="68.25" thickBot="1" x14ac:dyDescent="0.3">
      <c r="A3" s="4"/>
      <c r="B3" s="14" t="s">
        <v>233</v>
      </c>
      <c r="C3" s="7">
        <v>2011</v>
      </c>
      <c r="D3" s="14" t="s">
        <v>234</v>
      </c>
      <c r="E3" s="7">
        <v>258</v>
      </c>
      <c r="F3" s="14" t="s">
        <v>235</v>
      </c>
      <c r="G3" s="14" t="s">
        <v>236</v>
      </c>
      <c r="H3" s="14" t="s">
        <v>163</v>
      </c>
      <c r="I3" s="14" t="s">
        <v>230</v>
      </c>
      <c r="J3" s="14" t="s">
        <v>171</v>
      </c>
      <c r="K3" s="14" t="s">
        <v>231</v>
      </c>
      <c r="L3" s="7">
        <v>0.1</v>
      </c>
      <c r="M3" s="7">
        <v>365</v>
      </c>
      <c r="N3" s="7">
        <v>16.7</v>
      </c>
      <c r="O3" s="14" t="s">
        <v>237</v>
      </c>
      <c r="P3" s="7" t="s">
        <v>238</v>
      </c>
      <c r="Q3" s="7" t="s">
        <v>239</v>
      </c>
      <c r="R3" s="14" t="s">
        <v>240</v>
      </c>
      <c r="S3" s="14" t="s">
        <v>163</v>
      </c>
      <c r="T3" s="14" t="s">
        <v>241</v>
      </c>
    </row>
    <row r="4" spans="1:20" ht="57" thickBot="1" x14ac:dyDescent="0.3">
      <c r="A4" s="8" t="s">
        <v>165</v>
      </c>
      <c r="B4" s="14" t="s">
        <v>242</v>
      </c>
      <c r="C4" s="7">
        <v>1984</v>
      </c>
      <c r="D4" s="14" t="s">
        <v>167</v>
      </c>
      <c r="E4" s="7">
        <v>384</v>
      </c>
      <c r="F4" s="14" t="s">
        <v>228</v>
      </c>
      <c r="G4" s="14" t="s">
        <v>169</v>
      </c>
      <c r="H4" s="7">
        <v>3</v>
      </c>
      <c r="I4" s="14" t="s">
        <v>230</v>
      </c>
      <c r="J4" s="14" t="s">
        <v>171</v>
      </c>
      <c r="K4" s="14" t="s">
        <v>243</v>
      </c>
      <c r="L4" s="7" t="s">
        <v>163</v>
      </c>
      <c r="M4" s="7" t="s">
        <v>163</v>
      </c>
      <c r="N4" s="7">
        <v>17.3</v>
      </c>
      <c r="O4" s="14" t="s">
        <v>244</v>
      </c>
      <c r="P4" s="7">
        <v>17</v>
      </c>
      <c r="Q4" s="7">
        <v>25</v>
      </c>
      <c r="R4" s="14" t="s">
        <v>163</v>
      </c>
      <c r="S4" s="14" t="s">
        <v>163</v>
      </c>
      <c r="T4" s="14" t="s">
        <v>245</v>
      </c>
    </row>
    <row r="5" spans="1:20" ht="68.25" thickBot="1" x14ac:dyDescent="0.3">
      <c r="A5" s="8" t="s">
        <v>165</v>
      </c>
      <c r="B5" s="14" t="s">
        <v>246</v>
      </c>
      <c r="C5" s="7">
        <v>2009</v>
      </c>
      <c r="D5" s="14" t="s">
        <v>247</v>
      </c>
      <c r="E5" s="7">
        <v>366</v>
      </c>
      <c r="F5" s="14" t="s">
        <v>159</v>
      </c>
      <c r="G5" s="14" t="s">
        <v>248</v>
      </c>
      <c r="H5" s="7">
        <v>2</v>
      </c>
      <c r="I5" s="14" t="s">
        <v>230</v>
      </c>
      <c r="J5" s="14" t="s">
        <v>171</v>
      </c>
      <c r="K5" s="14" t="s">
        <v>231</v>
      </c>
      <c r="L5" s="7">
        <v>1.8</v>
      </c>
      <c r="M5" s="7">
        <v>30</v>
      </c>
      <c r="N5" s="7">
        <v>6.8</v>
      </c>
      <c r="O5" s="14" t="s">
        <v>249</v>
      </c>
      <c r="P5" s="7">
        <v>16</v>
      </c>
      <c r="Q5" s="7">
        <v>50</v>
      </c>
      <c r="R5" s="7">
        <v>75</v>
      </c>
      <c r="S5" s="14" t="s">
        <v>163</v>
      </c>
      <c r="T5" s="14"/>
    </row>
    <row r="6" spans="1:20" ht="68.25" thickBot="1" x14ac:dyDescent="0.3">
      <c r="A6" s="8" t="s">
        <v>165</v>
      </c>
      <c r="B6" s="14" t="s">
        <v>250</v>
      </c>
      <c r="C6" s="7">
        <v>2011</v>
      </c>
      <c r="D6" s="14" t="s">
        <v>251</v>
      </c>
      <c r="E6" s="7">
        <v>1250</v>
      </c>
      <c r="F6" s="14" t="s">
        <v>252</v>
      </c>
      <c r="G6" s="14" t="s">
        <v>253</v>
      </c>
      <c r="H6" s="7">
        <v>12</v>
      </c>
      <c r="I6" s="14" t="s">
        <v>230</v>
      </c>
      <c r="J6" s="14" t="s">
        <v>171</v>
      </c>
      <c r="K6" s="14" t="s">
        <v>168</v>
      </c>
      <c r="L6" s="7">
        <v>4.0999999999999996</v>
      </c>
      <c r="M6" s="7">
        <v>270</v>
      </c>
      <c r="N6" s="7">
        <v>0.3</v>
      </c>
      <c r="O6" s="14" t="s">
        <v>254</v>
      </c>
      <c r="P6" s="7">
        <v>9</v>
      </c>
      <c r="Q6" s="7">
        <v>33</v>
      </c>
      <c r="R6" s="14" t="s">
        <v>163</v>
      </c>
      <c r="S6" s="14" t="s">
        <v>163</v>
      </c>
      <c r="T6" s="14"/>
    </row>
    <row r="7" spans="1:20" ht="34.5" thickBot="1" x14ac:dyDescent="0.3">
      <c r="A7" s="8" t="s">
        <v>165</v>
      </c>
      <c r="B7" s="14" t="s">
        <v>255</v>
      </c>
      <c r="C7" s="7">
        <v>1997</v>
      </c>
      <c r="D7" s="14" t="s">
        <v>193</v>
      </c>
      <c r="E7" s="7">
        <v>1000</v>
      </c>
      <c r="F7" s="14" t="s">
        <v>256</v>
      </c>
      <c r="G7" s="14" t="s">
        <v>257</v>
      </c>
      <c r="H7" s="7">
        <v>1</v>
      </c>
      <c r="I7" s="14" t="s">
        <v>230</v>
      </c>
      <c r="J7" s="14" t="s">
        <v>258</v>
      </c>
      <c r="K7" s="14" t="s">
        <v>259</v>
      </c>
      <c r="L7" s="7" t="s">
        <v>163</v>
      </c>
      <c r="M7" s="7">
        <v>365</v>
      </c>
      <c r="N7" s="7">
        <v>0.8</v>
      </c>
      <c r="O7" s="14" t="s">
        <v>260</v>
      </c>
      <c r="P7" s="7">
        <v>4</v>
      </c>
      <c r="Q7" s="7">
        <v>29</v>
      </c>
      <c r="R7" s="7">
        <v>57</v>
      </c>
      <c r="S7" s="7">
        <v>86</v>
      </c>
      <c r="T7" s="14"/>
    </row>
    <row r="8" spans="1:20" ht="57" thickBot="1" x14ac:dyDescent="0.3">
      <c r="A8" s="8" t="s">
        <v>165</v>
      </c>
      <c r="B8" s="14" t="s">
        <v>184</v>
      </c>
      <c r="C8" s="7">
        <v>1987</v>
      </c>
      <c r="D8" s="14" t="s">
        <v>180</v>
      </c>
      <c r="E8" s="7">
        <v>680</v>
      </c>
      <c r="F8" s="14" t="s">
        <v>185</v>
      </c>
      <c r="G8" s="14" t="s">
        <v>261</v>
      </c>
      <c r="H8" s="7">
        <v>1</v>
      </c>
      <c r="I8" s="14" t="s">
        <v>170</v>
      </c>
      <c r="J8" s="14" t="s">
        <v>258</v>
      </c>
      <c r="K8" s="14" t="s">
        <v>171</v>
      </c>
      <c r="L8" s="7">
        <v>12.5</v>
      </c>
      <c r="M8" s="7">
        <v>8</v>
      </c>
      <c r="N8" s="7">
        <v>3.6</v>
      </c>
      <c r="O8" s="14" t="s">
        <v>262</v>
      </c>
      <c r="P8" s="7">
        <v>13</v>
      </c>
      <c r="Q8" s="7">
        <v>66</v>
      </c>
      <c r="R8" s="14" t="s">
        <v>163</v>
      </c>
      <c r="S8" s="14" t="s">
        <v>163</v>
      </c>
      <c r="T8" s="14" t="s">
        <v>263</v>
      </c>
    </row>
    <row r="9" spans="1:20" ht="45.75" thickBot="1" x14ac:dyDescent="0.3">
      <c r="A9" s="8" t="s">
        <v>165</v>
      </c>
      <c r="B9" s="14" t="s">
        <v>264</v>
      </c>
      <c r="C9" s="7">
        <v>2007</v>
      </c>
      <c r="D9" s="14" t="s">
        <v>265</v>
      </c>
      <c r="E9" s="7">
        <v>841</v>
      </c>
      <c r="F9" s="14" t="s">
        <v>266</v>
      </c>
      <c r="G9" s="14" t="s">
        <v>267</v>
      </c>
      <c r="H9" s="7">
        <v>1</v>
      </c>
      <c r="I9" s="14" t="s">
        <v>268</v>
      </c>
      <c r="J9" s="14" t="s">
        <v>258</v>
      </c>
      <c r="K9" s="14" t="s">
        <v>259</v>
      </c>
      <c r="L9" s="7">
        <v>0.2</v>
      </c>
      <c r="M9" s="7">
        <v>40</v>
      </c>
      <c r="N9" s="7">
        <v>45.6</v>
      </c>
      <c r="O9" s="14" t="s">
        <v>269</v>
      </c>
      <c r="P9" s="7">
        <v>8</v>
      </c>
      <c r="Q9" s="7">
        <v>25</v>
      </c>
      <c r="R9" s="7">
        <v>50</v>
      </c>
      <c r="S9" s="7">
        <v>75</v>
      </c>
      <c r="T9" s="14" t="s">
        <v>270</v>
      </c>
    </row>
    <row r="10" spans="1:20" ht="45.75" thickBot="1" x14ac:dyDescent="0.3">
      <c r="A10" s="8" t="s">
        <v>165</v>
      </c>
      <c r="B10" s="14" t="s">
        <v>192</v>
      </c>
      <c r="C10" s="7">
        <v>2003</v>
      </c>
      <c r="D10" s="14" t="s">
        <v>193</v>
      </c>
      <c r="E10" s="7">
        <v>1095</v>
      </c>
      <c r="F10" s="14" t="s">
        <v>271</v>
      </c>
      <c r="G10" s="14" t="s">
        <v>272</v>
      </c>
      <c r="H10" s="7">
        <v>2</v>
      </c>
      <c r="I10" s="14" t="s">
        <v>230</v>
      </c>
      <c r="J10" s="14" t="s">
        <v>171</v>
      </c>
      <c r="K10" s="14" t="s">
        <v>243</v>
      </c>
      <c r="L10" s="7" t="s">
        <v>163</v>
      </c>
      <c r="M10" s="7">
        <v>365</v>
      </c>
      <c r="N10" s="7">
        <v>3.4</v>
      </c>
      <c r="O10" s="14" t="s">
        <v>260</v>
      </c>
      <c r="P10" s="7">
        <v>4</v>
      </c>
      <c r="Q10" s="7">
        <v>57</v>
      </c>
      <c r="R10" s="14" t="s">
        <v>163</v>
      </c>
      <c r="S10" s="14" t="s">
        <v>163</v>
      </c>
      <c r="T10" s="14"/>
    </row>
    <row r="11" spans="1:20" ht="34.5" thickBot="1" x14ac:dyDescent="0.3">
      <c r="A11" s="8" t="s">
        <v>165</v>
      </c>
      <c r="B11" s="14" t="s">
        <v>273</v>
      </c>
      <c r="C11" s="7">
        <v>2002</v>
      </c>
      <c r="D11" s="14" t="s">
        <v>193</v>
      </c>
      <c r="E11" s="7">
        <v>1000</v>
      </c>
      <c r="F11" s="14" t="s">
        <v>274</v>
      </c>
      <c r="G11" s="14" t="s">
        <v>257</v>
      </c>
      <c r="H11" s="7">
        <v>1</v>
      </c>
      <c r="I11" s="14" t="s">
        <v>206</v>
      </c>
      <c r="J11" s="14" t="s">
        <v>258</v>
      </c>
      <c r="K11" s="14" t="s">
        <v>259</v>
      </c>
      <c r="L11" s="7" t="s">
        <v>163</v>
      </c>
      <c r="M11" s="7">
        <v>365</v>
      </c>
      <c r="N11" s="7">
        <v>3.4</v>
      </c>
      <c r="O11" s="14" t="s">
        <v>260</v>
      </c>
      <c r="P11" s="7">
        <v>4</v>
      </c>
      <c r="Q11" s="7">
        <v>29</v>
      </c>
      <c r="R11" s="7">
        <v>57</v>
      </c>
      <c r="S11" s="7">
        <v>86</v>
      </c>
      <c r="T11" s="14"/>
    </row>
    <row r="12" spans="1:20" ht="34.5" thickBot="1" x14ac:dyDescent="0.3">
      <c r="A12" s="8" t="s">
        <v>165</v>
      </c>
      <c r="B12" s="14" t="s">
        <v>197</v>
      </c>
      <c r="C12" s="7">
        <v>2011</v>
      </c>
      <c r="D12" s="14" t="s">
        <v>180</v>
      </c>
      <c r="E12" s="7">
        <v>820</v>
      </c>
      <c r="F12" s="14" t="s">
        <v>185</v>
      </c>
      <c r="G12" s="14" t="s">
        <v>275</v>
      </c>
      <c r="H12" s="7">
        <v>9</v>
      </c>
      <c r="I12" s="14" t="s">
        <v>230</v>
      </c>
      <c r="J12" s="14" t="s">
        <v>171</v>
      </c>
      <c r="K12" s="14" t="s">
        <v>168</v>
      </c>
      <c r="L12" s="7">
        <v>0.4</v>
      </c>
      <c r="M12" s="7">
        <v>220</v>
      </c>
      <c r="N12" s="7">
        <v>3.7</v>
      </c>
      <c r="O12" s="14" t="s">
        <v>276</v>
      </c>
      <c r="P12" s="7">
        <v>27</v>
      </c>
      <c r="Q12" s="7">
        <v>48</v>
      </c>
      <c r="R12" s="14" t="s">
        <v>163</v>
      </c>
      <c r="S12" s="14" t="s">
        <v>163</v>
      </c>
      <c r="T12" s="14"/>
    </row>
    <row r="13" spans="1:20" ht="57" thickBot="1" x14ac:dyDescent="0.3">
      <c r="A13" s="8" t="s">
        <v>165</v>
      </c>
      <c r="B13" s="14" t="s">
        <v>24</v>
      </c>
      <c r="C13" s="7">
        <v>1986</v>
      </c>
      <c r="D13" s="14" t="s">
        <v>180</v>
      </c>
      <c r="E13" s="7">
        <v>609</v>
      </c>
      <c r="F13" s="14" t="s">
        <v>277</v>
      </c>
      <c r="G13" s="14" t="s">
        <v>203</v>
      </c>
      <c r="H13" s="7">
        <v>6</v>
      </c>
      <c r="I13" s="14" t="s">
        <v>230</v>
      </c>
      <c r="J13" s="14" t="s">
        <v>278</v>
      </c>
      <c r="K13" s="14" t="s">
        <v>243</v>
      </c>
      <c r="L13" s="7">
        <v>0.3</v>
      </c>
      <c r="M13" s="7">
        <v>240</v>
      </c>
      <c r="N13" s="7">
        <v>4.5999999999999996</v>
      </c>
      <c r="O13" s="14" t="s">
        <v>151</v>
      </c>
      <c r="P13" s="7">
        <v>5</v>
      </c>
      <c r="Q13" s="7">
        <v>43</v>
      </c>
      <c r="R13" s="14" t="s">
        <v>163</v>
      </c>
      <c r="S13" s="14" t="s">
        <v>163</v>
      </c>
      <c r="T13" s="14"/>
    </row>
    <row r="14" spans="1:20" ht="34.5" thickBot="1" x14ac:dyDescent="0.3">
      <c r="A14" s="8" t="s">
        <v>165</v>
      </c>
      <c r="B14" s="14" t="s">
        <v>279</v>
      </c>
      <c r="C14" s="7">
        <v>1986</v>
      </c>
      <c r="D14" s="14" t="s">
        <v>180</v>
      </c>
      <c r="E14" s="7">
        <v>609</v>
      </c>
      <c r="F14" s="14" t="s">
        <v>280</v>
      </c>
      <c r="G14" s="14" t="s">
        <v>281</v>
      </c>
      <c r="H14" s="7">
        <v>1</v>
      </c>
      <c r="I14" s="14" t="s">
        <v>268</v>
      </c>
      <c r="J14" s="14" t="s">
        <v>282</v>
      </c>
      <c r="K14" s="14" t="s">
        <v>283</v>
      </c>
      <c r="L14" s="7">
        <v>6.8</v>
      </c>
      <c r="M14" s="7">
        <v>20</v>
      </c>
      <c r="N14" s="7">
        <v>2.7</v>
      </c>
      <c r="O14" s="14" t="s">
        <v>151</v>
      </c>
      <c r="P14" s="7">
        <v>2.7</v>
      </c>
      <c r="Q14" s="7">
        <v>34</v>
      </c>
      <c r="R14" s="7">
        <v>67</v>
      </c>
      <c r="S14" s="14" t="s">
        <v>163</v>
      </c>
      <c r="T14" s="14" t="s">
        <v>284</v>
      </c>
    </row>
    <row r="15" spans="1:20" ht="45.75" thickBot="1" x14ac:dyDescent="0.3">
      <c r="A15" s="8"/>
      <c r="B15" s="14" t="s">
        <v>285</v>
      </c>
      <c r="C15" s="7">
        <v>1986</v>
      </c>
      <c r="D15" s="14" t="s">
        <v>180</v>
      </c>
      <c r="E15" s="7">
        <v>609</v>
      </c>
      <c r="F15" s="14" t="s">
        <v>286</v>
      </c>
      <c r="G15" s="14" t="s">
        <v>287</v>
      </c>
      <c r="H15" s="7">
        <v>2</v>
      </c>
      <c r="I15" s="14" t="s">
        <v>268</v>
      </c>
      <c r="J15" s="14" t="s">
        <v>278</v>
      </c>
      <c r="K15" s="14" t="s">
        <v>231</v>
      </c>
      <c r="L15" s="7">
        <v>2.9</v>
      </c>
      <c r="M15" s="7">
        <v>26</v>
      </c>
      <c r="N15" s="7">
        <v>4.8</v>
      </c>
      <c r="O15" s="14" t="s">
        <v>244</v>
      </c>
      <c r="P15" s="7">
        <v>0.3</v>
      </c>
      <c r="Q15" s="7">
        <v>37</v>
      </c>
      <c r="R15" s="7">
        <v>53</v>
      </c>
      <c r="S15" s="14" t="s">
        <v>163</v>
      </c>
      <c r="T15" s="14" t="s">
        <v>288</v>
      </c>
    </row>
    <row r="16" spans="1:20" ht="57" thickBot="1" x14ac:dyDescent="0.3">
      <c r="A16" s="8" t="s">
        <v>165</v>
      </c>
      <c r="B16" s="14" t="s">
        <v>205</v>
      </c>
      <c r="C16" s="7">
        <v>1986</v>
      </c>
      <c r="D16" s="14" t="s">
        <v>167</v>
      </c>
      <c r="E16" s="7">
        <v>426</v>
      </c>
      <c r="F16" s="14" t="s">
        <v>206</v>
      </c>
      <c r="G16" s="14" t="s">
        <v>289</v>
      </c>
      <c r="H16" s="7">
        <v>18</v>
      </c>
      <c r="I16" s="14" t="s">
        <v>230</v>
      </c>
      <c r="J16" s="14" t="s">
        <v>171</v>
      </c>
      <c r="K16" s="14" t="s">
        <v>243</v>
      </c>
      <c r="L16" s="7">
        <v>0.1</v>
      </c>
      <c r="M16" s="7">
        <v>365</v>
      </c>
      <c r="N16" s="7">
        <v>13.5</v>
      </c>
      <c r="O16" s="14" t="s">
        <v>244</v>
      </c>
      <c r="P16" s="7">
        <v>14</v>
      </c>
      <c r="Q16" s="7">
        <v>25</v>
      </c>
      <c r="R16" s="14" t="s">
        <v>163</v>
      </c>
      <c r="S16" s="14" t="s">
        <v>163</v>
      </c>
      <c r="T16" s="14"/>
    </row>
    <row r="17" spans="1:20" ht="68.25" thickBot="1" x14ac:dyDescent="0.3">
      <c r="A17" s="8" t="s">
        <v>165</v>
      </c>
      <c r="B17" s="14" t="s">
        <v>211</v>
      </c>
      <c r="C17" s="7">
        <v>1981</v>
      </c>
      <c r="D17" s="14" t="s">
        <v>180</v>
      </c>
      <c r="E17" s="7">
        <v>680</v>
      </c>
      <c r="F17" s="14" t="s">
        <v>290</v>
      </c>
      <c r="G17" s="14" t="s">
        <v>291</v>
      </c>
      <c r="H17" s="7">
        <v>20</v>
      </c>
      <c r="I17" s="14" t="s">
        <v>206</v>
      </c>
      <c r="J17" s="14" t="s">
        <v>171</v>
      </c>
      <c r="K17" s="14" t="s">
        <v>243</v>
      </c>
      <c r="L17" s="7">
        <v>0.2</v>
      </c>
      <c r="M17" s="7">
        <v>365</v>
      </c>
      <c r="N17" s="7">
        <v>4.5999999999999996</v>
      </c>
      <c r="O17" s="14" t="s">
        <v>292</v>
      </c>
      <c r="P17" s="7">
        <v>5</v>
      </c>
      <c r="Q17" s="7">
        <v>25</v>
      </c>
      <c r="R17" s="14" t="s">
        <v>163</v>
      </c>
      <c r="S17" s="14"/>
      <c r="T17" s="14"/>
    </row>
    <row r="18" spans="1:20" ht="23.25" thickBot="1" x14ac:dyDescent="0.3">
      <c r="A18" s="8" t="s">
        <v>165</v>
      </c>
      <c r="B18" s="14" t="s">
        <v>293</v>
      </c>
      <c r="C18" s="7">
        <v>2010</v>
      </c>
      <c r="D18" s="14" t="s">
        <v>294</v>
      </c>
      <c r="E18" s="7">
        <v>505</v>
      </c>
      <c r="F18" s="14" t="s">
        <v>295</v>
      </c>
      <c r="G18" s="14" t="s">
        <v>296</v>
      </c>
      <c r="H18" s="7">
        <v>13</v>
      </c>
      <c r="I18" s="14" t="s">
        <v>206</v>
      </c>
      <c r="J18" s="14" t="s">
        <v>278</v>
      </c>
      <c r="K18" s="14" t="s">
        <v>243</v>
      </c>
      <c r="L18" s="7">
        <v>0.2</v>
      </c>
      <c r="M18" s="7">
        <v>365</v>
      </c>
      <c r="N18" s="7" t="s">
        <v>163</v>
      </c>
      <c r="O18" s="14" t="s">
        <v>297</v>
      </c>
      <c r="P18" s="7" t="s">
        <v>171</v>
      </c>
      <c r="Q18" s="7" t="s">
        <v>243</v>
      </c>
      <c r="R18" s="14" t="s">
        <v>163</v>
      </c>
      <c r="S18" s="14" t="s">
        <v>163</v>
      </c>
      <c r="T18" s="14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5" sqref="E5"/>
    </sheetView>
  </sheetViews>
  <sheetFormatPr defaultRowHeight="15" x14ac:dyDescent="0.25"/>
  <sheetData>
    <row r="1" spans="1:14" ht="21.75" thickBot="1" x14ac:dyDescent="0.3">
      <c r="A1" s="16" t="s">
        <v>139</v>
      </c>
      <c r="B1" s="12" t="s">
        <v>215</v>
      </c>
      <c r="C1" s="12" t="s">
        <v>142</v>
      </c>
      <c r="D1" s="12" t="s">
        <v>143</v>
      </c>
      <c r="E1" s="12" t="s">
        <v>144</v>
      </c>
      <c r="F1" s="12" t="s">
        <v>145</v>
      </c>
      <c r="G1" s="17" t="s">
        <v>146</v>
      </c>
      <c r="H1" s="18" t="s">
        <v>299</v>
      </c>
      <c r="I1" s="18" t="s">
        <v>217</v>
      </c>
      <c r="J1" s="19" t="s">
        <v>300</v>
      </c>
      <c r="K1" s="19" t="s">
        <v>150</v>
      </c>
      <c r="L1" s="19" t="s">
        <v>151</v>
      </c>
      <c r="M1" s="17" t="s">
        <v>301</v>
      </c>
      <c r="N1" s="20" t="s">
        <v>302</v>
      </c>
    </row>
    <row r="2" spans="1:14" ht="45.75" thickBot="1" x14ac:dyDescent="0.3">
      <c r="A2" s="8" t="s">
        <v>303</v>
      </c>
      <c r="B2" s="7">
        <v>1984</v>
      </c>
      <c r="C2" s="14" t="s">
        <v>304</v>
      </c>
      <c r="D2" s="5">
        <v>250</v>
      </c>
      <c r="E2" s="21" t="s">
        <v>206</v>
      </c>
      <c r="F2" s="21" t="s">
        <v>305</v>
      </c>
      <c r="G2" s="5">
        <v>20</v>
      </c>
      <c r="H2" s="22" t="s">
        <v>230</v>
      </c>
      <c r="I2" s="22" t="s">
        <v>177</v>
      </c>
      <c r="J2" s="23" t="s">
        <v>163</v>
      </c>
      <c r="K2" s="24">
        <v>90</v>
      </c>
      <c r="L2" s="24">
        <v>4.5</v>
      </c>
      <c r="M2" s="21" t="s">
        <v>306</v>
      </c>
      <c r="N2" s="21" t="s">
        <v>307</v>
      </c>
    </row>
    <row r="3" spans="1:14" ht="57" thickBot="1" x14ac:dyDescent="0.3">
      <c r="A3" s="8" t="s">
        <v>5</v>
      </c>
      <c r="B3" s="7">
        <v>2011</v>
      </c>
      <c r="C3" s="14" t="s">
        <v>308</v>
      </c>
      <c r="D3" s="5">
        <v>395</v>
      </c>
      <c r="E3" s="21" t="s">
        <v>206</v>
      </c>
      <c r="F3" s="21" t="s">
        <v>309</v>
      </c>
      <c r="G3" s="5">
        <v>40</v>
      </c>
      <c r="H3" s="22" t="s">
        <v>268</v>
      </c>
      <c r="I3" s="22" t="s">
        <v>162</v>
      </c>
      <c r="J3" s="25">
        <v>0.1</v>
      </c>
      <c r="K3" s="24">
        <v>7</v>
      </c>
      <c r="L3" s="23" t="s">
        <v>163</v>
      </c>
      <c r="M3" s="26" t="s">
        <v>310</v>
      </c>
      <c r="N3" s="27" t="s">
        <v>311</v>
      </c>
    </row>
    <row r="4" spans="1:14" ht="45.75" thickBot="1" x14ac:dyDescent="0.3">
      <c r="A4" s="8" t="s">
        <v>312</v>
      </c>
      <c r="B4" s="7">
        <v>2002</v>
      </c>
      <c r="C4" s="14" t="s">
        <v>313</v>
      </c>
      <c r="D4" s="5">
        <v>851</v>
      </c>
      <c r="E4" s="14" t="s">
        <v>230</v>
      </c>
      <c r="F4" s="14" t="s">
        <v>314</v>
      </c>
      <c r="G4" s="7">
        <v>6</v>
      </c>
      <c r="H4" s="22" t="s">
        <v>230</v>
      </c>
      <c r="I4" s="28" t="s">
        <v>163</v>
      </c>
      <c r="J4" s="29" t="s">
        <v>163</v>
      </c>
      <c r="K4" s="28" t="s">
        <v>163</v>
      </c>
      <c r="L4" s="28" t="s">
        <v>163</v>
      </c>
      <c r="M4" s="14" t="s">
        <v>315</v>
      </c>
      <c r="N4" s="21" t="s">
        <v>316</v>
      </c>
    </row>
    <row r="5" spans="1:14" ht="68.25" thickBot="1" x14ac:dyDescent="0.3">
      <c r="A5" s="8" t="s">
        <v>317</v>
      </c>
      <c r="B5" s="7">
        <v>1981</v>
      </c>
      <c r="C5" s="14" t="s">
        <v>304</v>
      </c>
      <c r="D5" s="7">
        <v>345</v>
      </c>
      <c r="E5" s="14" t="s">
        <v>230</v>
      </c>
      <c r="F5" s="14" t="s">
        <v>318</v>
      </c>
      <c r="G5" s="14" t="s">
        <v>319</v>
      </c>
      <c r="H5" s="28" t="s">
        <v>320</v>
      </c>
      <c r="I5" s="28" t="s">
        <v>177</v>
      </c>
      <c r="J5" s="29" t="s">
        <v>163</v>
      </c>
      <c r="K5" s="30">
        <v>75</v>
      </c>
      <c r="L5" s="28" t="s">
        <v>163</v>
      </c>
      <c r="M5" s="14" t="s">
        <v>321</v>
      </c>
      <c r="N5" s="14" t="s">
        <v>322</v>
      </c>
    </row>
    <row r="6" spans="1:14" ht="57" thickBot="1" x14ac:dyDescent="0.3">
      <c r="A6" s="8" t="s">
        <v>323</v>
      </c>
      <c r="B6" s="7">
        <v>2007</v>
      </c>
      <c r="C6" s="14" t="s">
        <v>308</v>
      </c>
      <c r="D6" s="7">
        <v>350</v>
      </c>
      <c r="E6" s="14" t="s">
        <v>228</v>
      </c>
      <c r="F6" s="14" t="s">
        <v>324</v>
      </c>
      <c r="G6" s="14" t="s">
        <v>325</v>
      </c>
      <c r="H6" s="22" t="s">
        <v>230</v>
      </c>
      <c r="I6" s="28" t="s">
        <v>163</v>
      </c>
      <c r="J6" s="29" t="s">
        <v>163</v>
      </c>
      <c r="K6" s="28" t="s">
        <v>163</v>
      </c>
      <c r="L6" s="28" t="s">
        <v>163</v>
      </c>
      <c r="M6" s="14" t="s">
        <v>326</v>
      </c>
      <c r="N6" s="14" t="s">
        <v>327</v>
      </c>
    </row>
    <row r="7" spans="1:14" ht="68.25" thickBot="1" x14ac:dyDescent="0.3">
      <c r="A7" s="8" t="s">
        <v>328</v>
      </c>
      <c r="B7" s="7">
        <v>1982</v>
      </c>
      <c r="C7" s="14" t="s">
        <v>329</v>
      </c>
      <c r="D7" s="7">
        <v>305</v>
      </c>
      <c r="E7" s="14" t="s">
        <v>230</v>
      </c>
      <c r="F7" s="14" t="s">
        <v>330</v>
      </c>
      <c r="G7" s="14" t="s">
        <v>331</v>
      </c>
      <c r="H7" s="28" t="s">
        <v>230</v>
      </c>
      <c r="I7" s="28" t="s">
        <v>163</v>
      </c>
      <c r="J7" s="29" t="s">
        <v>163</v>
      </c>
      <c r="K7" s="30">
        <v>120</v>
      </c>
      <c r="L7" s="28" t="s">
        <v>163</v>
      </c>
      <c r="M7" s="14" t="s">
        <v>332</v>
      </c>
      <c r="N7" s="14" t="s">
        <v>333</v>
      </c>
    </row>
    <row r="8" spans="1:14" ht="34.5" thickBot="1" x14ac:dyDescent="0.3">
      <c r="A8" s="8" t="s">
        <v>334</v>
      </c>
      <c r="B8" s="7">
        <v>2010</v>
      </c>
      <c r="C8" s="14" t="s">
        <v>335</v>
      </c>
      <c r="D8" s="7">
        <v>196</v>
      </c>
      <c r="E8" s="14" t="s">
        <v>168</v>
      </c>
      <c r="F8" s="14" t="s">
        <v>336</v>
      </c>
      <c r="G8" s="14" t="s">
        <v>337</v>
      </c>
      <c r="H8" s="28" t="s">
        <v>230</v>
      </c>
      <c r="I8" s="28" t="s">
        <v>163</v>
      </c>
      <c r="J8" s="29" t="s">
        <v>163</v>
      </c>
      <c r="K8" s="28" t="s">
        <v>163</v>
      </c>
      <c r="L8" s="28" t="s">
        <v>163</v>
      </c>
      <c r="M8" s="14" t="s">
        <v>338</v>
      </c>
      <c r="N8" s="14" t="s">
        <v>339</v>
      </c>
    </row>
    <row r="9" spans="1:14" ht="45.75" thickBot="1" x14ac:dyDescent="0.3">
      <c r="A9" s="8" t="s">
        <v>340</v>
      </c>
      <c r="B9" s="7">
        <v>2009</v>
      </c>
      <c r="C9" s="14" t="s">
        <v>341</v>
      </c>
      <c r="D9" s="7">
        <v>181</v>
      </c>
      <c r="E9" s="14" t="s">
        <v>342</v>
      </c>
      <c r="F9" s="14" t="s">
        <v>343</v>
      </c>
      <c r="G9" s="7">
        <v>4</v>
      </c>
      <c r="H9" s="28" t="s">
        <v>230</v>
      </c>
      <c r="I9" s="28" t="s">
        <v>258</v>
      </c>
      <c r="J9" s="29" t="s">
        <v>163</v>
      </c>
      <c r="K9" s="30">
        <v>365</v>
      </c>
      <c r="L9" s="29" t="s">
        <v>163</v>
      </c>
      <c r="M9" s="14" t="s">
        <v>344</v>
      </c>
      <c r="N9" s="14" t="s">
        <v>345</v>
      </c>
    </row>
    <row r="10" spans="1:14" ht="45.75" thickBot="1" x14ac:dyDescent="0.3">
      <c r="A10" s="8" t="s">
        <v>209</v>
      </c>
      <c r="B10" s="14" t="s">
        <v>209</v>
      </c>
      <c r="C10" s="14" t="s">
        <v>209</v>
      </c>
      <c r="D10" s="7">
        <v>213</v>
      </c>
      <c r="E10" s="14" t="s">
        <v>209</v>
      </c>
      <c r="F10" s="14" t="s">
        <v>238</v>
      </c>
      <c r="G10" s="7">
        <v>4</v>
      </c>
      <c r="H10" s="28" t="s">
        <v>230</v>
      </c>
      <c r="I10" s="28" t="s">
        <v>278</v>
      </c>
      <c r="J10" s="29" t="s">
        <v>163</v>
      </c>
      <c r="K10" s="30">
        <v>365</v>
      </c>
      <c r="L10" s="29" t="s">
        <v>163</v>
      </c>
      <c r="M10" s="14" t="s">
        <v>346</v>
      </c>
      <c r="N10" s="14" t="s">
        <v>345</v>
      </c>
    </row>
    <row r="11" spans="1:14" ht="57" thickBot="1" x14ac:dyDescent="0.3">
      <c r="A11" s="8" t="s">
        <v>209</v>
      </c>
      <c r="B11" s="14" t="s">
        <v>209</v>
      </c>
      <c r="C11" s="14" t="s">
        <v>209</v>
      </c>
      <c r="D11" s="7">
        <v>162</v>
      </c>
      <c r="E11" s="14" t="s">
        <v>209</v>
      </c>
      <c r="F11" s="14" t="s">
        <v>324</v>
      </c>
      <c r="G11" s="7">
        <v>4</v>
      </c>
      <c r="H11" s="28" t="s">
        <v>230</v>
      </c>
      <c r="I11" s="28" t="s">
        <v>243</v>
      </c>
      <c r="J11" s="29" t="s">
        <v>163</v>
      </c>
      <c r="K11" s="30">
        <v>365</v>
      </c>
      <c r="L11" s="29" t="s">
        <v>163</v>
      </c>
      <c r="M11" s="31"/>
      <c r="N11" s="14" t="s">
        <v>347</v>
      </c>
    </row>
    <row r="12" spans="1:14" ht="147" thickBot="1" x14ac:dyDescent="0.3">
      <c r="A12" s="8" t="s">
        <v>348</v>
      </c>
      <c r="B12" s="7">
        <v>2004</v>
      </c>
      <c r="C12" s="14" t="s">
        <v>158</v>
      </c>
      <c r="D12" s="7">
        <v>320</v>
      </c>
      <c r="E12" s="14" t="s">
        <v>206</v>
      </c>
      <c r="F12" s="14" t="s">
        <v>349</v>
      </c>
      <c r="G12" s="7">
        <v>7</v>
      </c>
      <c r="H12" s="28" t="s">
        <v>230</v>
      </c>
      <c r="I12" s="22" t="s">
        <v>162</v>
      </c>
      <c r="J12" s="29" t="s">
        <v>163</v>
      </c>
      <c r="K12" s="30">
        <v>75</v>
      </c>
      <c r="L12" s="28" t="s">
        <v>163</v>
      </c>
      <c r="M12" s="14" t="s">
        <v>350</v>
      </c>
      <c r="N12" s="14" t="s">
        <v>351</v>
      </c>
    </row>
    <row r="13" spans="1:14" ht="57" thickBot="1" x14ac:dyDescent="0.3">
      <c r="A13" s="8" t="s">
        <v>352</v>
      </c>
      <c r="B13" s="7">
        <v>1994</v>
      </c>
      <c r="C13" s="14" t="s">
        <v>234</v>
      </c>
      <c r="D13" s="7">
        <v>950</v>
      </c>
      <c r="E13" s="14" t="s">
        <v>290</v>
      </c>
      <c r="F13" s="14" t="s">
        <v>353</v>
      </c>
      <c r="G13" s="14" t="s">
        <v>354</v>
      </c>
      <c r="H13" s="28" t="s">
        <v>230</v>
      </c>
      <c r="I13" s="28" t="s">
        <v>278</v>
      </c>
      <c r="J13" s="32">
        <v>1.4</v>
      </c>
      <c r="K13" s="30">
        <v>365</v>
      </c>
      <c r="L13" s="30">
        <v>0.7</v>
      </c>
      <c r="M13" s="14" t="s">
        <v>355</v>
      </c>
      <c r="N13" s="14" t="s">
        <v>356</v>
      </c>
    </row>
    <row r="14" spans="1:14" ht="68.25" thickBot="1" x14ac:dyDescent="0.3">
      <c r="A14" s="8" t="s">
        <v>357</v>
      </c>
      <c r="B14" s="7">
        <v>1990</v>
      </c>
      <c r="C14" s="14" t="s">
        <v>358</v>
      </c>
      <c r="D14" s="7">
        <v>446</v>
      </c>
      <c r="E14" s="14" t="s">
        <v>359</v>
      </c>
      <c r="F14" s="14" t="s">
        <v>360</v>
      </c>
      <c r="G14" s="7">
        <v>3</v>
      </c>
      <c r="H14" s="28" t="s">
        <v>230</v>
      </c>
      <c r="I14" s="28" t="s">
        <v>278</v>
      </c>
      <c r="J14" s="29" t="s">
        <v>163</v>
      </c>
      <c r="K14" s="30">
        <v>365</v>
      </c>
      <c r="L14" s="30">
        <v>5</v>
      </c>
      <c r="M14" s="14" t="s">
        <v>361</v>
      </c>
      <c r="N14" s="14" t="s">
        <v>362</v>
      </c>
    </row>
    <row r="15" spans="1:14" ht="45.75" thickBot="1" x14ac:dyDescent="0.3">
      <c r="A15" s="8" t="s">
        <v>363</v>
      </c>
      <c r="B15" s="7">
        <v>1984</v>
      </c>
      <c r="C15" s="14" t="s">
        <v>364</v>
      </c>
      <c r="D15" s="7">
        <v>362</v>
      </c>
      <c r="E15" s="14" t="s">
        <v>168</v>
      </c>
      <c r="F15" s="14" t="s">
        <v>365</v>
      </c>
      <c r="G15" s="7">
        <v>30</v>
      </c>
      <c r="H15" s="28" t="s">
        <v>230</v>
      </c>
      <c r="I15" s="28" t="s">
        <v>278</v>
      </c>
      <c r="J15" s="29" t="s">
        <v>163</v>
      </c>
      <c r="K15" s="30">
        <v>365</v>
      </c>
      <c r="L15" s="28" t="s">
        <v>163</v>
      </c>
      <c r="M15" s="14" t="s">
        <v>366</v>
      </c>
      <c r="N15" s="14" t="s">
        <v>367</v>
      </c>
    </row>
    <row r="16" spans="1:14" ht="90.75" thickBot="1" x14ac:dyDescent="0.3">
      <c r="A16" s="8" t="s">
        <v>368</v>
      </c>
      <c r="B16" s="7">
        <v>1974</v>
      </c>
      <c r="C16" s="14" t="s">
        <v>308</v>
      </c>
      <c r="D16" s="7">
        <v>312</v>
      </c>
      <c r="E16" s="14" t="s">
        <v>369</v>
      </c>
      <c r="F16" s="14" t="s">
        <v>370</v>
      </c>
      <c r="G16" s="7">
        <v>9</v>
      </c>
      <c r="H16" s="28" t="s">
        <v>163</v>
      </c>
      <c r="I16" s="28" t="s">
        <v>163</v>
      </c>
      <c r="J16" s="29" t="s">
        <v>163</v>
      </c>
      <c r="K16" s="28" t="s">
        <v>163</v>
      </c>
      <c r="L16" s="28" t="s">
        <v>163</v>
      </c>
      <c r="M16" s="14" t="s">
        <v>371</v>
      </c>
      <c r="N16" s="14" t="s">
        <v>372</v>
      </c>
    </row>
    <row r="17" spans="1:14" ht="113.25" thickBot="1" x14ac:dyDescent="0.3">
      <c r="A17" s="8" t="s">
        <v>373</v>
      </c>
      <c r="B17" s="7">
        <v>2002</v>
      </c>
      <c r="C17" s="14" t="s">
        <v>374</v>
      </c>
      <c r="D17" s="7">
        <v>407.7</v>
      </c>
      <c r="E17" s="14" t="s">
        <v>375</v>
      </c>
      <c r="F17" s="14" t="s">
        <v>376</v>
      </c>
      <c r="G17" s="7">
        <v>39</v>
      </c>
      <c r="H17" s="28" t="s">
        <v>230</v>
      </c>
      <c r="I17" s="28" t="s">
        <v>278</v>
      </c>
      <c r="J17" s="32">
        <v>20.399999999999999</v>
      </c>
      <c r="K17" s="30">
        <v>5</v>
      </c>
      <c r="L17" s="28" t="s">
        <v>163</v>
      </c>
      <c r="M17" s="14" t="s">
        <v>377</v>
      </c>
      <c r="N17" s="14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old tried from authordate</vt:lpstr>
      <vt:lpstr>ref</vt:lpstr>
      <vt:lpstr>tableS1</vt:lpstr>
      <vt:lpstr>tableS2</vt:lpstr>
      <vt:lpstr>tableS3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Guillaume B</cp:lastModifiedBy>
  <dcterms:created xsi:type="dcterms:W3CDTF">2021-05-19T14:19:14Z</dcterms:created>
  <dcterms:modified xsi:type="dcterms:W3CDTF">2021-05-27T08:23:51Z</dcterms:modified>
</cp:coreProperties>
</file>