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lanchy\OneDrive - ILVO\ilvo\climasoma\wp3\meta\"/>
    </mc:Choice>
  </mc:AlternateContent>
  <bookViews>
    <workbookView xWindow="240" yWindow="20" windowWidth="16100" windowHeight="9660"/>
  </bookViews>
  <sheets>
    <sheet name="Sheet2" sheetId="3" r:id="rId1"/>
    <sheet name="Sheet1" sheetId="1" r:id="rId2"/>
    <sheet name="meta-analysis" sheetId="2" r:id="rId3"/>
  </sheets>
  <calcPr calcId="162913"/>
</workbook>
</file>

<file path=xl/calcChain.xml><?xml version="1.0" encoding="utf-8"?>
<calcChain xmlns="http://schemas.openxmlformats.org/spreadsheetml/2006/main">
  <c r="H4" i="1" l="1"/>
  <c r="H5" i="1"/>
  <c r="H9" i="1"/>
  <c r="H10" i="1"/>
  <c r="H13" i="1"/>
  <c r="H14" i="1"/>
  <c r="H17" i="1"/>
  <c r="H21" i="1"/>
  <c r="H22" i="1"/>
  <c r="H25" i="1"/>
  <c r="H26" i="1"/>
  <c r="H27" i="1"/>
  <c r="H28" i="1"/>
  <c r="H29" i="1"/>
  <c r="H30" i="1"/>
  <c r="H31" i="1"/>
  <c r="H32" i="1"/>
  <c r="H34" i="1"/>
  <c r="H35" i="1"/>
  <c r="H36" i="1"/>
  <c r="H39" i="1"/>
  <c r="H41" i="1"/>
  <c r="H42" i="1"/>
  <c r="H43" i="1"/>
  <c r="H45" i="1"/>
  <c r="H48" i="1"/>
  <c r="H50" i="1"/>
  <c r="H51" i="1"/>
  <c r="H53" i="1"/>
  <c r="H54" i="1"/>
  <c r="H58" i="1"/>
  <c r="H59" i="1"/>
  <c r="H60" i="1"/>
  <c r="H61" i="1"/>
  <c r="L1128" i="2" l="1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<sst xmlns="http://schemas.openxmlformats.org/spreadsheetml/2006/main" count="11460" uniqueCount="763">
  <si>
    <t>DOI</t>
  </si>
  <si>
    <t>inMeta</t>
  </si>
  <si>
    <t>10.1016/j.still.2014.12.007</t>
  </si>
  <si>
    <t>10.1016/j.still.2019.104307</t>
  </si>
  <si>
    <t>Mitigation of clayey soil compaction managed under no-tillage</t>
  </si>
  <si>
    <t>A soil compaction diagnosis method for occasional tillage recommendation under continuous no tillage system in Brazil</t>
  </si>
  <si>
    <t>Authors</t>
  </si>
  <si>
    <t>Year</t>
  </si>
  <si>
    <t>Aim</t>
  </si>
  <si>
    <t>Journal</t>
  </si>
  <si>
    <t>Country</t>
  </si>
  <si>
    <t>Location</t>
  </si>
  <si>
    <t>Lat</t>
  </si>
  <si>
    <t>Long</t>
  </si>
  <si>
    <t>Temp</t>
  </si>
  <si>
    <t>Precip</t>
  </si>
  <si>
    <t>Eto</t>
  </si>
  <si>
    <t>AI</t>
  </si>
  <si>
    <t>Clay</t>
  </si>
  <si>
    <t xml:space="preserve">Depth </t>
  </si>
  <si>
    <t>Equipment</t>
  </si>
  <si>
    <t>Sampling</t>
  </si>
  <si>
    <t>n_ot</t>
  </si>
  <si>
    <t>n_nt</t>
  </si>
  <si>
    <t>Crop</t>
  </si>
  <si>
    <t>NTDuration</t>
  </si>
  <si>
    <t>Irrigation?</t>
  </si>
  <si>
    <t>Crop Rotation?</t>
  </si>
  <si>
    <t>Yield_ot</t>
  </si>
  <si>
    <t>Yield_nt</t>
  </si>
  <si>
    <t>Bd_ot</t>
  </si>
  <si>
    <t>Bd_nt</t>
  </si>
  <si>
    <t>TP_ot</t>
  </si>
  <si>
    <t>TP_nt</t>
  </si>
  <si>
    <t>PR_ot</t>
  </si>
  <si>
    <t>PR_nt</t>
  </si>
  <si>
    <t>Mac_ot</t>
  </si>
  <si>
    <t>Mac_nt</t>
  </si>
  <si>
    <t>DC_ot</t>
  </si>
  <si>
    <t>DC_nt</t>
  </si>
  <si>
    <t>MWD_ot</t>
  </si>
  <si>
    <t>MWD_nt</t>
  </si>
  <si>
    <t>AG&gt;2_ot</t>
  </si>
  <si>
    <t>AG&gt;2_nt</t>
  </si>
  <si>
    <t>Soil Moisture_ot</t>
  </si>
  <si>
    <t>Soil Moisture_nt</t>
  </si>
  <si>
    <t>SOC_ot</t>
  </si>
  <si>
    <t>SOC_nt</t>
  </si>
  <si>
    <t>P_ot</t>
  </si>
  <si>
    <t>P_nt</t>
  </si>
  <si>
    <t>pH_ot</t>
  </si>
  <si>
    <t>pH_nt</t>
  </si>
  <si>
    <t>MBC_ot</t>
  </si>
  <si>
    <t>MBC_nt</t>
  </si>
  <si>
    <t>TMA_ot</t>
  </si>
  <si>
    <t>TMA_nt</t>
  </si>
  <si>
    <t>SI_ot</t>
  </si>
  <si>
    <t>SI_nt</t>
  </si>
  <si>
    <t>Runoff_ot</t>
  </si>
  <si>
    <t>Runoff_nt</t>
  </si>
  <si>
    <t>Mulch Cover_ot</t>
  </si>
  <si>
    <t>Mulch Cover_nt</t>
  </si>
  <si>
    <t>nº weed_ot</t>
  </si>
  <si>
    <t>nº weed_nt</t>
  </si>
  <si>
    <t>Abreu et al</t>
  </si>
  <si>
    <t>Soil compaction</t>
  </si>
  <si>
    <t>R. Bras. Ciênc Solo</t>
  </si>
  <si>
    <t>Brazil</t>
  </si>
  <si>
    <t>Santa Maria - RS</t>
  </si>
  <si>
    <t>0-0.05</t>
  </si>
  <si>
    <t>chisel</t>
  </si>
  <si>
    <t>soybean</t>
  </si>
  <si>
    <t>no</t>
  </si>
  <si>
    <t>yes</t>
  </si>
  <si>
    <t>0.10-0.15</t>
  </si>
  <si>
    <t>0.30-0.40</t>
  </si>
  <si>
    <t>Álvarez et al</t>
  </si>
  <si>
    <t xml:space="preserve">Soil compaction </t>
  </si>
  <si>
    <t>Ciencia del Suelo</t>
  </si>
  <si>
    <t>Argentina</t>
  </si>
  <si>
    <t>Santa Emilia 1</t>
  </si>
  <si>
    <t>maize</t>
  </si>
  <si>
    <t>0.05-0.10</t>
  </si>
  <si>
    <t>0.15-0.20</t>
  </si>
  <si>
    <t>0.20-0.25</t>
  </si>
  <si>
    <t>0.25-0.30</t>
  </si>
  <si>
    <t>0.30-0.35</t>
  </si>
  <si>
    <t>0.35-0.40</t>
  </si>
  <si>
    <t>Santa Emilia 2</t>
  </si>
  <si>
    <t>Teodelina 1</t>
  </si>
  <si>
    <t>Teodelina 2</t>
  </si>
  <si>
    <t>Colón 1</t>
  </si>
  <si>
    <t>Colón 2</t>
  </si>
  <si>
    <t>wheat</t>
  </si>
  <si>
    <t>Buenos Aires (Junín)</t>
  </si>
  <si>
    <t>Buenos Aires (Chivilcoy)</t>
  </si>
  <si>
    <t>Santa Fé</t>
  </si>
  <si>
    <t>0-0.10</t>
  </si>
  <si>
    <t>0.10-0.20</t>
  </si>
  <si>
    <t>Araujo et al</t>
  </si>
  <si>
    <t>Campo Mourão - PR</t>
  </si>
  <si>
    <t>0-0.15</t>
  </si>
  <si>
    <t>0.15-0.30</t>
  </si>
  <si>
    <t>Auler et al</t>
  </si>
  <si>
    <t>Liming</t>
  </si>
  <si>
    <t>Geoderma</t>
  </si>
  <si>
    <t>Irati - PR</t>
  </si>
  <si>
    <t>plow/harrow</t>
  </si>
  <si>
    <t>subsoiler</t>
  </si>
  <si>
    <t>Botta et al</t>
  </si>
  <si>
    <t>Eng. Rural Dev.</t>
  </si>
  <si>
    <t>La Pampa</t>
  </si>
  <si>
    <t>0-0.60</t>
  </si>
  <si>
    <t>sunflower</t>
  </si>
  <si>
    <t>Busscher and Sojka</t>
  </si>
  <si>
    <t>ASAE</t>
  </si>
  <si>
    <t>EUA</t>
  </si>
  <si>
    <t>Florence, SC</t>
  </si>
  <si>
    <t>0.20-0.30</t>
  </si>
  <si>
    <t>0.40-0.50</t>
  </si>
  <si>
    <t>0.50-0.60</t>
  </si>
  <si>
    <t>Calonego and Rosolem</t>
  </si>
  <si>
    <t>Eur. J. Agronomy</t>
  </si>
  <si>
    <t>Botucatu - SP</t>
  </si>
  <si>
    <t>0.07-0.12</t>
  </si>
  <si>
    <t>Camara &amp; Klein</t>
  </si>
  <si>
    <t>Ciencia Rural</t>
  </si>
  <si>
    <t>Passo Fundo - RS</t>
  </si>
  <si>
    <t>0-0.025</t>
  </si>
  <si>
    <t>0.025-0.05</t>
  </si>
  <si>
    <t>Çelik et al</t>
  </si>
  <si>
    <t>Soil Till Res</t>
  </si>
  <si>
    <t>Turkey</t>
  </si>
  <si>
    <t>Çukurova</t>
  </si>
  <si>
    <t>Soil Use Manage</t>
  </si>
  <si>
    <t>Crawford et al</t>
  </si>
  <si>
    <t>Weed control</t>
  </si>
  <si>
    <t>Soil Research</t>
  </si>
  <si>
    <t>Australian</t>
  </si>
  <si>
    <t>Biloela</t>
  </si>
  <si>
    <t>chickpea</t>
  </si>
  <si>
    <t>Warwick</t>
  </si>
  <si>
    <t>Wee Waa</t>
  </si>
  <si>
    <t>Condamine</t>
  </si>
  <si>
    <t>Moonie</t>
  </si>
  <si>
    <t>barley</t>
  </si>
  <si>
    <t>Dang et al</t>
  </si>
  <si>
    <t>Weed control, crop productivity, soil and environment health</t>
  </si>
  <si>
    <t>Environ Sci Pollut Res</t>
  </si>
  <si>
    <t>Moree</t>
  </si>
  <si>
    <t>Emerald</t>
  </si>
  <si>
    <t>sorghum</t>
  </si>
  <si>
    <t>Yelarbon</t>
  </si>
  <si>
    <t>Debiasi et al</t>
  </si>
  <si>
    <t>Pesq. agropec. Bras.</t>
  </si>
  <si>
    <t>Eldorado do Sul - RS</t>
  </si>
  <si>
    <t>0-0.12</t>
  </si>
  <si>
    <t>0-0.03</t>
  </si>
  <si>
    <t>0.12-0.15</t>
  </si>
  <si>
    <t>Deuschle et al.</t>
  </si>
  <si>
    <t>Soil erosion</t>
  </si>
  <si>
    <t>Júlio de Castilhos, RS</t>
  </si>
  <si>
    <t>Drescher et al</t>
  </si>
  <si>
    <t>Coxilha - RS</t>
  </si>
  <si>
    <t>0-0.07</t>
  </si>
  <si>
    <t>0.07-0.15</t>
  </si>
  <si>
    <t>0.15-0.25</t>
  </si>
  <si>
    <t>Fidalski et al</t>
  </si>
  <si>
    <t>Pato Branco - PR</t>
  </si>
  <si>
    <t>Franchini et al</t>
  </si>
  <si>
    <t>Field Crops Research</t>
  </si>
  <si>
    <t>Londrina - PR</t>
  </si>
  <si>
    <t>Garcia et al</t>
  </si>
  <si>
    <t>Nutrient and SOM Stratification</t>
  </si>
  <si>
    <t>Agron. J.</t>
  </si>
  <si>
    <t>RMF</t>
  </si>
  <si>
    <t>ARDC</t>
  </si>
  <si>
    <t>Girardello et al</t>
  </si>
  <si>
    <t>Victor Graeff - RS</t>
  </si>
  <si>
    <t>Gubiani et al</t>
  </si>
  <si>
    <t>Augusto Pestana - RS</t>
  </si>
  <si>
    <t>0.22-0.27</t>
  </si>
  <si>
    <t>Guedes Filho et al</t>
  </si>
  <si>
    <t>Ponta Grossa - PR</t>
  </si>
  <si>
    <t>Klein and Boller</t>
  </si>
  <si>
    <t>Klein et al</t>
  </si>
  <si>
    <t>Rev. Ciências Agrovet</t>
  </si>
  <si>
    <t>0.05-0.075</t>
  </si>
  <si>
    <t>0.10-0.125</t>
  </si>
  <si>
    <t>0.15-0.175</t>
  </si>
  <si>
    <t>0.20-0.225</t>
  </si>
  <si>
    <t>0.25-0.275</t>
  </si>
  <si>
    <t>Leão et al</t>
  </si>
  <si>
    <t>J. Soil and Water Cons</t>
  </si>
  <si>
    <t>Liu et al</t>
  </si>
  <si>
    <t>Soil and Tillage</t>
  </si>
  <si>
    <t>Biol Fertil Soils</t>
  </si>
  <si>
    <t>López-Garrido et al</t>
  </si>
  <si>
    <t>Agr. Ecosyst. Environ.</t>
  </si>
  <si>
    <t>Spain</t>
  </si>
  <si>
    <t>Alange-Badajoz</t>
  </si>
  <si>
    <t>0.10-0.25</t>
  </si>
  <si>
    <t>Mahl et al</t>
  </si>
  <si>
    <t>Acta Sci. Agron.</t>
  </si>
  <si>
    <t>Melland et al</t>
  </si>
  <si>
    <t>Felton</t>
  </si>
  <si>
    <t>Billa Billa</t>
  </si>
  <si>
    <t>Melero et al</t>
  </si>
  <si>
    <t>Soil &amp; Tillage</t>
  </si>
  <si>
    <t>Espanha</t>
  </si>
  <si>
    <t>Cádiz, SW</t>
  </si>
  <si>
    <t>Nicoloso et al</t>
  </si>
  <si>
    <t>Santa Rosa - RS</t>
  </si>
  <si>
    <t>Nunes et al</t>
  </si>
  <si>
    <t>0.07-0.17</t>
  </si>
  <si>
    <t>Peixoto et al</t>
  </si>
  <si>
    <t>Soil and Tillage|AGE</t>
  </si>
  <si>
    <t>Nazareno - MG</t>
  </si>
  <si>
    <t>bean</t>
  </si>
  <si>
    <t>0.45-0.50</t>
  </si>
  <si>
    <t>AGE</t>
  </si>
  <si>
    <t>Pierce et al</t>
  </si>
  <si>
    <t>Soil Sci. Soc. Am. J.</t>
  </si>
  <si>
    <t>Michigan</t>
  </si>
  <si>
    <t>0-0.08</t>
  </si>
  <si>
    <t>0.08-0.15</t>
  </si>
  <si>
    <t>Prando et al</t>
  </si>
  <si>
    <t>Rotation 1</t>
  </si>
  <si>
    <t>Rotation 2</t>
  </si>
  <si>
    <t>Rotation 3</t>
  </si>
  <si>
    <t>Qin et al</t>
  </si>
  <si>
    <t>Agric. Sci. China</t>
  </si>
  <si>
    <t>China</t>
  </si>
  <si>
    <t>Inner Mongolia</t>
  </si>
  <si>
    <t>oat</t>
  </si>
  <si>
    <t>0.60-0.70</t>
  </si>
  <si>
    <t>0.70-0.80</t>
  </si>
  <si>
    <t>0.80-0.90</t>
  </si>
  <si>
    <t>0.90-1.00</t>
  </si>
  <si>
    <t>Quincke et al</t>
  </si>
  <si>
    <t>0.05-0.20</t>
  </si>
  <si>
    <t>Quincke et al 1</t>
  </si>
  <si>
    <t>Reichert et al</t>
  </si>
  <si>
    <t>0.01-0.03</t>
  </si>
  <si>
    <t>0.10-0.12</t>
  </si>
  <si>
    <t>Rincon-Florez et al</t>
  </si>
  <si>
    <t>Biol Fert Soils</t>
  </si>
  <si>
    <t>Jimbour</t>
  </si>
  <si>
    <t>Eur J Soil Biol.</t>
  </si>
  <si>
    <t>Queensland</t>
  </si>
  <si>
    <t xml:space="preserve">Rosolen and Pivetta </t>
  </si>
  <si>
    <t>Santos et al</t>
  </si>
  <si>
    <t>Rev. Ciênc. Agron.</t>
  </si>
  <si>
    <t xml:space="preserve">Secco and Reinert </t>
  </si>
  <si>
    <t>Engenharia Agric</t>
  </si>
  <si>
    <t>Cruz Alta - RS</t>
  </si>
  <si>
    <t>0.07-0.14</t>
  </si>
  <si>
    <t>0.14-0.21</t>
  </si>
  <si>
    <t>Secco et al</t>
  </si>
  <si>
    <t>Seki et al</t>
  </si>
  <si>
    <t>Rev. Ciência Agron.</t>
  </si>
  <si>
    <t>Silva et al</t>
  </si>
  <si>
    <t>Ibirubá - RS</t>
  </si>
  <si>
    <t>Smith et al</t>
  </si>
  <si>
    <t xml:space="preserve">Waterloo, IN </t>
  </si>
  <si>
    <t>Waterloo, IN</t>
  </si>
  <si>
    <t>Somavilla et al</t>
  </si>
  <si>
    <t>Semina</t>
  </si>
  <si>
    <t>Jaboticaba - RS</t>
  </si>
  <si>
    <t>Tian et al</t>
  </si>
  <si>
    <t>Tai’an</t>
  </si>
  <si>
    <t>Toigo et al</t>
  </si>
  <si>
    <t>Engenharia na agricultura</t>
  </si>
  <si>
    <t>Dois Vizinhos - PR</t>
  </si>
  <si>
    <t>VandenBygaart and Kay</t>
  </si>
  <si>
    <t>Canada</t>
  </si>
  <si>
    <t>Ontario</t>
  </si>
  <si>
    <t>Vazquez et al</t>
  </si>
  <si>
    <t>Commun. Soil Sci. Plant. Anal.</t>
  </si>
  <si>
    <t>Gainesville - FL</t>
  </si>
  <si>
    <t>0.40-0.45</t>
  </si>
  <si>
    <t>Wortmann et al</t>
  </si>
  <si>
    <t>Yagi</t>
  </si>
  <si>
    <t>query</t>
  </si>
  <si>
    <t>author_cr</t>
  </si>
  <si>
    <t>year_cr</t>
  </si>
  <si>
    <t>title_cr</t>
  </si>
  <si>
    <t>Abreu 2004 Soil compaction</t>
  </si>
  <si>
    <t>Araujo 2004 Soil compaction</t>
  </si>
  <si>
    <t>Auler 2019 Liming</t>
  </si>
  <si>
    <t xml:space="preserve">Botta 2019 Soil compaction </t>
  </si>
  <si>
    <t xml:space="preserve">Busscher 1987 Soil compaction </t>
  </si>
  <si>
    <t>Calonego 2008 Soil compaction</t>
  </si>
  <si>
    <t>Calonego 2010 Soil compaction</t>
  </si>
  <si>
    <t>Camara 2005 Soil compaction</t>
  </si>
  <si>
    <t>Crawford 2015 Weed control</t>
  </si>
  <si>
    <t>Dang 2017 Weed control, crop productivity, soil and environment health</t>
  </si>
  <si>
    <t>Debiasi 2010 Soil compaction</t>
  </si>
  <si>
    <t>Deuschle 2019 Soil erosion</t>
  </si>
  <si>
    <t>Drescher 2011 Soil compaction</t>
  </si>
  <si>
    <t>Drescher 2012 Soil compaction</t>
  </si>
  <si>
    <t xml:space="preserve">Drescher 2016 Soil compaction </t>
  </si>
  <si>
    <t>Fidalski 2015 Soil compaction</t>
  </si>
  <si>
    <t>10.1094/grow-cor-04-15-071</t>
  </si>
  <si>
    <t>Soil Structure and Compaction: Tillage (Part 1)</t>
  </si>
  <si>
    <t xml:space="preserve">Franchini 2012 Soil compaction </t>
  </si>
  <si>
    <t>Garcia 2007 Nutrient and SOM Stratification</t>
  </si>
  <si>
    <t>Girardello 2011 Soil compaction</t>
  </si>
  <si>
    <t xml:space="preserve">Gubiani 2013 Soil compaction </t>
  </si>
  <si>
    <t>Guedes 2013 Soil compaction</t>
  </si>
  <si>
    <t>Klein 1995 Soil compaction</t>
  </si>
  <si>
    <t>Klein 2007 Liming</t>
  </si>
  <si>
    <t>Klein 2008 Soil compaction</t>
  </si>
  <si>
    <t xml:space="preserve">LeÃ£o 2014 Soil compaction </t>
  </si>
  <si>
    <t>Liu 2016 Weed control</t>
  </si>
  <si>
    <t>LÃ³pez-Garrido 2011 Soil compaction</t>
  </si>
  <si>
    <t>Mahl 2008 Soil compaction</t>
  </si>
  <si>
    <t xml:space="preserve">Melero 2011 Soil compaction </t>
  </si>
  <si>
    <t>Melland 2017 Weed control</t>
  </si>
  <si>
    <t>Nicoloso 2008 Soil compaction</t>
  </si>
  <si>
    <t xml:space="preserve">Nunes 2014 Soil compaction </t>
  </si>
  <si>
    <t xml:space="preserve">Nunes 2015 Soil compaction </t>
  </si>
  <si>
    <t>Nunes; Denardin; Pauletto; Faganello; Pinto</t>
  </si>
  <si>
    <t xml:space="preserve">Nunes 2019 Soil compaction </t>
  </si>
  <si>
    <t xml:space="preserve">Peixoto 2019 Soil compaction </t>
  </si>
  <si>
    <t>Peixoto; Silva; Oliveira; Moreira; da Silva; Curi</t>
  </si>
  <si>
    <t xml:space="preserve">Pierce 1994 Soil compaction </t>
  </si>
  <si>
    <t xml:space="preserve">Prando 2010 Soil compaction </t>
  </si>
  <si>
    <t xml:space="preserve">Qin 2008 Soil compaction </t>
  </si>
  <si>
    <t>Quincke 2007 Nutrient and SOM Stratification</t>
  </si>
  <si>
    <t>Reichert 2009 Soil compaction</t>
  </si>
  <si>
    <t xml:space="preserve">Reichert 2017 Soil compaction </t>
  </si>
  <si>
    <t>Rincon-Florez 2016 Weed control</t>
  </si>
  <si>
    <t>Rincon-Florez</t>
  </si>
  <si>
    <t xml:space="preserve">Rosolen 2017 Soil compaction </t>
  </si>
  <si>
    <t>Santos 2019 Soil compaction</t>
  </si>
  <si>
    <t xml:space="preserve">Secco 1997 Soil compaction </t>
  </si>
  <si>
    <t xml:space="preserve">Secco 2005 Soil compaction </t>
  </si>
  <si>
    <t xml:space="preserve">Seki 2015 Soil compaction </t>
  </si>
  <si>
    <t>Silva 2000 Soil compaction</t>
  </si>
  <si>
    <t>Silva 2012 Soil compaction</t>
  </si>
  <si>
    <t>Smith 2007 Soil erosion</t>
  </si>
  <si>
    <t>Somavilla 2016 Soil compaction</t>
  </si>
  <si>
    <t xml:space="preserve">Tian 2016 Soil compaction </t>
  </si>
  <si>
    <t xml:space="preserve">Toigo 2015 Soil compaction </t>
  </si>
  <si>
    <t>VandenBygaart 2004 Nutrient and SOM Stratification</t>
  </si>
  <si>
    <t>Vazquez 1991 Soil compaction</t>
  </si>
  <si>
    <t>Wortmann 2010 Nutrient and SOM Stratification</t>
  </si>
  <si>
    <t>Wortmann</t>
  </si>
  <si>
    <t>Yagi 2018 Soil compaction</t>
  </si>
  <si>
    <t xml:space="preserve">Ãlvarez 2006 Soil compaction </t>
  </si>
  <si>
    <t xml:space="preserve">Ãlvarez 2009 Soil compaction </t>
  </si>
  <si>
    <t>Ã‡elik 2019 Soil compaction</t>
  </si>
  <si>
    <t>author</t>
  </si>
  <si>
    <t>author_gs</t>
  </si>
  <si>
    <t>pub_year_gs</t>
  </si>
  <si>
    <t>venue_gs</t>
  </si>
  <si>
    <t>num_citations_gs</t>
  </si>
  <si>
    <t>Abreu</t>
  </si>
  <si>
    <t>Araujo</t>
  </si>
  <si>
    <t>Auler</t>
  </si>
  <si>
    <t>Water retention curve to analyze soil structure changes due to liming</t>
  </si>
  <si>
    <t>TR Ferreira;LF Pires;AC Auler;AM Brinatti</t>
  </si>
  <si>
    <t>Anais da Academia â€¦</t>
  </si>
  <si>
    <t>10.1590/0001-3765201920180528</t>
  </si>
  <si>
    <t>FERREIRA; PIRES; AULER; BRINATTI; OGUNWOLE</t>
  </si>
  <si>
    <t>Botta</t>
  </si>
  <si>
    <t>Soil compaction and controlled traffic farming in arable and grass cropping systems</t>
  </si>
  <si>
    <t>;S Peets;J GalamboÅ¡ovÃ¡;GF Botta</t>
  </si>
  <si>
    <t>Agronomy â€¦</t>
  </si>
  <si>
    <t>10.17660/actahortic.1987.210</t>
  </si>
  <si>
    <t>Controlled Traffic Cropping Systems for Management of Soil Compaction, XXII IHC</t>
  </si>
  <si>
    <t>Busscher</t>
  </si>
  <si>
    <t>Soil and Tillage Research</t>
  </si>
  <si>
    <t>Calonego</t>
  </si>
  <si>
    <t>Camara</t>
  </si>
  <si>
    <t>Soil physico-hidrical properties under chiseled no-tillage and soybean yield</t>
  </si>
  <si>
    <t>RK Camara;VA Klein</t>
  </si>
  <si>
    <t>NA</t>
  </si>
  <si>
    <t>10.1016/0167-1987(83)90035-1</t>
  </si>
  <si>
    <t>Anazodo; Raghavan; McKyes; Norris</t>
  </si>
  <si>
    <t>Physico-mechanical properties and yield of silage corn as affected by soil compaction and tillage methods</t>
  </si>
  <si>
    <t>Crawford</t>
  </si>
  <si>
    <t>Changes in the soil quality attributes of continuous no-till farming systems following a strategic tillage</t>
  </si>
  <si>
    <t>MH Crawford;V Rincon-Florez;A Balzer;YP Dang</t>
  </si>
  <si>
    <t>10.1071/sr14216</t>
  </si>
  <si>
    <t>Crawford; Rincon-Florez; Balzer; Dang; Carvalhais; Liu; Schenk</t>
  </si>
  <si>
    <t>Dang</t>
  </si>
  <si>
    <t>Debiasi</t>
  </si>
  <si>
    <t>Soil and Tillage â€¦</t>
  </si>
  <si>
    <t>Deuschle</t>
  </si>
  <si>
    <t>Erosion and hydrological response in no-tillage subjected to crop rotation intensification in southern Brazil</t>
  </si>
  <si>
    <t>D Deuschle;JPG Minella;T de AN HÃ¶rbe;AL Londero</t>
  </si>
  <si>
    <t>10.1016/j.geoderma.2019.01.010</t>
  </si>
  <si>
    <t>Deuschle; Minella; HÃ¶rbe; Londero; Schneider</t>
  </si>
  <si>
    <t>Drescher</t>
  </si>
  <si>
    <t>Persistence of mechanical interventions effect for soil decompaction in no-tillage systems</t>
  </si>
  <si>
    <t>MS Drescher;FLF Eltz;JE Denardin</t>
  </si>
  <si>
    <t>Revista Brasileira de â€¦</t>
  </si>
  <si>
    <t>10.1016/0167-1987(86)90405-8</t>
  </si>
  <si>
    <t>Biscaia; De Farias</t>
  </si>
  <si>
    <t>Effect of tillage systems on soil characteristics</t>
  </si>
  <si>
    <t>Fidalski</t>
  </si>
  <si>
    <t>Revolvimento ocasional e calagem em Latossolo muito argiloso em sistema plantio direto consolidado</t>
  </si>
  <si>
    <t>J Fidalski;R Yagi;CA Tormena</t>
  </si>
  <si>
    <t>Revista Brasileira de CiÃªncia do â€¦</t>
  </si>
  <si>
    <t>10.1590/01000683rbcs20140428</t>
  </si>
  <si>
    <t>Fidalski; Yagi; Tormena</t>
  </si>
  <si>
    <t>Revolvimento Ocasional e Calagem em Latossolo Muito Argiloso em Sistema Plantio Direto Consolidado</t>
  </si>
  <si>
    <t>Franchini</t>
  </si>
  <si>
    <t>Garcia</t>
  </si>
  <si>
    <t>Girardello</t>
  </si>
  <si>
    <t>Gubiani</t>
  </si>
  <si>
    <t>Hydric and mechanical indicators of soil compaction and plant growth.</t>
  </si>
  <si>
    <t>PI Gubiani;JM Reichert;DJ Reinert</t>
  </si>
  <si>
    <t>Revista Brasileira de Ciencia â€¦</t>
  </si>
  <si>
    <t>10.1023/b:plso.0000047734.91437.26</t>
  </si>
  <si>
    <t>Souch; Martin; Stephens; Spoor</t>
  </si>
  <si>
    <t>Effects of soil compaction and mechanical damage at harvest on growth and biomass production of short rotation coppice willow</t>
  </si>
  <si>
    <t>Guedes</t>
  </si>
  <si>
    <t>Structural properties of the soil seedbed submitted to mechanical and biological chiseling under no-tillage</t>
  </si>
  <si>
    <t>O Guedes Filho;AP Da Silva;NFB Giarola</t>
  </si>
  <si>
    <t>10.1016/j.geoderma.2013.04.017</t>
  </si>
  <si>
    <t>Guedes Filho; da Silva; Giarola; Tormena</t>
  </si>
  <si>
    <t>Klein</t>
  </si>
  <si>
    <t>Targeted technologies for nitrous oxide abatement from animal agriculture</t>
  </si>
  <si>
    <t>CAM De Klein;RJ Eckard</t>
  </si>
  <si>
    <t>Australian Journal of Experimental Agriculture</t>
  </si>
  <si>
    <t>10.1071/ea07217</t>
  </si>
  <si>
    <t>de Klein; Eckard</t>
  </si>
  <si>
    <t>LeÃ£o</t>
  </si>
  <si>
    <t>Assessing the immediate and residual effects of chiseling for ameliorating soil compaction under long-term no-tillage</t>
  </si>
  <si>
    <t>TP LeÃ£o;AP da Silva;CA Tormena</t>
  </si>
  <si>
    <t>Journal of Soil and â€¦</t>
  </si>
  <si>
    <t>10.2489/jswc.69.5.431</t>
  </si>
  <si>
    <t>Leao; da Silva; Tormena; Giarola; Figueiredo</t>
  </si>
  <si>
    <t>Liu</t>
  </si>
  <si>
    <t>Ecological effects of rice-duck integrated farming on soil fertility and weed and pest control</t>
  </si>
  <si>
    <t>;Z Luo;F Luo;Y Xue;Y Jiang;Z Mu;L Liu</t>
  </si>
  <si>
    <t>Journal of soils and â€¦</t>
  </si>
  <si>
    <t>10.1007/s11368-016-1455-9</t>
  </si>
  <si>
    <t>Teng; Hu; Cheng; Luo; Luo; Xue; Jiang; Mu; Liu; Yang</t>
  </si>
  <si>
    <t>LÃ³pez-Garrido</t>
  </si>
  <si>
    <t>Soil quality alteration by mouldboard ploughing in a commercial farm devoted to no-tillage under Mediterranean conditions</t>
  </si>
  <si>
    <t>R LÃ³pez-Garrido;E MadejÃ³n;JM Murillo</t>
  </si>
  <si>
    <t>Agriculture, ecosystems &amp; â€¦</t>
  </si>
  <si>
    <t>10.1016/j.agee.2010.12.001</t>
  </si>
  <si>
    <t>LÃ³pez-Garrido; MadejÃ³n; Murillo; Moreno</t>
  </si>
  <si>
    <t>Mahl</t>
  </si>
  <si>
    <t>Efficiency of pneumatic and horizontal perforated disk meter mechanism in corn no-tillage seeders in soil with different mobilization reports</t>
  </si>
  <si>
    <t>D Mahl;CEA Furlani;CA Gamero</t>
  </si>
  <si>
    <t>Engenharia AgrÃ­cola</t>
  </si>
  <si>
    <t>10.1590/s0100-69162008000300014</t>
  </si>
  <si>
    <t>Mahl; Furlani; Gamero</t>
  </si>
  <si>
    <t>Melero</t>
  </si>
  <si>
    <t>Implementation of chiselling and mouldboard ploughing in soil after 8 years of no-till management in SW, Spain: Effect on soil quality</t>
  </si>
  <si>
    <t>S Melero;M Panettieri;E MadejÃ³n</t>
  </si>
  <si>
    <t>10.1016/j.still.2010.12.001</t>
  </si>
  <si>
    <t>Melero; Panettieri; MadejÃ³n; Macpherson; Moreno; Murillo</t>
  </si>
  <si>
    <t>Melland</t>
  </si>
  <si>
    <t>Effects of strategic tillage on short-term erosion, nutrient loss in runoff and greenhouse gas emissions</t>
  </si>
  <si>
    <t>AR Melland;DL Antille;YP Dang</t>
  </si>
  <si>
    <t>10.1071/sr16136</t>
  </si>
  <si>
    <t>Melland; Antille; Dang</t>
  </si>
  <si>
    <t>Nicoloso</t>
  </si>
  <si>
    <t>EficiÃªncia da escarificaÃ§Ã£o mecÃ¢nica e biolÃ³gica na melhoria dos atributos fÃ­sicos de um Latossolo muito argiloso e no incremento do rendimento de soja</t>
  </si>
  <si>
    <t>RS Nicoloso;TJC Amado;S Schneider</t>
  </si>
  <si>
    <t>10.1590/s0100-06832008000400037</t>
  </si>
  <si>
    <t>Nicoloso; Amado; Schneider; Lanzanova; Girardello; Bragagnolo</t>
  </si>
  <si>
    <t>EficiÃªncia da escarificaÃ§Ã£o mecÃ¢nica e biolÃ³gica na melhoria dos atributos fÃ­sicos de um latossolo muito argiloso e no incremento do rendimento de soja</t>
  </si>
  <si>
    <t>Nunes</t>
  </si>
  <si>
    <t>MR Nunes;JE Denardin;EA Pauletto</t>
  </si>
  <si>
    <t>Dynamic changes in compressive properties and crop response after chisel tillage in a highly weathered soil</t>
  </si>
  <si>
    <t>MR Nunes;EA Pauletto;JE Denardin</t>
  </si>
  <si>
    <t>10.1016/j.still.2018.10.017</t>
  </si>
  <si>
    <t>Nunes; Pauletto; Denardin; S. Suzuki; van Es</t>
  </si>
  <si>
    <t>Peixoto</t>
  </si>
  <si>
    <t>DS Peixoto;BM Silva;GC de Oliveira;SG Moreira</t>
  </si>
  <si>
    <t>Pierce</t>
  </si>
  <si>
    <t>Prando</t>
  </si>
  <si>
    <t>Qin</t>
  </si>
  <si>
    <t>Analytical solution to one-dimensional consolidation in unsaturated soils</t>
  </si>
  <si>
    <t>A Qin;G Chen;Y Tan;D Sun</t>
  </si>
  <si>
    <t>Applied mathematics and mechanics</t>
  </si>
  <si>
    <t>10.1007/s10483-008-1008-x</t>
  </si>
  <si>
    <t>Qin; Chen; Tan; Sun</t>
  </si>
  <si>
    <t>Quincke</t>
  </si>
  <si>
    <t>Reichert</t>
  </si>
  <si>
    <t>Soil water dynamics related to the degree of compaction of two Brazilian Oxisols under no-tillage</t>
  </si>
  <si>
    <t>VR Silva;JM Reichert;DJ Reinert</t>
  </si>
  <si>
    <t>10.1590/s0100-06832009000500003</t>
  </si>
  <si>
    <t>Silva; Reichert; Reinert; Bortoluzzi</t>
  </si>
  <si>
    <t>Soil water dynamics related to the degree of compaction of two brazilian oxisols under no-tillage</t>
  </si>
  <si>
    <t>Is chiseling or inverting tillage required to improve mechanical and hydraulic properties of sandy clay loam soil under long-term no-tillage?</t>
  </si>
  <si>
    <t>JM Reichert;AA Brandt;MF Rodrigues;M da Veiga</t>
  </si>
  <si>
    <t>10.1016/j.geoderma.2017.04.012</t>
  </si>
  <si>
    <t>Reichert; Brandt; Rodrigues; da Veiga; Reinert</t>
  </si>
  <si>
    <t>One-time strategic tillage does not cause major impacts on soil microbial properties in a no-till Calcisol</t>
  </si>
  <si>
    <t>H Liu;LC Carvalhais;V Rincon-Florez</t>
  </si>
  <si>
    <t>10.1016/j.still.2015.12.007</t>
  </si>
  <si>
    <t>Liu; Carvalhais; Rincon-Florez; Crawford; Dang; Dennis; Schenk</t>
  </si>
  <si>
    <t>Rosolen</t>
  </si>
  <si>
    <t>Santos</t>
  </si>
  <si>
    <t>Effects of porosity, dry unit weight, cement content and void/cement ratio on unconfined compressive strength of roof tile waste-silty soil mixtures</t>
  </si>
  <si>
    <t>;JA Baldovino;JL Rose;RL dos Santos Izzo</t>
  </si>
  <si>
    <t>Journal of Rock â€¦</t>
  </si>
  <si>
    <t>10.1016/j.jrmge.2018.04.015</t>
  </si>
  <si>
    <t>Moreira; Baldovino; Rose; Luis dos Santos Izzo</t>
  </si>
  <si>
    <t>Secco</t>
  </si>
  <si>
    <t>Seki</t>
  </si>
  <si>
    <t>Effects of soil decompaction techniques in an area under a system of direct seeding.</t>
  </si>
  <si>
    <t>AS Seki;FG Seki;SP Jasper;PRA Silva</t>
  </si>
  <si>
    <t>Revista CiÃªncia â€¦</t>
  </si>
  <si>
    <t>10.5935/1806-6690.20150027</t>
  </si>
  <si>
    <t>Seki; Seki; Jasper; Silva; Benez</t>
  </si>
  <si>
    <t>Effects of soil decompaction techniques in an area under a system of direct seeding</t>
  </si>
  <si>
    <t>Silva</t>
  </si>
  <si>
    <t>Soil stabilisation using alkaline activation of fly ash for self compacting rammed earth construction</t>
  </si>
  <si>
    <t>;S Glendinning;T Miranda;D Oliveira;R Silva</t>
  </si>
  <si>
    <t>â€¦ and building materials</t>
  </si>
  <si>
    <t>10.1016/j.conbuildmat.2012.06.037</t>
  </si>
  <si>
    <t>Cristelo; Glendinning; Miranda; Oliveira; Silva</t>
  </si>
  <si>
    <t>Smith</t>
  </si>
  <si>
    <t>Soil erosion and significance for carbon fluxes in a mountainous Mediterraneanâ€climate watershed</t>
  </si>
  <si>
    <t>SV Smith;SH Bullock;A Hinojosa-Corona</t>
  </si>
  <si>
    <t>Ecological â€¦</t>
  </si>
  <si>
    <t>10.1890/06-0615.1</t>
  </si>
  <si>
    <t>Smith; Bullock; Hinojosa-Corona; Franco-VizcaÃ­no; Escoto-RodrÃ­guez; Kretzschmar; FarfÃ¡n; Salazar-CesenÌƒa</t>
  </si>
  <si>
    <t>SOIL EROSION AND SIGNIFICANCE FOR CARBON FLUXES IN A MOUNTAINOUS MEDITERRANEAN-CLIMATE WATERSHED</t>
  </si>
  <si>
    <t>Somavilla</t>
  </si>
  <si>
    <t>Tian</t>
  </si>
  <si>
    <t>A simple model to predict soil penetrometer resistance as a function of density, drying and depth in the field</t>
  </si>
  <si>
    <t>W Gao;WR Whalley;Z Tian;J Liu;T Ren</t>
  </si>
  <si>
    <t>10.1016/j.still.2015.08.004</t>
  </si>
  <si>
    <t>Gao; Whalley; Tian; Liu; Ren</t>
  </si>
  <si>
    <t>Toigo</t>
  </si>
  <si>
    <t>Physical attributes of an oxisol cropped with wheat in no-tillage system, subjected to compaction and scarification.</t>
  </si>
  <si>
    <t>S Toigo;JA Braida;JC Possenti</t>
  </si>
  <si>
    <t>Engenharia na â€¦</t>
  </si>
  <si>
    <t>VandenBygaart</t>
  </si>
  <si>
    <t>Vazquez</t>
  </si>
  <si>
    <t>Occasional soil tillage, liming, and nitrogen fertilization on long-term no-tillage system</t>
  </si>
  <si>
    <t>R Yagi</t>
  </si>
  <si>
    <t>Pesquisa AgropecuÃ¡ria Brasileira</t>
  </si>
  <si>
    <t>10.1590/s0100-204x2018000700007</t>
  </si>
  <si>
    <t>Ãlvarez</t>
  </si>
  <si>
    <t>Changes in soil organic carbon contents and nitrous oxide emissions after introduction of noâ€till in Pampean agroecosystems</t>
  </si>
  <si>
    <t>HS Steinbach;R Alvarez</t>
  </si>
  <si>
    <t>Journal of Environmental Quality</t>
  </si>
  <si>
    <t>10.2134/jeq2005.0050</t>
  </si>
  <si>
    <t>Steinbach; Alvarez</t>
  </si>
  <si>
    <t>Changes in Soil Organic Carbon Contents and Nitrous Oxide Emissions after Introduction of No-Till in Pampean Agroecosystems</t>
  </si>
  <si>
    <t>A review of the effects of tillage systems on some soil physical properties, water content, nitrate availability and crops yield in the Argentine Pampas</t>
  </si>
  <si>
    <t>R Alvarez;HS Steinbach</t>
  </si>
  <si>
    <t>Soil and tillage research</t>
  </si>
  <si>
    <t>10.1016/j.still.2009.02.005</t>
  </si>
  <si>
    <t>Alvarez; Steinbach</t>
  </si>
  <si>
    <t>Ã‡elik</t>
  </si>
  <si>
    <t>Strategic tillage may sustain the benefits of long-term no-till in a Vertisol under Mediterranean climate</t>
  </si>
  <si>
    <t>Ä° Ã‡elik;H GÃ¼nal;M Acar;N Acir;ZB Barut</t>
  </si>
  <si>
    <t>10.1016/j.still.2018.08.015</t>
  </si>
  <si>
    <t>Ã‡elik; GÃ¼nal; Acar; Acir; Bereket Barut; Budak</t>
  </si>
  <si>
    <t>title</t>
  </si>
  <si>
    <t>Mechanical and biological chiseling to reduce compaction of a sandy loam alfisol under no-tillage</t>
  </si>
  <si>
    <t xml:space="preserve">10.1590/S0100-06832004000300013 </t>
  </si>
  <si>
    <t>year</t>
  </si>
  <si>
    <t>SL Abreu;JM Reichert;DJ Reinert</t>
  </si>
  <si>
    <t>10.1590/s0100-06832004000300013</t>
  </si>
  <si>
    <t>Abreu; Reichert; Reinert</t>
  </si>
  <si>
    <t>Auler 2019 Geoderma</t>
  </si>
  <si>
    <t>Botta 2019 Eng. Rural Dev.</t>
  </si>
  <si>
    <t>GF Botta;DL Antille;F Bienvenido</t>
  </si>
  <si>
    <t>10.22616/erdev2019.18.n216</t>
  </si>
  <si>
    <t>Botta; Antille; Bienvenido; Rivero; Contessotto</t>
  </si>
  <si>
    <t>Energy requirements for alleviation of subsoil compaction and the effect of deep tillage on sunflower (Helianthus annus L.) yield in the Western region of Argentina's Rolling Pampa</t>
  </si>
  <si>
    <t>Busscher 1987 ASAE</t>
  </si>
  <si>
    <t>Enhancement of subsoiling effect on soil strength by conservation tillage</t>
  </si>
  <si>
    <t>WJ Busscher;RE Sojka</t>
  </si>
  <si>
    <t>Transactions of the ASAE</t>
  </si>
  <si>
    <t>10.13031/2013.30493</t>
  </si>
  <si>
    <t>W. J. Busscher; R. E. Sojka</t>
  </si>
  <si>
    <t>Enhancement of Subsoiling Effect on Soil Strength by Conservation Tillage</t>
  </si>
  <si>
    <t>JC Calonego;CA Rosolem</t>
  </si>
  <si>
    <t>10.1590/s0100-06832008000400004</t>
  </si>
  <si>
    <t>Calonego; Rosolem</t>
  </si>
  <si>
    <t>Calonego 2010 Eur. J. Agronomy</t>
  </si>
  <si>
    <t>Soybean root growth and yield in rotation with cover crops under chiseling and no-till</t>
  </si>
  <si>
    <t>European Journal of Agronomy</t>
  </si>
  <si>
    <t>10.1016/j.eja.2010.06.002</t>
  </si>
  <si>
    <t>Camara 2005 Ciencia Rural</t>
  </si>
  <si>
    <t>10.1590/s0103-84782005000400010</t>
  </si>
  <si>
    <t>Camara; Klein</t>
  </si>
  <si>
    <t>Crawford 2015 Soil Research</t>
  </si>
  <si>
    <t>Dang 2017 Environ Sci Pollut Res</t>
  </si>
  <si>
    <t>Debiasi 2010 Pesq. agropec. Bras.</t>
  </si>
  <si>
    <t>H Debiasi;R Levien;CR Trein;O Conte</t>
  </si>
  <si>
    <t>10.1590/s0100-204x2010000600010</t>
  </si>
  <si>
    <t>Debiasi; Levien; Trein; Conte; Kamimura</t>
  </si>
  <si>
    <t>Deuschle 2019 Geoderma</t>
  </si>
  <si>
    <t>10.1590/s0100-06832011000500026</t>
  </si>
  <si>
    <t>Drescher; Eltz; Denardin; Faganello</t>
  </si>
  <si>
    <t>10.1590/s0100-06832012000600018</t>
  </si>
  <si>
    <t>Drescher; Eltz; Denardin; Faganello; Drescher</t>
  </si>
  <si>
    <t>Drescher 2016 Pesq. agropec. Bras.</t>
  </si>
  <si>
    <t>MS Drescher;DJ Reinert;JE Denardin</t>
  </si>
  <si>
    <t>10.1590/s0100-204x2016000200008</t>
  </si>
  <si>
    <t>Drescher; Reinert; Denardin; Gubiani; Faganello; Drescher</t>
  </si>
  <si>
    <t>Franchini 2012 Field Crops Research</t>
  </si>
  <si>
    <t>Garcia 2007 Agron. J.</t>
  </si>
  <si>
    <t>Guedes 2013 Geoderma</t>
  </si>
  <si>
    <t>Klein 1995 Ciencia Rural</t>
  </si>
  <si>
    <t>Liu 2016 Soil and Tillage</t>
  </si>
  <si>
    <t>Melero 2011 Soil &amp; Tillage</t>
  </si>
  <si>
    <t>Long-term effect of tillage, rotation and nitrogen fertiliser on soil quality in a Mediterranean Vertisol</t>
  </si>
  <si>
    <t>10.1016/j.still.2011.04.007</t>
  </si>
  <si>
    <t>Melland 2017 Soil Research</t>
  </si>
  <si>
    <t>Nunes 2014 Pesq. agropec. Bras.</t>
  </si>
  <si>
    <t>10.1590/s0100-204x2014000700005</t>
  </si>
  <si>
    <t>Nunes; Pauletto; Denardin; Faganello; Spinelli Pinto; Scheunemann</t>
  </si>
  <si>
    <t>Nunes 2019 Soil and Tillage</t>
  </si>
  <si>
    <t>Peixoto 2019 Soil and Tillage|AGE</t>
  </si>
  <si>
    <t>Qin 2008 Agric. Sci. China</t>
  </si>
  <si>
    <t>Reichert 2009 Pesq. agropec. Bras.</t>
  </si>
  <si>
    <t>JM Reichert;DR Kaiser;DJ Reinert</t>
  </si>
  <si>
    <t>10.1590/s0100-204x2009000300013</t>
  </si>
  <si>
    <t>Reichert; Kaiser; Reinert; Riquelme</t>
  </si>
  <si>
    <t>Reichert 2017 Geoderma</t>
  </si>
  <si>
    <t>Rincon-Florez 2016 Biol Fert Soils</t>
  </si>
  <si>
    <t>Occasional tillage has no effect on soil microbial biomass, activity and composition in Vertisols under long-term no-till</t>
  </si>
  <si>
    <t>VA Rincon-Florez;YP Dang;MH Crawford</t>
  </si>
  <si>
    <t>10.1007/s00374-015-1066-4</t>
  </si>
  <si>
    <t>Rincon-Florez; Dang; Crawford; Schenk; Carvalhais</t>
  </si>
  <si>
    <t>D Secco;CO Da Ros;JK Secco</t>
  </si>
  <si>
    <t>10.1590/s0100-06832005000300011</t>
  </si>
  <si>
    <t>Secco; Da Ros; Secco; Fiorin</t>
  </si>
  <si>
    <t>CF Silva;MG Pereira;DL Miguel</t>
  </si>
  <si>
    <t>10.1590/s0100-06832012000600002</t>
  </si>
  <si>
    <t>Silva; Pereira; Miguel; Feitora; Loss; Menezes; Silva</t>
  </si>
  <si>
    <t>Smith 2007 Soil &amp; Tillage</t>
  </si>
  <si>
    <t>Somavilla 2016 Semina</t>
  </si>
  <si>
    <t>Response of soybean and corn to soil mechanical intervention and agricultural gypsum application to the soil surface</t>
  </si>
  <si>
    <t>L Somavilla;MAB Pinto;CJ Basso;CO Da Ros</t>
  </si>
  <si>
    <t>10.5433/1679-0359.2016v37n1p95</t>
  </si>
  <si>
    <t>Somavilla; Pinto; Basso; Da Ros; Silva; Brun; Santi</t>
  </si>
  <si>
    <t>Tian 2016 Soil Till Res</t>
  </si>
  <si>
    <t>Crop yield and soil carbon responses to tillage method changes in North China</t>
  </si>
  <si>
    <t>S Tian;T Ning;Y Wang;Z Liu;G Li;Z Li;R Lal</t>
  </si>
  <si>
    <t>10.1016/j.still.2016.06.005</t>
  </si>
  <si>
    <t>Tian; Ning; Wang; Liu; Li; Li; Lal</t>
  </si>
  <si>
    <t>Toigo 2015 Engenharia na agricultura</t>
  </si>
  <si>
    <t>10.13083/reveng.v23i1.516</t>
  </si>
  <si>
    <t>Toigo; Braida; Possenti; Brandelero; Baesso</t>
  </si>
  <si>
    <t>Vazquez 1991 Commun. Soil Sci. Plant. Anal.</t>
  </si>
  <si>
    <t>10.35537/10915/39548</t>
  </si>
  <si>
    <t>Lozano</t>
  </si>
  <si>
    <t>Desarrollo de estructura laminar del suelo en siembra directa</t>
  </si>
  <si>
    <t>Abreu 2004 R. Bras. Ciênc Solo</t>
  </si>
  <si>
    <t>Escarificação mecânica e biológica para a redução da compactação em Argissolo franco-arenoso sob plantio direto</t>
  </si>
  <si>
    <t>Revista Brasileira de Ciência do …</t>
  </si>
  <si>
    <t>Escarificação mecânica e biológica para a redução da compactação em argissolo franco-arenoso sob plantio direto</t>
  </si>
  <si>
    <t>Araujo 2004 R. Bras. Ciênc Solo</t>
  </si>
  <si>
    <t>… de Ciência do solo</t>
  </si>
  <si>
    <t>Energy requirements for alleviation of subsoil compaction and the effect of deep tillage on sunflower (Helianthus annus L.) yield in the western region of …</t>
  </si>
  <si>
    <t>… Rural Development</t>
  </si>
  <si>
    <t>Calonego 2008 R. Bras. Ciênc Solo</t>
  </si>
  <si>
    <t>Estabilidade de agregados do solo após manejo com rotações de culturas e escarificação</t>
  </si>
  <si>
    <t>Revista Brasileira de Ciência do Solo</t>
  </si>
  <si>
    <t>Propriedades físico-hídricas do solo sob plantio direto escarificado e rendimento da soja</t>
  </si>
  <si>
    <t>Ciência Rural</t>
  </si>
  <si>
    <t>Produtividade de soja e milho após coberturas de inverno e descompactação mecânica do solo</t>
  </si>
  <si>
    <t>… Agropecuária …</t>
  </si>
  <si>
    <t>D Deuschle;JPG Minella;T de AN Hörbe;AL Londero</t>
  </si>
  <si>
    <t>Deuschle; Minella; Hörbe; Londero; Schneider</t>
  </si>
  <si>
    <t>Drescher 2011 R. Bras. Ciênc Solo</t>
  </si>
  <si>
    <t>Persistência do efeito de intervenções mecânicas para a descompactação de solos sob plantio direto</t>
  </si>
  <si>
    <t>… de Ciência do Solo</t>
  </si>
  <si>
    <t>Drescher 2012 R. Bras. Ciênc Solo</t>
  </si>
  <si>
    <t>Resistência à penetração e rendimento da soja após intervenção mecânica em latossolo vermelho sob plantio direto</t>
  </si>
  <si>
    <t>Duração das alterações em propriedades físico-hídricas de Latossolo argiloso decorrentes da escarificação mecânica</t>
  </si>
  <si>
    <t>Soil and Tillage …</t>
  </si>
  <si>
    <t>Klein 2007 Rev. Ciências Agrovet</t>
  </si>
  <si>
    <t>Leão</t>
  </si>
  <si>
    <t>Leão 2014 J. Soil and Water Cons</t>
  </si>
  <si>
    <t>López-Garrido</t>
  </si>
  <si>
    <t>López-Garrido 2011 Agr. Ecosyst. Environ.</t>
  </si>
  <si>
    <t>R López-Garrido;E Madejón;JM Murillo</t>
  </si>
  <si>
    <t>… &amp; environment</t>
  </si>
  <si>
    <t>López-Garrido; Madejón; Murillo; Moreno</t>
  </si>
  <si>
    <t>S Melero;RJ López-Bellido;L López-Bellido</t>
  </si>
  <si>
    <t>Soil and tillage …</t>
  </si>
  <si>
    <t>Melero; López-Bellido; López-Bellido; Muñoz-Romero; Moreno; Murillo</t>
  </si>
  <si>
    <t>Persistência dos efeitos da escarificação sobre a compactação de Nitossolo sob plantio direto em região subtropical úmida</t>
  </si>
  <si>
    <t>Variação temporal de propriedades físicas do solo e crescimento radicular de feijoeiro em quatro sistemas de manejo</t>
  </si>
  <si>
    <t>Pesquisa Agropecuária …</t>
  </si>
  <si>
    <t>Biology and Fertility of …</t>
  </si>
  <si>
    <t>Santos 2019 Rev. Ciênc. Agron.</t>
  </si>
  <si>
    <t>Secco 2005 R. Bras. Ciênc Solo</t>
  </si>
  <si>
    <t>Atributos físicos e produtividade de culturas em um Latossolo Vermelho argiloso sob diferentes sistemas de manejo</t>
  </si>
  <si>
    <t>Silva 2012 R. Bras. Ciênc Solo</t>
  </si>
  <si>
    <t>Carbono orgânico total, biomassa microbiana e atividade enzimática do solo de áreas agrícolas, florestais e pastagem no médio Vale do Paraíba do Sul (RJ)</t>
  </si>
  <si>
    <t>Semina: Ciências …</t>
  </si>
  <si>
    <t>Atributos físicos de um Nitossolo Vermelho cultivado com trigo, em sistema plantio direto, submetido à compactação e escarificação</t>
  </si>
  <si>
    <t>Revista Engenharia …</t>
  </si>
  <si>
    <t>ATRIBUTOS FÍSICOS DE UM NITOSSOLO VERMELHO CULTIVADO COM TRIGO, EM SISTEMA PLANTIO DIRETO, SUBMETIDO À COMPACTAÇÃO E ESCARIFICAÇÃO - DOI: 10.13083/1414-3984/reveng.v23n1p19-28</t>
  </si>
  <si>
    <t>Álvarez</t>
  </si>
  <si>
    <t>Álvarez 2006 Ciencia del Suelo</t>
  </si>
  <si>
    <t>Descompactación de suelos en siembra directa: efectos sobre las propiedades físicas y el cultivo de maíz</t>
  </si>
  <si>
    <t>CR Álvarez;MÁ Taboada;C Bustingorri</t>
  </si>
  <si>
    <t>Ciencia del …</t>
  </si>
  <si>
    <t>Álvarez 2009 Ciencia del Suelo</t>
  </si>
  <si>
    <t>Descompactación de suelos franco limosos en siembra directa: efectos sobre las propiedades edáficas y los cultivos.</t>
  </si>
  <si>
    <t>CR Álvarez;MT Duggan;ER Chamorro</t>
  </si>
  <si>
    <t>Çelik</t>
  </si>
  <si>
    <t>Çelik 2019 Soil Till Res</t>
  </si>
  <si>
    <t>İ Çelik;H Günal;M Acar;N Acir;ZB Barut</t>
  </si>
  <si>
    <t>Çelik; Günal; Acar; Acir; Bereket Barut; Budak</t>
  </si>
  <si>
    <t>Physical properties of a dystrophic Red Latosol (Oxisol) under crop cultivation and native forest</t>
  </si>
  <si>
    <t xml:space="preserve">10.1590/S0100-06832004000200012 </t>
  </si>
  <si>
    <t>Lime effects in a no-tillage system on Inceptisols in Southern Brazil</t>
  </si>
  <si>
    <t>10.1016/j.geodrs.2019.e00206</t>
  </si>
  <si>
    <t>Strategic tillage in conservation agricultural systems of north-eastern Australia: why, where, when and how?</t>
  </si>
  <si>
    <t>10.1007/s11356-017-8937-1</t>
  </si>
  <si>
    <t>Occasional Soil Turnover and Liming in a Clayey Oxisol Under a Consolidated No-tillage System</t>
  </si>
  <si>
    <t>Evolution of crop yields in different tillage and cropping systems over two decades in southern Brazil</t>
  </si>
  <si>
    <t>10.1016/j.fcr.2012.09.003</t>
  </si>
  <si>
    <t>One-Time Tillage of No-Till: Effects on Nutrients, Mycorrhizae, and Phosphorus Uptake</t>
  </si>
  <si>
    <t>10.2134/agronj2006.0261</t>
  </si>
  <si>
    <t>Changes in physical properties of a red Oxisol and of soybean yield under no-tillage affected by chisel plow types</t>
  </si>
  <si>
    <t>10.1590/S0100-06832011000600026</t>
  </si>
  <si>
    <t>Hydric and mechanical indicators of soil compaction and plant growth</t>
  </si>
  <si>
    <t>10.1590/S0100-06832013000100001</t>
  </si>
  <si>
    <t>10.1590/S0103-84781995000300011</t>
  </si>
  <si>
    <t>Avaliação de diferentes manejos de solo e métodos de semeadura em área sob sistema de plantio direto</t>
  </si>
  <si>
    <t>Adaptation of a lime incorporation equipment for soils under no-tillage.</t>
  </si>
  <si>
    <t>Air-filled porosity in Latosol and wheat grain yield under no-tillage chiseled</t>
  </si>
  <si>
    <t>10.1590/S0103-84782008000200011</t>
  </si>
  <si>
    <t>Soil resistance to penetration, vegetable covering and yield of corn in no-tillage soil with chisel plow action</t>
  </si>
  <si>
    <t xml:space="preserve">10.4025/actasciagron.v30i5.5976   </t>
  </si>
  <si>
    <t>Efficiency of mechanical and biological chiseling in the improvement of physical attributes of a heavy clay oxisol and the increment of soybean yield</t>
  </si>
  <si>
    <t xml:space="preserve">10.1590/S0100-06832008000400037 </t>
  </si>
  <si>
    <t>Effect of soil chiseling on soil structure and root growth for a clayey soil under no-tillage</t>
  </si>
  <si>
    <t>10.1016/j.geoderma.2015.06.003</t>
  </si>
  <si>
    <t>Periodic Plowing Effects on Soil Properties in a No-Till Farming System</t>
  </si>
  <si>
    <t>10.2136/sssaj1994.03615995005800060029x</t>
  </si>
  <si>
    <t>Water infiltration in soil as influenced by chiseling and crop rotations</t>
  </si>
  <si>
    <t xml:space="preserve">10.1590/S0100-06832010000300010 </t>
  </si>
  <si>
    <t>Effects of Subsoiling on Soil Moisture Under No-Tillage for Two Years</t>
  </si>
  <si>
    <t>10.1016/S1671-2927(08)60026-7</t>
  </si>
  <si>
    <t>Occasional Tillage of No-Till Systems: Carbon Dioxide Flux and Changes in Total and Labile Soil Organic Carbon</t>
  </si>
  <si>
    <t>10.2134/agronj2006.0317</t>
  </si>
  <si>
    <t>Operation efficiency of fixed shank chisels in an oxisol under no-tillage</t>
  </si>
  <si>
    <t>10.5935/1806-6690.20150027  </t>
  </si>
  <si>
    <t>Soil strength as affected by combine wheel traffic and two soil tillage systems</t>
  </si>
  <si>
    <t xml:space="preserve">10.1590/S0103-84782000000500009 </t>
  </si>
  <si>
    <t>How does the first year tilling a long-term no-tillage field impact soluble nutrient losses in runoff?</t>
  </si>
  <si>
    <t>10.1016/j.still.2006.03.019</t>
  </si>
  <si>
    <t>Persistence of Soil Organic Carbon after Plowing a Long-Term No-Till Field in Southern Ontario, Canada</t>
  </si>
  <si>
    <t>10.2136/sssaj2004.1394</t>
  </si>
  <si>
    <t>Soil penetrometer resistance and bulk density relationships after long‐term no tillage</t>
  </si>
  <si>
    <t>10.1080/00103629109368561</t>
  </si>
  <si>
    <t>One-Time Tillage of No-Till Crop Land Five Years Post-Tillage</t>
  </si>
  <si>
    <t>10.2134/agronj2010.0051</t>
  </si>
  <si>
    <t>10.1590/S0100-204X2018000700007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</si>
</sst>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165" fontId="0" fillId="0" borderId="0" xfId="0" applyNumberFormat="1" applyFill="1"/>
    <xf numFmtId="16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selection activeCell="B1" sqref="B1"/>
    </sheetView>
  </sheetViews>
  <sheetFormatPr defaultRowHeight="14.5" x14ac:dyDescent="0.35"/>
  <cols>
    <col min="3" max="3" width="21" customWidth="1"/>
    <col min="5" max="5" width="22" customWidth="1"/>
    <col min="6" max="6" width="16.54296875" customWidth="1"/>
    <col min="8" max="8" width="24.08984375" customWidth="1"/>
    <col min="11" max="11" width="13.54296875" customWidth="1"/>
    <col min="13" max="13" width="14" customWidth="1"/>
  </cols>
  <sheetData>
    <row r="1" spans="1:14" x14ac:dyDescent="0.35">
      <c r="A1" s="9" t="s">
        <v>353</v>
      </c>
      <c r="B1" s="9" t="s">
        <v>565</v>
      </c>
      <c r="C1" s="9" t="s">
        <v>9</v>
      </c>
      <c r="D1" s="9" t="s">
        <v>283</v>
      </c>
      <c r="E1" s="9" t="s">
        <v>562</v>
      </c>
      <c r="F1" s="9" t="s">
        <v>354</v>
      </c>
      <c r="G1" s="9" t="s">
        <v>355</v>
      </c>
      <c r="H1" s="9" t="s">
        <v>356</v>
      </c>
      <c r="I1" s="9" t="s">
        <v>357</v>
      </c>
      <c r="J1" s="9" t="s">
        <v>0</v>
      </c>
      <c r="K1" s="9" t="s">
        <v>284</v>
      </c>
      <c r="L1" s="9" t="s">
        <v>285</v>
      </c>
      <c r="M1" s="9" t="s">
        <v>286</v>
      </c>
      <c r="N1" s="9" t="s">
        <v>1</v>
      </c>
    </row>
    <row r="2" spans="1:14" x14ac:dyDescent="0.35">
      <c r="A2" t="s">
        <v>358</v>
      </c>
      <c r="B2">
        <v>2004</v>
      </c>
      <c r="C2" t="s">
        <v>66</v>
      </c>
      <c r="D2" t="s">
        <v>656</v>
      </c>
      <c r="E2" t="s">
        <v>657</v>
      </c>
      <c r="F2" t="s">
        <v>566</v>
      </c>
      <c r="G2">
        <v>2004</v>
      </c>
      <c r="H2" t="s">
        <v>658</v>
      </c>
      <c r="I2">
        <v>183</v>
      </c>
      <c r="J2" t="s">
        <v>567</v>
      </c>
      <c r="K2" t="s">
        <v>568</v>
      </c>
      <c r="L2">
        <v>2004</v>
      </c>
      <c r="M2" t="s">
        <v>659</v>
      </c>
      <c r="N2">
        <v>1</v>
      </c>
    </row>
    <row r="3" spans="1:14" x14ac:dyDescent="0.35">
      <c r="A3" t="s">
        <v>359</v>
      </c>
      <c r="B3">
        <v>2004</v>
      </c>
      <c r="C3" t="s">
        <v>66</v>
      </c>
      <c r="D3" t="s">
        <v>660</v>
      </c>
      <c r="E3" t="s">
        <v>716</v>
      </c>
      <c r="J3" t="s">
        <v>717</v>
      </c>
      <c r="N3">
        <v>1</v>
      </c>
    </row>
    <row r="4" spans="1:14" x14ac:dyDescent="0.35">
      <c r="A4" t="s">
        <v>360</v>
      </c>
      <c r="B4">
        <v>2019</v>
      </c>
      <c r="C4" t="s">
        <v>105</v>
      </c>
      <c r="D4" t="s">
        <v>569</v>
      </c>
      <c r="E4" t="s">
        <v>718</v>
      </c>
      <c r="J4" t="s">
        <v>719</v>
      </c>
      <c r="N4">
        <v>1</v>
      </c>
    </row>
    <row r="5" spans="1:14" x14ac:dyDescent="0.35">
      <c r="A5" t="s">
        <v>366</v>
      </c>
      <c r="B5">
        <v>2019</v>
      </c>
      <c r="C5" t="s">
        <v>110</v>
      </c>
      <c r="D5" t="s">
        <v>570</v>
      </c>
      <c r="E5" t="s">
        <v>662</v>
      </c>
      <c r="F5" t="s">
        <v>571</v>
      </c>
      <c r="G5">
        <v>2019</v>
      </c>
      <c r="H5" t="s">
        <v>663</v>
      </c>
      <c r="I5">
        <v>4</v>
      </c>
      <c r="J5" t="s">
        <v>572</v>
      </c>
      <c r="K5" t="s">
        <v>573</v>
      </c>
      <c r="L5">
        <v>2019</v>
      </c>
      <c r="M5" t="s">
        <v>574</v>
      </c>
      <c r="N5">
        <v>1</v>
      </c>
    </row>
    <row r="6" spans="1:14" x14ac:dyDescent="0.35">
      <c r="A6" t="s">
        <v>372</v>
      </c>
      <c r="B6">
        <v>1987</v>
      </c>
      <c r="C6" t="s">
        <v>115</v>
      </c>
      <c r="D6" t="s">
        <v>575</v>
      </c>
      <c r="E6" t="s">
        <v>576</v>
      </c>
      <c r="F6" t="s">
        <v>577</v>
      </c>
      <c r="G6">
        <v>1987</v>
      </c>
      <c r="H6" t="s">
        <v>578</v>
      </c>
      <c r="I6">
        <v>120</v>
      </c>
      <c r="J6" t="s">
        <v>579</v>
      </c>
      <c r="K6" t="s">
        <v>580</v>
      </c>
      <c r="L6">
        <v>1987</v>
      </c>
      <c r="M6" t="s">
        <v>581</v>
      </c>
      <c r="N6">
        <v>1</v>
      </c>
    </row>
    <row r="7" spans="1:14" x14ac:dyDescent="0.35">
      <c r="A7" t="s">
        <v>374</v>
      </c>
      <c r="B7">
        <v>2008</v>
      </c>
      <c r="C7" t="s">
        <v>66</v>
      </c>
      <c r="D7" t="s">
        <v>664</v>
      </c>
      <c r="E7" t="s">
        <v>665</v>
      </c>
      <c r="F7" t="s">
        <v>582</v>
      </c>
      <c r="G7">
        <v>2008</v>
      </c>
      <c r="H7" t="s">
        <v>666</v>
      </c>
      <c r="I7">
        <v>69</v>
      </c>
      <c r="J7" t="s">
        <v>583</v>
      </c>
      <c r="K7" t="s">
        <v>584</v>
      </c>
      <c r="L7">
        <v>2008</v>
      </c>
      <c r="M7" t="s">
        <v>665</v>
      </c>
      <c r="N7">
        <v>1</v>
      </c>
    </row>
    <row r="8" spans="1:14" x14ac:dyDescent="0.35">
      <c r="A8" t="s">
        <v>374</v>
      </c>
      <c r="B8">
        <v>2010</v>
      </c>
      <c r="C8" t="s">
        <v>122</v>
      </c>
      <c r="D8" t="s">
        <v>585</v>
      </c>
      <c r="E8" t="s">
        <v>586</v>
      </c>
      <c r="F8" t="s">
        <v>582</v>
      </c>
      <c r="G8">
        <v>2010</v>
      </c>
      <c r="H8" t="s">
        <v>587</v>
      </c>
      <c r="I8">
        <v>135</v>
      </c>
      <c r="J8" t="s">
        <v>588</v>
      </c>
      <c r="K8" t="s">
        <v>584</v>
      </c>
      <c r="L8">
        <v>2010</v>
      </c>
      <c r="M8" t="s">
        <v>586</v>
      </c>
      <c r="N8">
        <v>1</v>
      </c>
    </row>
    <row r="9" spans="1:14" x14ac:dyDescent="0.35">
      <c r="A9" t="s">
        <v>375</v>
      </c>
      <c r="B9">
        <v>2005</v>
      </c>
      <c r="C9" t="s">
        <v>126</v>
      </c>
      <c r="D9" t="s">
        <v>589</v>
      </c>
      <c r="E9" t="s">
        <v>667</v>
      </c>
      <c r="F9" t="s">
        <v>377</v>
      </c>
      <c r="G9">
        <v>2005</v>
      </c>
      <c r="H9" t="s">
        <v>668</v>
      </c>
      <c r="I9">
        <v>61</v>
      </c>
      <c r="J9" t="s">
        <v>590</v>
      </c>
      <c r="K9" t="s">
        <v>591</v>
      </c>
      <c r="L9">
        <v>2005</v>
      </c>
      <c r="M9" t="s">
        <v>667</v>
      </c>
      <c r="N9">
        <v>1</v>
      </c>
    </row>
    <row r="10" spans="1:14" x14ac:dyDescent="0.35">
      <c r="A10" t="s">
        <v>382</v>
      </c>
      <c r="B10">
        <v>2015</v>
      </c>
      <c r="C10" t="s">
        <v>137</v>
      </c>
      <c r="D10" t="s">
        <v>592</v>
      </c>
      <c r="E10" t="s">
        <v>383</v>
      </c>
      <c r="F10" t="s">
        <v>384</v>
      </c>
      <c r="G10">
        <v>2015</v>
      </c>
      <c r="H10" t="s">
        <v>137</v>
      </c>
      <c r="I10">
        <v>43</v>
      </c>
      <c r="J10" t="s">
        <v>385</v>
      </c>
      <c r="K10" t="s">
        <v>386</v>
      </c>
      <c r="L10">
        <v>2015</v>
      </c>
      <c r="M10" t="s">
        <v>383</v>
      </c>
      <c r="N10">
        <v>1</v>
      </c>
    </row>
    <row r="11" spans="1:14" x14ac:dyDescent="0.35">
      <c r="A11" t="s">
        <v>387</v>
      </c>
      <c r="B11">
        <v>2017</v>
      </c>
      <c r="C11" t="s">
        <v>148</v>
      </c>
      <c r="D11" t="s">
        <v>593</v>
      </c>
      <c r="E11" t="s">
        <v>720</v>
      </c>
      <c r="J11" t="s">
        <v>721</v>
      </c>
      <c r="N11">
        <v>1</v>
      </c>
    </row>
    <row r="12" spans="1:14" x14ac:dyDescent="0.35">
      <c r="A12" t="s">
        <v>388</v>
      </c>
      <c r="B12">
        <v>2010</v>
      </c>
      <c r="C12" t="s">
        <v>154</v>
      </c>
      <c r="D12" t="s">
        <v>594</v>
      </c>
      <c r="E12" t="s">
        <v>669</v>
      </c>
      <c r="F12" t="s">
        <v>595</v>
      </c>
      <c r="G12">
        <v>2010</v>
      </c>
      <c r="H12" t="s">
        <v>670</v>
      </c>
      <c r="I12">
        <v>49</v>
      </c>
      <c r="J12" t="s">
        <v>596</v>
      </c>
      <c r="K12" t="s">
        <v>597</v>
      </c>
      <c r="L12">
        <v>2010</v>
      </c>
      <c r="M12" t="s">
        <v>669</v>
      </c>
      <c r="N12">
        <v>1</v>
      </c>
    </row>
    <row r="13" spans="1:14" x14ac:dyDescent="0.35">
      <c r="A13" t="s">
        <v>390</v>
      </c>
      <c r="B13">
        <v>2019</v>
      </c>
      <c r="C13" t="s">
        <v>105</v>
      </c>
      <c r="D13" t="s">
        <v>598</v>
      </c>
      <c r="E13" t="s">
        <v>391</v>
      </c>
      <c r="F13" t="s">
        <v>671</v>
      </c>
      <c r="G13">
        <v>2019</v>
      </c>
      <c r="H13" t="s">
        <v>105</v>
      </c>
      <c r="I13">
        <v>22</v>
      </c>
      <c r="J13" t="s">
        <v>393</v>
      </c>
      <c r="K13" t="s">
        <v>672</v>
      </c>
      <c r="L13">
        <v>2019</v>
      </c>
      <c r="M13" t="s">
        <v>391</v>
      </c>
      <c r="N13">
        <v>1</v>
      </c>
    </row>
    <row r="14" spans="1:14" x14ac:dyDescent="0.35">
      <c r="A14" t="s">
        <v>395</v>
      </c>
      <c r="B14">
        <v>2011</v>
      </c>
      <c r="C14" t="s">
        <v>66</v>
      </c>
      <c r="D14" t="s">
        <v>673</v>
      </c>
      <c r="E14" t="s">
        <v>674</v>
      </c>
      <c r="F14" t="s">
        <v>397</v>
      </c>
      <c r="G14">
        <v>2011</v>
      </c>
      <c r="H14" t="s">
        <v>675</v>
      </c>
      <c r="I14">
        <v>57</v>
      </c>
      <c r="J14" t="s">
        <v>599</v>
      </c>
      <c r="K14" t="s">
        <v>600</v>
      </c>
      <c r="L14">
        <v>2011</v>
      </c>
      <c r="M14" t="s">
        <v>674</v>
      </c>
      <c r="N14">
        <v>1</v>
      </c>
    </row>
    <row r="15" spans="1:14" x14ac:dyDescent="0.35">
      <c r="A15" t="s">
        <v>395</v>
      </c>
      <c r="B15">
        <v>2012</v>
      </c>
      <c r="C15" t="s">
        <v>66</v>
      </c>
      <c r="D15" t="s">
        <v>676</v>
      </c>
      <c r="E15" t="s">
        <v>677</v>
      </c>
      <c r="F15" t="s">
        <v>397</v>
      </c>
      <c r="G15">
        <v>2012</v>
      </c>
      <c r="H15" t="s">
        <v>675</v>
      </c>
      <c r="I15">
        <v>26</v>
      </c>
      <c r="J15" t="s">
        <v>601</v>
      </c>
      <c r="K15" t="s">
        <v>602</v>
      </c>
      <c r="L15">
        <v>2012</v>
      </c>
      <c r="M15" t="s">
        <v>677</v>
      </c>
      <c r="N15">
        <v>1</v>
      </c>
    </row>
    <row r="16" spans="1:14" x14ac:dyDescent="0.35">
      <c r="A16" t="s">
        <v>395</v>
      </c>
      <c r="B16">
        <v>2016</v>
      </c>
      <c r="C16" t="s">
        <v>154</v>
      </c>
      <c r="D16" t="s">
        <v>603</v>
      </c>
      <c r="E16" t="s">
        <v>678</v>
      </c>
      <c r="F16" t="s">
        <v>604</v>
      </c>
      <c r="G16">
        <v>2016</v>
      </c>
      <c r="H16" t="s">
        <v>670</v>
      </c>
      <c r="I16">
        <v>34</v>
      </c>
      <c r="J16" t="s">
        <v>605</v>
      </c>
      <c r="K16" t="s">
        <v>606</v>
      </c>
      <c r="L16">
        <v>2016</v>
      </c>
      <c r="M16" t="s">
        <v>678</v>
      </c>
      <c r="N16">
        <v>1</v>
      </c>
    </row>
    <row r="17" spans="1:14" x14ac:dyDescent="0.35">
      <c r="A17" t="s">
        <v>402</v>
      </c>
      <c r="B17">
        <v>2015</v>
      </c>
      <c r="C17" t="s">
        <v>66</v>
      </c>
      <c r="E17" t="s">
        <v>722</v>
      </c>
      <c r="J17" t="s">
        <v>406</v>
      </c>
      <c r="N17">
        <v>1</v>
      </c>
    </row>
    <row r="18" spans="1:14" x14ac:dyDescent="0.35">
      <c r="A18" t="s">
        <v>409</v>
      </c>
      <c r="B18">
        <v>2012</v>
      </c>
      <c r="C18" t="s">
        <v>170</v>
      </c>
      <c r="D18" t="s">
        <v>607</v>
      </c>
      <c r="E18" t="s">
        <v>723</v>
      </c>
      <c r="J18" t="s">
        <v>724</v>
      </c>
      <c r="N18">
        <v>1</v>
      </c>
    </row>
    <row r="19" spans="1:14" x14ac:dyDescent="0.35">
      <c r="A19" t="s">
        <v>410</v>
      </c>
      <c r="B19">
        <v>2007</v>
      </c>
      <c r="C19" t="s">
        <v>174</v>
      </c>
      <c r="D19" t="s">
        <v>608</v>
      </c>
      <c r="E19" t="s">
        <v>725</v>
      </c>
      <c r="J19" t="s">
        <v>726</v>
      </c>
      <c r="N19">
        <v>1</v>
      </c>
    </row>
    <row r="20" spans="1:14" x14ac:dyDescent="0.35">
      <c r="A20" t="s">
        <v>411</v>
      </c>
      <c r="B20">
        <v>2011</v>
      </c>
      <c r="C20" t="s">
        <v>66</v>
      </c>
      <c r="E20" t="s">
        <v>727</v>
      </c>
      <c r="J20" t="s">
        <v>728</v>
      </c>
      <c r="N20">
        <v>1</v>
      </c>
    </row>
    <row r="21" spans="1:14" x14ac:dyDescent="0.35">
      <c r="A21" t="s">
        <v>412</v>
      </c>
      <c r="B21">
        <v>2013</v>
      </c>
      <c r="C21" t="s">
        <v>66</v>
      </c>
      <c r="E21" t="s">
        <v>729</v>
      </c>
      <c r="J21" t="s">
        <v>730</v>
      </c>
      <c r="N21">
        <v>1</v>
      </c>
    </row>
    <row r="22" spans="1:14" x14ac:dyDescent="0.35">
      <c r="A22" t="s">
        <v>419</v>
      </c>
      <c r="B22">
        <v>2013</v>
      </c>
      <c r="C22" t="s">
        <v>105</v>
      </c>
      <c r="D22" t="s">
        <v>609</v>
      </c>
      <c r="E22" t="s">
        <v>420</v>
      </c>
      <c r="F22" t="s">
        <v>421</v>
      </c>
      <c r="G22">
        <v>2013</v>
      </c>
      <c r="H22" t="s">
        <v>105</v>
      </c>
      <c r="I22">
        <v>39</v>
      </c>
      <c r="J22" t="s">
        <v>422</v>
      </c>
      <c r="K22" t="s">
        <v>423</v>
      </c>
      <c r="L22">
        <v>2013</v>
      </c>
      <c r="M22" t="s">
        <v>420</v>
      </c>
      <c r="N22">
        <v>1</v>
      </c>
    </row>
    <row r="23" spans="1:14" x14ac:dyDescent="0.35">
      <c r="A23" t="s">
        <v>424</v>
      </c>
      <c r="B23">
        <v>1995</v>
      </c>
      <c r="C23" t="s">
        <v>126</v>
      </c>
      <c r="D23" t="s">
        <v>610</v>
      </c>
      <c r="E23" t="s">
        <v>732</v>
      </c>
      <c r="J23" t="s">
        <v>731</v>
      </c>
      <c r="N23">
        <v>1</v>
      </c>
    </row>
    <row r="24" spans="1:14" x14ac:dyDescent="0.35">
      <c r="A24" t="s">
        <v>424</v>
      </c>
      <c r="B24">
        <v>2007</v>
      </c>
      <c r="C24" t="s">
        <v>186</v>
      </c>
      <c r="D24" t="s">
        <v>680</v>
      </c>
      <c r="E24" t="s">
        <v>733</v>
      </c>
      <c r="N24">
        <v>1</v>
      </c>
    </row>
    <row r="25" spans="1:14" x14ac:dyDescent="0.35">
      <c r="A25" t="s">
        <v>424</v>
      </c>
      <c r="B25">
        <v>2008</v>
      </c>
      <c r="C25" t="s">
        <v>126</v>
      </c>
      <c r="E25" t="s">
        <v>734</v>
      </c>
      <c r="J25" t="s">
        <v>735</v>
      </c>
      <c r="N25">
        <v>1</v>
      </c>
    </row>
    <row r="26" spans="1:14" x14ac:dyDescent="0.35">
      <c r="A26" t="s">
        <v>681</v>
      </c>
      <c r="B26">
        <v>2014</v>
      </c>
      <c r="C26" t="s">
        <v>193</v>
      </c>
      <c r="D26" t="s">
        <v>682</v>
      </c>
      <c r="E26" t="s">
        <v>431</v>
      </c>
      <c r="J26" t="s">
        <v>434</v>
      </c>
      <c r="N26">
        <v>1</v>
      </c>
    </row>
    <row r="27" spans="1:14" x14ac:dyDescent="0.35">
      <c r="A27" t="s">
        <v>436</v>
      </c>
      <c r="B27">
        <v>2016</v>
      </c>
      <c r="C27" t="s">
        <v>195</v>
      </c>
      <c r="D27" t="s">
        <v>611</v>
      </c>
      <c r="E27" t="s">
        <v>497</v>
      </c>
      <c r="J27" t="s">
        <v>499</v>
      </c>
      <c r="N27">
        <v>1</v>
      </c>
    </row>
    <row r="28" spans="1:14" x14ac:dyDescent="0.35">
      <c r="A28" t="s">
        <v>683</v>
      </c>
      <c r="B28">
        <v>2011</v>
      </c>
      <c r="C28" t="s">
        <v>198</v>
      </c>
      <c r="D28" t="s">
        <v>684</v>
      </c>
      <c r="E28" t="s">
        <v>443</v>
      </c>
      <c r="F28" t="s">
        <v>685</v>
      </c>
      <c r="G28">
        <v>2011</v>
      </c>
      <c r="H28" t="s">
        <v>686</v>
      </c>
      <c r="I28">
        <v>41</v>
      </c>
      <c r="J28" t="s">
        <v>446</v>
      </c>
      <c r="K28" t="s">
        <v>687</v>
      </c>
      <c r="L28">
        <v>2011</v>
      </c>
      <c r="M28" t="s">
        <v>443</v>
      </c>
      <c r="N28">
        <v>1</v>
      </c>
    </row>
    <row r="29" spans="1:14" x14ac:dyDescent="0.35">
      <c r="A29" t="s">
        <v>448</v>
      </c>
      <c r="B29">
        <v>2008</v>
      </c>
      <c r="C29" t="s">
        <v>203</v>
      </c>
      <c r="E29" t="s">
        <v>736</v>
      </c>
      <c r="J29" t="s">
        <v>737</v>
      </c>
      <c r="N29">
        <v>1</v>
      </c>
    </row>
    <row r="30" spans="1:14" x14ac:dyDescent="0.35">
      <c r="A30" t="s">
        <v>454</v>
      </c>
      <c r="B30">
        <v>2011</v>
      </c>
      <c r="C30" t="s">
        <v>208</v>
      </c>
      <c r="D30" t="s">
        <v>612</v>
      </c>
      <c r="E30" t="s">
        <v>613</v>
      </c>
      <c r="F30" t="s">
        <v>688</v>
      </c>
      <c r="G30">
        <v>2011</v>
      </c>
      <c r="H30" t="s">
        <v>689</v>
      </c>
      <c r="I30">
        <v>86</v>
      </c>
      <c r="J30" t="s">
        <v>614</v>
      </c>
      <c r="K30" t="s">
        <v>690</v>
      </c>
      <c r="L30">
        <v>2011</v>
      </c>
      <c r="M30" t="s">
        <v>613</v>
      </c>
      <c r="N30">
        <v>1</v>
      </c>
    </row>
    <row r="31" spans="1:14" x14ac:dyDescent="0.35">
      <c r="A31" t="s">
        <v>459</v>
      </c>
      <c r="B31">
        <v>2017</v>
      </c>
      <c r="C31" t="s">
        <v>137</v>
      </c>
      <c r="D31" t="s">
        <v>615</v>
      </c>
      <c r="E31" t="s">
        <v>460</v>
      </c>
      <c r="F31" t="s">
        <v>461</v>
      </c>
      <c r="G31">
        <v>2017</v>
      </c>
      <c r="H31" t="s">
        <v>137</v>
      </c>
      <c r="I31">
        <v>36</v>
      </c>
      <c r="J31" t="s">
        <v>462</v>
      </c>
      <c r="K31" t="s">
        <v>463</v>
      </c>
      <c r="L31">
        <v>2017</v>
      </c>
      <c r="M31" t="s">
        <v>460</v>
      </c>
      <c r="N31">
        <v>1</v>
      </c>
    </row>
    <row r="32" spans="1:14" x14ac:dyDescent="0.35">
      <c r="A32" t="s">
        <v>464</v>
      </c>
      <c r="B32">
        <v>2008</v>
      </c>
      <c r="C32" t="s">
        <v>66</v>
      </c>
      <c r="E32" t="s">
        <v>738</v>
      </c>
      <c r="F32" t="s">
        <v>629</v>
      </c>
      <c r="J32" t="s">
        <v>739</v>
      </c>
      <c r="N32">
        <v>1</v>
      </c>
    </row>
    <row r="33" spans="1:14" x14ac:dyDescent="0.35">
      <c r="A33" t="s">
        <v>470</v>
      </c>
      <c r="B33">
        <v>2014</v>
      </c>
      <c r="C33" t="s">
        <v>154</v>
      </c>
      <c r="D33" t="s">
        <v>616</v>
      </c>
      <c r="E33" t="s">
        <v>691</v>
      </c>
      <c r="F33" t="s">
        <v>473</v>
      </c>
      <c r="G33">
        <v>2014</v>
      </c>
      <c r="H33" t="s">
        <v>670</v>
      </c>
      <c r="I33">
        <v>21</v>
      </c>
      <c r="J33" t="s">
        <v>617</v>
      </c>
      <c r="K33" t="s">
        <v>618</v>
      </c>
      <c r="L33">
        <v>2014</v>
      </c>
      <c r="M33" t="s">
        <v>691</v>
      </c>
      <c r="N33">
        <v>1</v>
      </c>
    </row>
    <row r="34" spans="1:14" x14ac:dyDescent="0.35">
      <c r="A34" t="s">
        <v>470</v>
      </c>
      <c r="B34">
        <v>2015</v>
      </c>
      <c r="C34" t="s">
        <v>105</v>
      </c>
      <c r="E34" t="s">
        <v>740</v>
      </c>
      <c r="J34" t="s">
        <v>741</v>
      </c>
      <c r="N34">
        <v>1</v>
      </c>
    </row>
    <row r="35" spans="1:14" x14ac:dyDescent="0.35">
      <c r="A35" t="s">
        <v>470</v>
      </c>
      <c r="B35">
        <v>2019</v>
      </c>
      <c r="C35" t="s">
        <v>195</v>
      </c>
      <c r="D35" t="s">
        <v>619</v>
      </c>
      <c r="E35" t="s">
        <v>472</v>
      </c>
      <c r="J35" t="s">
        <v>474</v>
      </c>
      <c r="N35">
        <v>1</v>
      </c>
    </row>
    <row r="36" spans="1:14" x14ac:dyDescent="0.35">
      <c r="A36" t="s">
        <v>476</v>
      </c>
      <c r="B36">
        <v>2019</v>
      </c>
      <c r="C36" t="s">
        <v>216</v>
      </c>
      <c r="D36" t="s">
        <v>620</v>
      </c>
      <c r="E36" t="s">
        <v>5</v>
      </c>
      <c r="F36" t="s">
        <v>477</v>
      </c>
      <c r="G36">
        <v>2019</v>
      </c>
      <c r="H36" t="s">
        <v>679</v>
      </c>
      <c r="I36">
        <v>19</v>
      </c>
      <c r="J36" t="s">
        <v>3</v>
      </c>
      <c r="K36" t="s">
        <v>325</v>
      </c>
      <c r="L36">
        <v>2019</v>
      </c>
      <c r="M36" t="s">
        <v>5</v>
      </c>
      <c r="N36">
        <v>1</v>
      </c>
    </row>
    <row r="37" spans="1:14" x14ac:dyDescent="0.35">
      <c r="A37" t="s">
        <v>478</v>
      </c>
      <c r="B37">
        <v>1994</v>
      </c>
      <c r="C37" t="s">
        <v>222</v>
      </c>
      <c r="E37" t="s">
        <v>742</v>
      </c>
      <c r="J37" t="s">
        <v>743</v>
      </c>
      <c r="N37">
        <v>1</v>
      </c>
    </row>
    <row r="38" spans="1:14" x14ac:dyDescent="0.35">
      <c r="A38" t="s">
        <v>479</v>
      </c>
      <c r="B38">
        <v>2010</v>
      </c>
      <c r="C38" t="s">
        <v>66</v>
      </c>
      <c r="E38" t="s">
        <v>744</v>
      </c>
      <c r="J38" t="s">
        <v>745</v>
      </c>
      <c r="N38">
        <v>1</v>
      </c>
    </row>
    <row r="39" spans="1:14" x14ac:dyDescent="0.35">
      <c r="A39" t="s">
        <v>480</v>
      </c>
      <c r="B39">
        <v>2008</v>
      </c>
      <c r="C39" t="s">
        <v>231</v>
      </c>
      <c r="D39" t="s">
        <v>621</v>
      </c>
      <c r="E39" t="s">
        <v>746</v>
      </c>
      <c r="J39" t="s">
        <v>747</v>
      </c>
      <c r="N39">
        <v>1</v>
      </c>
    </row>
    <row r="40" spans="1:14" x14ac:dyDescent="0.35">
      <c r="A40" t="s">
        <v>486</v>
      </c>
      <c r="B40">
        <v>2007</v>
      </c>
      <c r="C40" t="s">
        <v>174</v>
      </c>
      <c r="E40" t="s">
        <v>748</v>
      </c>
      <c r="J40" t="s">
        <v>749</v>
      </c>
      <c r="N40">
        <v>1</v>
      </c>
    </row>
    <row r="41" spans="1:14" x14ac:dyDescent="0.35">
      <c r="A41" t="s">
        <v>487</v>
      </c>
      <c r="B41">
        <v>2009</v>
      </c>
      <c r="C41" t="s">
        <v>154</v>
      </c>
      <c r="D41" t="s">
        <v>622</v>
      </c>
      <c r="E41" t="s">
        <v>692</v>
      </c>
      <c r="F41" t="s">
        <v>623</v>
      </c>
      <c r="G41">
        <v>2009</v>
      </c>
      <c r="H41" t="s">
        <v>693</v>
      </c>
      <c r="I41">
        <v>102</v>
      </c>
      <c r="J41" t="s">
        <v>624</v>
      </c>
      <c r="K41" t="s">
        <v>625</v>
      </c>
      <c r="L41">
        <v>2009</v>
      </c>
      <c r="M41" t="s">
        <v>692</v>
      </c>
      <c r="N41">
        <v>1</v>
      </c>
    </row>
    <row r="42" spans="1:14" x14ac:dyDescent="0.35">
      <c r="A42" t="s">
        <v>487</v>
      </c>
      <c r="B42">
        <v>2017</v>
      </c>
      <c r="C42" t="s">
        <v>105</v>
      </c>
      <c r="D42" t="s">
        <v>626</v>
      </c>
      <c r="E42" t="s">
        <v>493</v>
      </c>
      <c r="F42" t="s">
        <v>494</v>
      </c>
      <c r="G42">
        <v>2017</v>
      </c>
      <c r="H42" t="s">
        <v>105</v>
      </c>
      <c r="I42">
        <v>25</v>
      </c>
      <c r="J42" t="s">
        <v>495</v>
      </c>
      <c r="K42" t="s">
        <v>496</v>
      </c>
      <c r="L42">
        <v>2017</v>
      </c>
      <c r="M42" t="s">
        <v>493</v>
      </c>
      <c r="N42">
        <v>1</v>
      </c>
    </row>
    <row r="43" spans="1:14" x14ac:dyDescent="0.35">
      <c r="A43" t="s">
        <v>333</v>
      </c>
      <c r="B43">
        <v>2016</v>
      </c>
      <c r="C43" t="s">
        <v>246</v>
      </c>
      <c r="D43" t="s">
        <v>627</v>
      </c>
      <c r="E43" t="s">
        <v>628</v>
      </c>
      <c r="F43" t="s">
        <v>629</v>
      </c>
      <c r="G43">
        <v>2016</v>
      </c>
      <c r="H43" t="s">
        <v>694</v>
      </c>
      <c r="I43">
        <v>16</v>
      </c>
      <c r="J43" t="s">
        <v>630</v>
      </c>
      <c r="K43" t="s">
        <v>631</v>
      </c>
      <c r="L43">
        <v>2016</v>
      </c>
      <c r="M43" t="s">
        <v>628</v>
      </c>
      <c r="N43">
        <v>1</v>
      </c>
    </row>
    <row r="44" spans="1:14" x14ac:dyDescent="0.35">
      <c r="A44" s="10" t="s">
        <v>501</v>
      </c>
      <c r="B44">
        <v>2017</v>
      </c>
      <c r="C44" t="s">
        <v>134</v>
      </c>
      <c r="N44">
        <v>1</v>
      </c>
    </row>
    <row r="45" spans="1:14" x14ac:dyDescent="0.35">
      <c r="A45" s="10" t="s">
        <v>502</v>
      </c>
      <c r="B45">
        <v>2019</v>
      </c>
      <c r="C45" t="s">
        <v>252</v>
      </c>
      <c r="D45" t="s">
        <v>695</v>
      </c>
      <c r="N45">
        <v>1</v>
      </c>
    </row>
    <row r="46" spans="1:14" x14ac:dyDescent="0.35">
      <c r="A46" t="s">
        <v>508</v>
      </c>
      <c r="B46">
        <v>1997</v>
      </c>
      <c r="C46" t="s">
        <v>254</v>
      </c>
      <c r="E46" t="s">
        <v>750</v>
      </c>
      <c r="N46">
        <v>1</v>
      </c>
    </row>
    <row r="47" spans="1:14" x14ac:dyDescent="0.35">
      <c r="A47" t="s">
        <v>508</v>
      </c>
      <c r="B47">
        <v>2005</v>
      </c>
      <c r="C47" t="s">
        <v>66</v>
      </c>
      <c r="D47" t="s">
        <v>696</v>
      </c>
      <c r="E47" t="s">
        <v>697</v>
      </c>
      <c r="F47" t="s">
        <v>632</v>
      </c>
      <c r="G47">
        <v>2005</v>
      </c>
      <c r="H47" t="s">
        <v>675</v>
      </c>
      <c r="I47">
        <v>116</v>
      </c>
      <c r="J47" t="s">
        <v>633</v>
      </c>
      <c r="K47" t="s">
        <v>634</v>
      </c>
      <c r="L47">
        <v>2005</v>
      </c>
      <c r="M47" t="s">
        <v>697</v>
      </c>
      <c r="N47">
        <v>1</v>
      </c>
    </row>
    <row r="48" spans="1:14" x14ac:dyDescent="0.35">
      <c r="A48" t="s">
        <v>509</v>
      </c>
      <c r="B48">
        <v>2015</v>
      </c>
      <c r="C48" t="s">
        <v>260</v>
      </c>
      <c r="E48" t="s">
        <v>515</v>
      </c>
      <c r="J48" t="s">
        <v>751</v>
      </c>
      <c r="N48">
        <v>1</v>
      </c>
    </row>
    <row r="49" spans="1:14" x14ac:dyDescent="0.35">
      <c r="A49" t="s">
        <v>516</v>
      </c>
      <c r="B49">
        <v>2000</v>
      </c>
      <c r="C49" t="s">
        <v>126</v>
      </c>
      <c r="E49" t="s">
        <v>752</v>
      </c>
      <c r="J49" t="s">
        <v>753</v>
      </c>
      <c r="N49">
        <v>1</v>
      </c>
    </row>
    <row r="50" spans="1:14" x14ac:dyDescent="0.35">
      <c r="A50" t="s">
        <v>516</v>
      </c>
      <c r="B50">
        <v>2012</v>
      </c>
      <c r="C50" t="s">
        <v>66</v>
      </c>
      <c r="D50" t="s">
        <v>698</v>
      </c>
      <c r="E50" t="s">
        <v>699</v>
      </c>
      <c r="F50" t="s">
        <v>635</v>
      </c>
      <c r="G50">
        <v>2012</v>
      </c>
      <c r="H50" t="s">
        <v>661</v>
      </c>
      <c r="I50">
        <v>54</v>
      </c>
      <c r="J50" t="s">
        <v>636</v>
      </c>
      <c r="K50" t="s">
        <v>637</v>
      </c>
      <c r="L50">
        <v>2012</v>
      </c>
      <c r="M50" t="s">
        <v>699</v>
      </c>
      <c r="N50">
        <v>1</v>
      </c>
    </row>
    <row r="51" spans="1:14" x14ac:dyDescent="0.35">
      <c r="A51" t="s">
        <v>522</v>
      </c>
      <c r="B51">
        <v>2007</v>
      </c>
      <c r="C51" t="s">
        <v>208</v>
      </c>
      <c r="D51" t="s">
        <v>638</v>
      </c>
      <c r="E51" t="s">
        <v>754</v>
      </c>
      <c r="J51" t="s">
        <v>755</v>
      </c>
      <c r="N51">
        <v>1</v>
      </c>
    </row>
    <row r="52" spans="1:14" x14ac:dyDescent="0.35">
      <c r="A52" t="s">
        <v>529</v>
      </c>
      <c r="B52">
        <v>2016</v>
      </c>
      <c r="C52" t="s">
        <v>267</v>
      </c>
      <c r="D52" t="s">
        <v>639</v>
      </c>
      <c r="E52" t="s">
        <v>640</v>
      </c>
      <c r="F52" t="s">
        <v>641</v>
      </c>
      <c r="G52">
        <v>2016</v>
      </c>
      <c r="H52" t="s">
        <v>700</v>
      </c>
      <c r="I52">
        <v>3</v>
      </c>
      <c r="J52" t="s">
        <v>642</v>
      </c>
      <c r="K52" t="s">
        <v>643</v>
      </c>
      <c r="L52">
        <v>2016</v>
      </c>
      <c r="M52" t="s">
        <v>640</v>
      </c>
      <c r="N52">
        <v>1</v>
      </c>
    </row>
    <row r="53" spans="1:14" x14ac:dyDescent="0.35">
      <c r="A53" t="s">
        <v>530</v>
      </c>
      <c r="B53">
        <v>2016</v>
      </c>
      <c r="C53" t="s">
        <v>131</v>
      </c>
      <c r="D53" t="s">
        <v>644</v>
      </c>
      <c r="E53" t="s">
        <v>645</v>
      </c>
      <c r="F53" t="s">
        <v>646</v>
      </c>
      <c r="G53">
        <v>2016</v>
      </c>
      <c r="H53" t="s">
        <v>373</v>
      </c>
      <c r="I53">
        <v>39</v>
      </c>
      <c r="J53" t="s">
        <v>647</v>
      </c>
      <c r="K53" t="s">
        <v>648</v>
      </c>
      <c r="L53">
        <v>2016</v>
      </c>
      <c r="M53" t="s">
        <v>645</v>
      </c>
      <c r="N53">
        <v>1</v>
      </c>
    </row>
    <row r="54" spans="1:14" x14ac:dyDescent="0.35">
      <c r="A54" t="s">
        <v>535</v>
      </c>
      <c r="B54">
        <v>2015</v>
      </c>
      <c r="C54" t="s">
        <v>272</v>
      </c>
      <c r="D54" t="s">
        <v>649</v>
      </c>
      <c r="E54" t="s">
        <v>701</v>
      </c>
      <c r="F54" t="s">
        <v>537</v>
      </c>
      <c r="G54">
        <v>2015</v>
      </c>
      <c r="H54" t="s">
        <v>702</v>
      </c>
      <c r="I54">
        <v>9</v>
      </c>
      <c r="J54" t="s">
        <v>650</v>
      </c>
      <c r="K54" t="s">
        <v>651</v>
      </c>
      <c r="L54">
        <v>2015</v>
      </c>
      <c r="M54" t="s">
        <v>703</v>
      </c>
      <c r="N54">
        <v>1</v>
      </c>
    </row>
    <row r="55" spans="1:14" x14ac:dyDescent="0.35">
      <c r="A55" t="s">
        <v>539</v>
      </c>
      <c r="B55">
        <v>2004</v>
      </c>
      <c r="C55" t="s">
        <v>222</v>
      </c>
      <c r="E55" t="s">
        <v>756</v>
      </c>
      <c r="J55" t="s">
        <v>757</v>
      </c>
      <c r="N55">
        <v>1</v>
      </c>
    </row>
    <row r="56" spans="1:14" x14ac:dyDescent="0.35">
      <c r="A56" t="s">
        <v>540</v>
      </c>
      <c r="B56">
        <v>1991</v>
      </c>
      <c r="C56" t="s">
        <v>278</v>
      </c>
      <c r="D56" t="s">
        <v>652</v>
      </c>
      <c r="E56" t="s">
        <v>758</v>
      </c>
      <c r="J56" t="s">
        <v>759</v>
      </c>
      <c r="N56">
        <v>1</v>
      </c>
    </row>
    <row r="57" spans="1:14" x14ac:dyDescent="0.35">
      <c r="A57" t="s">
        <v>348</v>
      </c>
      <c r="B57">
        <v>2010</v>
      </c>
      <c r="C57" t="s">
        <v>174</v>
      </c>
      <c r="E57" t="s">
        <v>760</v>
      </c>
      <c r="J57" t="s">
        <v>761</v>
      </c>
      <c r="N57">
        <v>1</v>
      </c>
    </row>
    <row r="58" spans="1:14" x14ac:dyDescent="0.35">
      <c r="A58" t="s">
        <v>282</v>
      </c>
      <c r="B58">
        <v>2018</v>
      </c>
      <c r="C58" t="s">
        <v>154</v>
      </c>
      <c r="E58" t="s">
        <v>541</v>
      </c>
      <c r="J58" t="s">
        <v>762</v>
      </c>
      <c r="N58">
        <v>1</v>
      </c>
    </row>
    <row r="59" spans="1:14" x14ac:dyDescent="0.35">
      <c r="A59" t="s">
        <v>704</v>
      </c>
      <c r="B59">
        <v>2006</v>
      </c>
      <c r="C59" t="s">
        <v>78</v>
      </c>
      <c r="D59" t="s">
        <v>705</v>
      </c>
      <c r="E59" t="s">
        <v>706</v>
      </c>
      <c r="F59" t="s">
        <v>707</v>
      </c>
      <c r="G59">
        <v>2006</v>
      </c>
      <c r="H59" t="s">
        <v>708</v>
      </c>
      <c r="I59">
        <v>42</v>
      </c>
      <c r="J59" t="s">
        <v>653</v>
      </c>
      <c r="K59" t="s">
        <v>654</v>
      </c>
      <c r="M59" t="s">
        <v>655</v>
      </c>
      <c r="N59">
        <v>1</v>
      </c>
    </row>
    <row r="60" spans="1:14" x14ac:dyDescent="0.35">
      <c r="A60" t="s">
        <v>704</v>
      </c>
      <c r="B60">
        <v>2009</v>
      </c>
      <c r="C60" t="s">
        <v>78</v>
      </c>
      <c r="D60" t="s">
        <v>709</v>
      </c>
      <c r="E60" t="s">
        <v>710</v>
      </c>
      <c r="F60" t="s">
        <v>711</v>
      </c>
      <c r="G60">
        <v>2009</v>
      </c>
      <c r="H60" t="s">
        <v>708</v>
      </c>
      <c r="I60">
        <v>49</v>
      </c>
      <c r="J60" t="s">
        <v>653</v>
      </c>
      <c r="K60" t="s">
        <v>654</v>
      </c>
      <c r="M60" t="s">
        <v>655</v>
      </c>
      <c r="N60">
        <v>1</v>
      </c>
    </row>
    <row r="61" spans="1:14" x14ac:dyDescent="0.35">
      <c r="A61" t="s">
        <v>712</v>
      </c>
      <c r="B61">
        <v>2019</v>
      </c>
      <c r="C61" t="s">
        <v>131</v>
      </c>
      <c r="D61" t="s">
        <v>713</v>
      </c>
      <c r="E61" t="s">
        <v>558</v>
      </c>
      <c r="F61" t="s">
        <v>714</v>
      </c>
      <c r="G61">
        <v>2019</v>
      </c>
      <c r="H61" t="s">
        <v>679</v>
      </c>
      <c r="I61">
        <v>24</v>
      </c>
      <c r="J61" t="s">
        <v>560</v>
      </c>
      <c r="K61" t="s">
        <v>715</v>
      </c>
      <c r="L61">
        <v>2019</v>
      </c>
      <c r="M61" t="s">
        <v>558</v>
      </c>
      <c r="N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E4" sqref="E4"/>
    </sheetView>
  </sheetViews>
  <sheetFormatPr defaultRowHeight="14.5" x14ac:dyDescent="0.35"/>
  <cols>
    <col min="3" max="3" width="17.1796875" customWidth="1"/>
    <col min="4" max="4" width="7.81640625" customWidth="1"/>
    <col min="5" max="5" width="29" customWidth="1"/>
    <col min="6" max="6" width="21.1796875" customWidth="1"/>
    <col min="14" max="14" width="27.453125" customWidth="1"/>
  </cols>
  <sheetData>
    <row r="1" spans="1:15" x14ac:dyDescent="0.35">
      <c r="A1" t="s">
        <v>353</v>
      </c>
      <c r="B1" t="s">
        <v>565</v>
      </c>
      <c r="C1" t="s">
        <v>8</v>
      </c>
      <c r="D1" t="s">
        <v>283</v>
      </c>
      <c r="E1" t="s">
        <v>562</v>
      </c>
      <c r="F1" t="s">
        <v>354</v>
      </c>
      <c r="G1" t="s">
        <v>355</v>
      </c>
      <c r="I1" t="s">
        <v>356</v>
      </c>
      <c r="J1" t="s">
        <v>357</v>
      </c>
      <c r="K1" t="s">
        <v>0</v>
      </c>
      <c r="L1" t="s">
        <v>284</v>
      </c>
      <c r="M1" t="s">
        <v>285</v>
      </c>
      <c r="N1" t="s">
        <v>286</v>
      </c>
      <c r="O1" t="s">
        <v>1</v>
      </c>
    </row>
    <row r="2" spans="1:15" x14ac:dyDescent="0.35">
      <c r="A2" t="s">
        <v>358</v>
      </c>
      <c r="B2">
        <v>2004</v>
      </c>
      <c r="C2" t="s">
        <v>65</v>
      </c>
      <c r="D2" t="s">
        <v>287</v>
      </c>
      <c r="E2" t="s">
        <v>563</v>
      </c>
      <c r="K2" t="s">
        <v>564</v>
      </c>
      <c r="O2">
        <v>1</v>
      </c>
    </row>
    <row r="3" spans="1:15" x14ac:dyDescent="0.35">
      <c r="A3" t="s">
        <v>359</v>
      </c>
      <c r="B3">
        <v>2004</v>
      </c>
      <c r="C3" t="s">
        <v>65</v>
      </c>
      <c r="D3" t="s">
        <v>288</v>
      </c>
      <c r="O3">
        <v>1</v>
      </c>
    </row>
    <row r="4" spans="1:15" x14ac:dyDescent="0.35">
      <c r="A4" t="s">
        <v>360</v>
      </c>
      <c r="B4">
        <v>2019</v>
      </c>
      <c r="C4" t="s">
        <v>104</v>
      </c>
      <c r="D4" t="s">
        <v>289</v>
      </c>
      <c r="E4" t="s">
        <v>361</v>
      </c>
      <c r="F4" t="s">
        <v>362</v>
      </c>
      <c r="G4">
        <v>2019</v>
      </c>
      <c r="H4">
        <f t="shared" ref="H4:H61" si="0">G4-B4</f>
        <v>0</v>
      </c>
      <c r="I4" t="s">
        <v>363</v>
      </c>
      <c r="J4">
        <v>0</v>
      </c>
      <c r="K4" t="s">
        <v>364</v>
      </c>
      <c r="L4" t="s">
        <v>365</v>
      </c>
      <c r="M4">
        <v>2019</v>
      </c>
      <c r="N4" t="s">
        <v>361</v>
      </c>
      <c r="O4">
        <v>1</v>
      </c>
    </row>
    <row r="5" spans="1:15" x14ac:dyDescent="0.35">
      <c r="A5" t="s">
        <v>366</v>
      </c>
      <c r="B5">
        <v>2019</v>
      </c>
      <c r="C5" t="s">
        <v>77</v>
      </c>
      <c r="D5" t="s">
        <v>290</v>
      </c>
      <c r="E5" t="s">
        <v>367</v>
      </c>
      <c r="F5" t="s">
        <v>368</v>
      </c>
      <c r="G5">
        <v>2019</v>
      </c>
      <c r="H5">
        <f t="shared" si="0"/>
        <v>0</v>
      </c>
      <c r="I5" t="s">
        <v>369</v>
      </c>
      <c r="J5">
        <v>22</v>
      </c>
      <c r="K5" t="s">
        <v>370</v>
      </c>
      <c r="M5">
        <v>1987</v>
      </c>
      <c r="N5" t="s">
        <v>371</v>
      </c>
      <c r="O5">
        <v>1</v>
      </c>
    </row>
    <row r="6" spans="1:15" x14ac:dyDescent="0.35">
      <c r="A6" t="s">
        <v>372</v>
      </c>
      <c r="B6">
        <v>1987</v>
      </c>
      <c r="C6" t="s">
        <v>77</v>
      </c>
      <c r="D6" t="s">
        <v>291</v>
      </c>
      <c r="O6">
        <v>1</v>
      </c>
    </row>
    <row r="7" spans="1:15" x14ac:dyDescent="0.35">
      <c r="A7" t="s">
        <v>374</v>
      </c>
      <c r="B7">
        <v>2008</v>
      </c>
      <c r="C7" t="s">
        <v>65</v>
      </c>
      <c r="D7" t="s">
        <v>292</v>
      </c>
      <c r="O7">
        <v>1</v>
      </c>
    </row>
    <row r="8" spans="1:15" x14ac:dyDescent="0.35">
      <c r="A8" t="s">
        <v>374</v>
      </c>
      <c r="B8">
        <v>2010</v>
      </c>
      <c r="C8" t="s">
        <v>65</v>
      </c>
      <c r="D8" t="s">
        <v>293</v>
      </c>
      <c r="O8">
        <v>1</v>
      </c>
    </row>
    <row r="9" spans="1:15" x14ac:dyDescent="0.35">
      <c r="A9" t="s">
        <v>375</v>
      </c>
      <c r="B9">
        <v>2005</v>
      </c>
      <c r="C9" t="s">
        <v>65</v>
      </c>
      <c r="D9" t="s">
        <v>294</v>
      </c>
      <c r="E9" t="s">
        <v>376</v>
      </c>
      <c r="F9" t="s">
        <v>377</v>
      </c>
      <c r="G9">
        <v>2005</v>
      </c>
      <c r="H9">
        <f t="shared" si="0"/>
        <v>0</v>
      </c>
      <c r="I9" t="s">
        <v>378</v>
      </c>
      <c r="J9">
        <v>4</v>
      </c>
      <c r="K9" t="s">
        <v>379</v>
      </c>
      <c r="L9" t="s">
        <v>380</v>
      </c>
      <c r="M9">
        <v>1983</v>
      </c>
      <c r="N9" t="s">
        <v>381</v>
      </c>
      <c r="O9">
        <v>1</v>
      </c>
    </row>
    <row r="10" spans="1:15" x14ac:dyDescent="0.35">
      <c r="A10" t="s">
        <v>382</v>
      </c>
      <c r="B10">
        <v>2015</v>
      </c>
      <c r="C10" t="s">
        <v>136</v>
      </c>
      <c r="D10" t="s">
        <v>295</v>
      </c>
      <c r="E10" t="s">
        <v>383</v>
      </c>
      <c r="F10" t="s">
        <v>384</v>
      </c>
      <c r="G10">
        <v>2015</v>
      </c>
      <c r="H10">
        <f t="shared" si="0"/>
        <v>0</v>
      </c>
      <c r="I10" t="s">
        <v>137</v>
      </c>
      <c r="J10">
        <v>43</v>
      </c>
      <c r="K10" t="s">
        <v>385</v>
      </c>
      <c r="L10" t="s">
        <v>386</v>
      </c>
      <c r="M10">
        <v>2015</v>
      </c>
      <c r="N10" t="s">
        <v>383</v>
      </c>
      <c r="O10">
        <v>1</v>
      </c>
    </row>
    <row r="11" spans="1:15" x14ac:dyDescent="0.35">
      <c r="A11" t="s">
        <v>387</v>
      </c>
      <c r="B11">
        <v>2017</v>
      </c>
      <c r="C11" t="s">
        <v>147</v>
      </c>
      <c r="D11" t="s">
        <v>296</v>
      </c>
      <c r="O11">
        <v>1</v>
      </c>
    </row>
    <row r="12" spans="1:15" x14ac:dyDescent="0.35">
      <c r="A12" t="s">
        <v>388</v>
      </c>
      <c r="B12">
        <v>2010</v>
      </c>
      <c r="C12" t="s">
        <v>65</v>
      </c>
      <c r="D12" t="s">
        <v>297</v>
      </c>
      <c r="O12">
        <v>1</v>
      </c>
    </row>
    <row r="13" spans="1:15" x14ac:dyDescent="0.35">
      <c r="A13" t="s">
        <v>390</v>
      </c>
      <c r="B13">
        <v>2019</v>
      </c>
      <c r="C13" t="s">
        <v>160</v>
      </c>
      <c r="D13" t="s">
        <v>298</v>
      </c>
      <c r="E13" t="s">
        <v>391</v>
      </c>
      <c r="F13" t="s">
        <v>392</v>
      </c>
      <c r="G13">
        <v>2019</v>
      </c>
      <c r="H13">
        <f t="shared" si="0"/>
        <v>0</v>
      </c>
      <c r="I13" t="s">
        <v>105</v>
      </c>
      <c r="J13">
        <v>22</v>
      </c>
      <c r="K13" t="s">
        <v>393</v>
      </c>
      <c r="L13" t="s">
        <v>394</v>
      </c>
      <c r="M13">
        <v>2019</v>
      </c>
      <c r="N13" t="s">
        <v>391</v>
      </c>
      <c r="O13">
        <v>1</v>
      </c>
    </row>
    <row r="14" spans="1:15" x14ac:dyDescent="0.35">
      <c r="A14" t="s">
        <v>395</v>
      </c>
      <c r="B14">
        <v>2011</v>
      </c>
      <c r="C14" t="s">
        <v>65</v>
      </c>
      <c r="D14" t="s">
        <v>299</v>
      </c>
      <c r="E14" t="s">
        <v>396</v>
      </c>
      <c r="F14" t="s">
        <v>397</v>
      </c>
      <c r="G14">
        <v>2011</v>
      </c>
      <c r="H14">
        <f t="shared" si="0"/>
        <v>0</v>
      </c>
      <c r="I14" t="s">
        <v>398</v>
      </c>
      <c r="J14">
        <v>6</v>
      </c>
      <c r="K14" t="s">
        <v>399</v>
      </c>
      <c r="L14" t="s">
        <v>400</v>
      </c>
      <c r="M14">
        <v>1986</v>
      </c>
      <c r="N14" t="s">
        <v>401</v>
      </c>
      <c r="O14">
        <v>1</v>
      </c>
    </row>
    <row r="15" spans="1:15" x14ac:dyDescent="0.35">
      <c r="A15" t="s">
        <v>395</v>
      </c>
      <c r="B15">
        <v>2012</v>
      </c>
      <c r="C15" t="s">
        <v>65</v>
      </c>
      <c r="D15" t="s">
        <v>300</v>
      </c>
      <c r="O15">
        <v>1</v>
      </c>
    </row>
    <row r="16" spans="1:15" x14ac:dyDescent="0.35">
      <c r="A16" t="s">
        <v>395</v>
      </c>
      <c r="B16">
        <v>2016</v>
      </c>
      <c r="C16" t="s">
        <v>77</v>
      </c>
      <c r="D16" t="s">
        <v>301</v>
      </c>
      <c r="O16">
        <v>1</v>
      </c>
    </row>
    <row r="17" spans="1:15" x14ac:dyDescent="0.35">
      <c r="A17" t="s">
        <v>402</v>
      </c>
      <c r="B17">
        <v>2015</v>
      </c>
      <c r="C17" t="s">
        <v>65</v>
      </c>
      <c r="D17" t="s">
        <v>302</v>
      </c>
      <c r="E17" t="s">
        <v>403</v>
      </c>
      <c r="F17" t="s">
        <v>404</v>
      </c>
      <c r="G17">
        <v>2015</v>
      </c>
      <c r="H17">
        <f t="shared" si="0"/>
        <v>0</v>
      </c>
      <c r="I17" t="s">
        <v>405</v>
      </c>
      <c r="J17">
        <v>37</v>
      </c>
      <c r="K17" t="s">
        <v>406</v>
      </c>
      <c r="L17" t="s">
        <v>407</v>
      </c>
      <c r="M17">
        <v>2015</v>
      </c>
      <c r="N17" t="s">
        <v>408</v>
      </c>
      <c r="O17">
        <v>1</v>
      </c>
    </row>
    <row r="18" spans="1:15" x14ac:dyDescent="0.35">
      <c r="A18" t="s">
        <v>409</v>
      </c>
      <c r="B18">
        <v>2012</v>
      </c>
      <c r="C18" t="s">
        <v>77</v>
      </c>
      <c r="D18" t="s">
        <v>305</v>
      </c>
      <c r="O18">
        <v>1</v>
      </c>
    </row>
    <row r="19" spans="1:15" x14ac:dyDescent="0.35">
      <c r="A19" t="s">
        <v>410</v>
      </c>
      <c r="B19">
        <v>2007</v>
      </c>
      <c r="C19" t="s">
        <v>173</v>
      </c>
      <c r="D19" t="s">
        <v>306</v>
      </c>
      <c r="O19">
        <v>1</v>
      </c>
    </row>
    <row r="20" spans="1:15" x14ac:dyDescent="0.35">
      <c r="A20" t="s">
        <v>411</v>
      </c>
      <c r="B20">
        <v>2011</v>
      </c>
      <c r="C20" t="s">
        <v>65</v>
      </c>
      <c r="D20" t="s">
        <v>307</v>
      </c>
      <c r="O20">
        <v>1</v>
      </c>
    </row>
    <row r="21" spans="1:15" x14ac:dyDescent="0.35">
      <c r="A21" t="s">
        <v>412</v>
      </c>
      <c r="B21">
        <v>2013</v>
      </c>
      <c r="C21" t="s">
        <v>77</v>
      </c>
      <c r="D21" t="s">
        <v>308</v>
      </c>
      <c r="E21" t="s">
        <v>413</v>
      </c>
      <c r="F21" t="s">
        <v>414</v>
      </c>
      <c r="G21">
        <v>2013</v>
      </c>
      <c r="H21">
        <f t="shared" si="0"/>
        <v>0</v>
      </c>
      <c r="I21" t="s">
        <v>415</v>
      </c>
      <c r="J21">
        <v>3</v>
      </c>
      <c r="K21" t="s">
        <v>416</v>
      </c>
      <c r="L21" t="s">
        <v>417</v>
      </c>
      <c r="M21">
        <v>2004</v>
      </c>
      <c r="N21" t="s">
        <v>418</v>
      </c>
      <c r="O21">
        <v>1</v>
      </c>
    </row>
    <row r="22" spans="1:15" x14ac:dyDescent="0.35">
      <c r="A22" t="s">
        <v>419</v>
      </c>
      <c r="B22">
        <v>2013</v>
      </c>
      <c r="C22" t="s">
        <v>65</v>
      </c>
      <c r="D22" t="s">
        <v>309</v>
      </c>
      <c r="E22" t="s">
        <v>420</v>
      </c>
      <c r="F22" t="s">
        <v>421</v>
      </c>
      <c r="G22">
        <v>2013</v>
      </c>
      <c r="H22">
        <f t="shared" si="0"/>
        <v>0</v>
      </c>
      <c r="I22" t="s">
        <v>105</v>
      </c>
      <c r="J22">
        <v>39</v>
      </c>
      <c r="K22" t="s">
        <v>422</v>
      </c>
      <c r="L22" t="s">
        <v>423</v>
      </c>
      <c r="M22">
        <v>2013</v>
      </c>
      <c r="N22" t="s">
        <v>420</v>
      </c>
      <c r="O22">
        <v>1</v>
      </c>
    </row>
    <row r="23" spans="1:15" x14ac:dyDescent="0.35">
      <c r="A23" t="s">
        <v>424</v>
      </c>
      <c r="B23">
        <v>1995</v>
      </c>
      <c r="C23" t="s">
        <v>65</v>
      </c>
      <c r="D23" t="s">
        <v>310</v>
      </c>
      <c r="O23">
        <v>1</v>
      </c>
    </row>
    <row r="24" spans="1:15" x14ac:dyDescent="0.35">
      <c r="A24" t="s">
        <v>424</v>
      </c>
      <c r="B24">
        <v>2007</v>
      </c>
      <c r="C24" t="s">
        <v>104</v>
      </c>
      <c r="D24" t="s">
        <v>311</v>
      </c>
      <c r="O24">
        <v>1</v>
      </c>
    </row>
    <row r="25" spans="1:15" x14ac:dyDescent="0.35">
      <c r="A25" t="s">
        <v>424</v>
      </c>
      <c r="B25">
        <v>2008</v>
      </c>
      <c r="C25" t="s">
        <v>65</v>
      </c>
      <c r="D25" t="s">
        <v>312</v>
      </c>
      <c r="E25" t="s">
        <v>425</v>
      </c>
      <c r="F25" t="s">
        <v>426</v>
      </c>
      <c r="G25">
        <v>2008</v>
      </c>
      <c r="H25">
        <f t="shared" si="0"/>
        <v>0</v>
      </c>
      <c r="I25" t="s">
        <v>427</v>
      </c>
      <c r="J25">
        <v>232</v>
      </c>
      <c r="K25" t="s">
        <v>428</v>
      </c>
      <c r="L25" t="s">
        <v>429</v>
      </c>
      <c r="M25">
        <v>2008</v>
      </c>
      <c r="N25" t="s">
        <v>425</v>
      </c>
      <c r="O25">
        <v>1</v>
      </c>
    </row>
    <row r="26" spans="1:15" x14ac:dyDescent="0.35">
      <c r="A26" t="s">
        <v>430</v>
      </c>
      <c r="B26">
        <v>2014</v>
      </c>
      <c r="C26" t="s">
        <v>77</v>
      </c>
      <c r="D26" t="s">
        <v>313</v>
      </c>
      <c r="E26" t="s">
        <v>431</v>
      </c>
      <c r="F26" t="s">
        <v>432</v>
      </c>
      <c r="G26">
        <v>2014</v>
      </c>
      <c r="H26">
        <f t="shared" si="0"/>
        <v>0</v>
      </c>
      <c r="I26" t="s">
        <v>433</v>
      </c>
      <c r="J26">
        <v>11</v>
      </c>
      <c r="K26" t="s">
        <v>434</v>
      </c>
      <c r="L26" t="s">
        <v>435</v>
      </c>
      <c r="M26">
        <v>2014</v>
      </c>
      <c r="N26" t="s">
        <v>431</v>
      </c>
      <c r="O26">
        <v>1</v>
      </c>
    </row>
    <row r="27" spans="1:15" x14ac:dyDescent="0.35">
      <c r="A27" t="s">
        <v>436</v>
      </c>
      <c r="B27">
        <v>2016</v>
      </c>
      <c r="C27" t="s">
        <v>136</v>
      </c>
      <c r="D27" t="s">
        <v>314</v>
      </c>
      <c r="E27" t="s">
        <v>437</v>
      </c>
      <c r="F27" t="s">
        <v>438</v>
      </c>
      <c r="G27">
        <v>2016</v>
      </c>
      <c r="H27">
        <f t="shared" si="0"/>
        <v>0</v>
      </c>
      <c r="I27" t="s">
        <v>439</v>
      </c>
      <c r="J27">
        <v>27</v>
      </c>
      <c r="K27" t="s">
        <v>440</v>
      </c>
      <c r="L27" t="s">
        <v>441</v>
      </c>
      <c r="M27">
        <v>2016</v>
      </c>
      <c r="N27" t="s">
        <v>437</v>
      </c>
      <c r="O27">
        <v>1</v>
      </c>
    </row>
    <row r="28" spans="1:15" x14ac:dyDescent="0.35">
      <c r="A28" t="s">
        <v>442</v>
      </c>
      <c r="B28">
        <v>2011</v>
      </c>
      <c r="C28" t="s">
        <v>65</v>
      </c>
      <c r="D28" t="s">
        <v>315</v>
      </c>
      <c r="E28" t="s">
        <v>443</v>
      </c>
      <c r="F28" t="s">
        <v>444</v>
      </c>
      <c r="G28">
        <v>2011</v>
      </c>
      <c r="H28">
        <f t="shared" si="0"/>
        <v>0</v>
      </c>
      <c r="I28" t="s">
        <v>445</v>
      </c>
      <c r="J28">
        <v>41</v>
      </c>
      <c r="K28" t="s">
        <v>446</v>
      </c>
      <c r="L28" t="s">
        <v>447</v>
      </c>
      <c r="M28">
        <v>2011</v>
      </c>
      <c r="N28" t="s">
        <v>443</v>
      </c>
      <c r="O28">
        <v>1</v>
      </c>
    </row>
    <row r="29" spans="1:15" x14ac:dyDescent="0.35">
      <c r="A29" t="s">
        <v>448</v>
      </c>
      <c r="B29">
        <v>2008</v>
      </c>
      <c r="C29" t="s">
        <v>65</v>
      </c>
      <c r="D29" t="s">
        <v>316</v>
      </c>
      <c r="E29" t="s">
        <v>449</v>
      </c>
      <c r="F29" t="s">
        <v>450</v>
      </c>
      <c r="G29">
        <v>2008</v>
      </c>
      <c r="H29">
        <f t="shared" si="0"/>
        <v>0</v>
      </c>
      <c r="I29" t="s">
        <v>451</v>
      </c>
      <c r="J29">
        <v>24</v>
      </c>
      <c r="K29" t="s">
        <v>452</v>
      </c>
      <c r="L29" t="s">
        <v>453</v>
      </c>
      <c r="M29">
        <v>2008</v>
      </c>
      <c r="N29" t="s">
        <v>449</v>
      </c>
      <c r="O29">
        <v>1</v>
      </c>
    </row>
    <row r="30" spans="1:15" x14ac:dyDescent="0.35">
      <c r="A30" t="s">
        <v>454</v>
      </c>
      <c r="B30">
        <v>2011</v>
      </c>
      <c r="C30" t="s">
        <v>77</v>
      </c>
      <c r="D30" t="s">
        <v>317</v>
      </c>
      <c r="E30" t="s">
        <v>455</v>
      </c>
      <c r="F30" t="s">
        <v>456</v>
      </c>
      <c r="G30">
        <v>2011</v>
      </c>
      <c r="H30">
        <f t="shared" si="0"/>
        <v>0</v>
      </c>
      <c r="I30" t="s">
        <v>389</v>
      </c>
      <c r="J30">
        <v>79</v>
      </c>
      <c r="K30" t="s">
        <v>457</v>
      </c>
      <c r="L30" t="s">
        <v>458</v>
      </c>
      <c r="M30">
        <v>2011</v>
      </c>
      <c r="N30" t="s">
        <v>455</v>
      </c>
      <c r="O30">
        <v>1</v>
      </c>
    </row>
    <row r="31" spans="1:15" x14ac:dyDescent="0.35">
      <c r="A31" t="s">
        <v>459</v>
      </c>
      <c r="B31">
        <v>2017</v>
      </c>
      <c r="C31" t="s">
        <v>136</v>
      </c>
      <c r="D31" t="s">
        <v>318</v>
      </c>
      <c r="E31" t="s">
        <v>460</v>
      </c>
      <c r="F31" t="s">
        <v>461</v>
      </c>
      <c r="G31">
        <v>2017</v>
      </c>
      <c r="H31">
        <f t="shared" si="0"/>
        <v>0</v>
      </c>
      <c r="I31" t="s">
        <v>137</v>
      </c>
      <c r="J31">
        <v>36</v>
      </c>
      <c r="K31" t="s">
        <v>462</v>
      </c>
      <c r="L31" t="s">
        <v>463</v>
      </c>
      <c r="M31">
        <v>2017</v>
      </c>
      <c r="N31" t="s">
        <v>460</v>
      </c>
      <c r="O31">
        <v>1</v>
      </c>
    </row>
    <row r="32" spans="1:15" x14ac:dyDescent="0.35">
      <c r="A32" t="s">
        <v>464</v>
      </c>
      <c r="B32">
        <v>2008</v>
      </c>
      <c r="C32" t="s">
        <v>65</v>
      </c>
      <c r="D32" t="s">
        <v>319</v>
      </c>
      <c r="E32" t="s">
        <v>465</v>
      </c>
      <c r="F32" t="s">
        <v>466</v>
      </c>
      <c r="G32">
        <v>2008</v>
      </c>
      <c r="H32">
        <f t="shared" si="0"/>
        <v>0</v>
      </c>
      <c r="I32" t="s">
        <v>398</v>
      </c>
      <c r="J32">
        <v>98</v>
      </c>
      <c r="K32" t="s">
        <v>467</v>
      </c>
      <c r="L32" t="s">
        <v>468</v>
      </c>
      <c r="M32">
        <v>2008</v>
      </c>
      <c r="N32" t="s">
        <v>469</v>
      </c>
      <c r="O32">
        <v>1</v>
      </c>
    </row>
    <row r="33" spans="1:15" x14ac:dyDescent="0.35">
      <c r="A33" t="s">
        <v>470</v>
      </c>
      <c r="B33">
        <v>2014</v>
      </c>
      <c r="C33" t="s">
        <v>77</v>
      </c>
      <c r="D33" t="s">
        <v>320</v>
      </c>
      <c r="O33">
        <v>1</v>
      </c>
    </row>
    <row r="34" spans="1:15" x14ac:dyDescent="0.35">
      <c r="A34" t="s">
        <v>470</v>
      </c>
      <c r="B34">
        <v>2015</v>
      </c>
      <c r="C34" t="s">
        <v>77</v>
      </c>
      <c r="D34" t="s">
        <v>321</v>
      </c>
      <c r="E34" t="s">
        <v>4</v>
      </c>
      <c r="F34" t="s">
        <v>471</v>
      </c>
      <c r="G34">
        <v>2015</v>
      </c>
      <c r="H34">
        <f t="shared" si="0"/>
        <v>0</v>
      </c>
      <c r="I34" t="s">
        <v>389</v>
      </c>
      <c r="J34">
        <v>76</v>
      </c>
      <c r="K34" t="s">
        <v>2</v>
      </c>
      <c r="L34" t="s">
        <v>322</v>
      </c>
      <c r="M34">
        <v>2015</v>
      </c>
      <c r="N34" t="s">
        <v>4</v>
      </c>
      <c r="O34">
        <v>1</v>
      </c>
    </row>
    <row r="35" spans="1:15" x14ac:dyDescent="0.35">
      <c r="A35" t="s">
        <v>470</v>
      </c>
      <c r="B35">
        <v>2019</v>
      </c>
      <c r="C35" t="s">
        <v>77</v>
      </c>
      <c r="D35" t="s">
        <v>323</v>
      </c>
      <c r="E35" t="s">
        <v>472</v>
      </c>
      <c r="F35" t="s">
        <v>473</v>
      </c>
      <c r="G35">
        <v>2019</v>
      </c>
      <c r="H35">
        <f t="shared" si="0"/>
        <v>0</v>
      </c>
      <c r="I35" t="s">
        <v>389</v>
      </c>
      <c r="J35">
        <v>18</v>
      </c>
      <c r="K35" t="s">
        <v>474</v>
      </c>
      <c r="L35" t="s">
        <v>475</v>
      </c>
      <c r="M35">
        <v>2019</v>
      </c>
      <c r="N35" t="s">
        <v>472</v>
      </c>
      <c r="O35">
        <v>1</v>
      </c>
    </row>
    <row r="36" spans="1:15" x14ac:dyDescent="0.35">
      <c r="A36" t="s">
        <v>476</v>
      </c>
      <c r="B36">
        <v>2019</v>
      </c>
      <c r="C36" t="s">
        <v>77</v>
      </c>
      <c r="D36" t="s">
        <v>324</v>
      </c>
      <c r="E36" t="s">
        <v>5</v>
      </c>
      <c r="F36" t="s">
        <v>477</v>
      </c>
      <c r="G36">
        <v>2019</v>
      </c>
      <c r="H36">
        <f t="shared" si="0"/>
        <v>0</v>
      </c>
      <c r="I36" t="s">
        <v>389</v>
      </c>
      <c r="J36">
        <v>19</v>
      </c>
      <c r="K36" t="s">
        <v>3</v>
      </c>
      <c r="L36" t="s">
        <v>325</v>
      </c>
      <c r="M36">
        <v>2019</v>
      </c>
      <c r="N36" t="s">
        <v>5</v>
      </c>
      <c r="O36">
        <v>1</v>
      </c>
    </row>
    <row r="37" spans="1:15" x14ac:dyDescent="0.35">
      <c r="A37" t="s">
        <v>478</v>
      </c>
      <c r="B37">
        <v>1994</v>
      </c>
      <c r="C37" t="s">
        <v>77</v>
      </c>
      <c r="D37" t="s">
        <v>326</v>
      </c>
      <c r="O37">
        <v>1</v>
      </c>
    </row>
    <row r="38" spans="1:15" x14ac:dyDescent="0.35">
      <c r="A38" t="s">
        <v>479</v>
      </c>
      <c r="B38">
        <v>2010</v>
      </c>
      <c r="C38" t="s">
        <v>77</v>
      </c>
      <c r="D38" t="s">
        <v>327</v>
      </c>
      <c r="O38">
        <v>1</v>
      </c>
    </row>
    <row r="39" spans="1:15" x14ac:dyDescent="0.35">
      <c r="A39" t="s">
        <v>480</v>
      </c>
      <c r="B39">
        <v>2008</v>
      </c>
      <c r="C39" t="s">
        <v>77</v>
      </c>
      <c r="D39" t="s">
        <v>328</v>
      </c>
      <c r="E39" t="s">
        <v>481</v>
      </c>
      <c r="F39" t="s">
        <v>482</v>
      </c>
      <c r="G39">
        <v>2008</v>
      </c>
      <c r="H39">
        <f t="shared" si="0"/>
        <v>0</v>
      </c>
      <c r="I39" t="s">
        <v>483</v>
      </c>
      <c r="J39">
        <v>83</v>
      </c>
      <c r="K39" t="s">
        <v>484</v>
      </c>
      <c r="L39" t="s">
        <v>485</v>
      </c>
      <c r="M39">
        <v>2008</v>
      </c>
      <c r="N39" t="s">
        <v>481</v>
      </c>
      <c r="O39">
        <v>1</v>
      </c>
    </row>
    <row r="40" spans="1:15" x14ac:dyDescent="0.35">
      <c r="A40" t="s">
        <v>486</v>
      </c>
      <c r="B40">
        <v>2007</v>
      </c>
      <c r="C40" t="s">
        <v>173</v>
      </c>
      <c r="D40" t="s">
        <v>329</v>
      </c>
      <c r="O40">
        <v>1</v>
      </c>
    </row>
    <row r="41" spans="1:15" x14ac:dyDescent="0.35">
      <c r="A41" t="s">
        <v>487</v>
      </c>
      <c r="B41">
        <v>2009</v>
      </c>
      <c r="C41" t="s">
        <v>65</v>
      </c>
      <c r="D41" t="s">
        <v>330</v>
      </c>
      <c r="E41" t="s">
        <v>488</v>
      </c>
      <c r="F41" t="s">
        <v>489</v>
      </c>
      <c r="G41">
        <v>2009</v>
      </c>
      <c r="H41">
        <f t="shared" si="0"/>
        <v>0</v>
      </c>
      <c r="I41" t="s">
        <v>398</v>
      </c>
      <c r="J41">
        <v>37</v>
      </c>
      <c r="K41" t="s">
        <v>490</v>
      </c>
      <c r="L41" t="s">
        <v>491</v>
      </c>
      <c r="M41">
        <v>2009</v>
      </c>
      <c r="N41" t="s">
        <v>492</v>
      </c>
      <c r="O41">
        <v>1</v>
      </c>
    </row>
    <row r="42" spans="1:15" x14ac:dyDescent="0.35">
      <c r="A42" t="s">
        <v>487</v>
      </c>
      <c r="B42">
        <v>2017</v>
      </c>
      <c r="C42" t="s">
        <v>77</v>
      </c>
      <c r="D42" t="s">
        <v>331</v>
      </c>
      <c r="E42" t="s">
        <v>493</v>
      </c>
      <c r="F42" t="s">
        <v>494</v>
      </c>
      <c r="G42">
        <v>2017</v>
      </c>
      <c r="H42">
        <f t="shared" si="0"/>
        <v>0</v>
      </c>
      <c r="I42" t="s">
        <v>105</v>
      </c>
      <c r="J42">
        <v>25</v>
      </c>
      <c r="K42" t="s">
        <v>495</v>
      </c>
      <c r="L42" t="s">
        <v>496</v>
      </c>
      <c r="M42">
        <v>2017</v>
      </c>
      <c r="N42" t="s">
        <v>493</v>
      </c>
      <c r="O42">
        <v>1</v>
      </c>
    </row>
    <row r="43" spans="1:15" x14ac:dyDescent="0.35">
      <c r="A43" t="s">
        <v>333</v>
      </c>
      <c r="B43">
        <v>2016</v>
      </c>
      <c r="C43" t="s">
        <v>136</v>
      </c>
      <c r="D43" t="s">
        <v>332</v>
      </c>
      <c r="E43" t="s">
        <v>497</v>
      </c>
      <c r="F43" t="s">
        <v>498</v>
      </c>
      <c r="G43">
        <v>2016</v>
      </c>
      <c r="H43">
        <f t="shared" si="0"/>
        <v>0</v>
      </c>
      <c r="I43" t="s">
        <v>389</v>
      </c>
      <c r="J43">
        <v>28</v>
      </c>
      <c r="K43" t="s">
        <v>499</v>
      </c>
      <c r="L43" t="s">
        <v>500</v>
      </c>
      <c r="M43">
        <v>2016</v>
      </c>
      <c r="N43" t="s">
        <v>497</v>
      </c>
      <c r="O43">
        <v>1</v>
      </c>
    </row>
    <row r="44" spans="1:15" x14ac:dyDescent="0.35">
      <c r="A44" t="s">
        <v>501</v>
      </c>
      <c r="B44">
        <v>2017</v>
      </c>
      <c r="C44" t="s">
        <v>77</v>
      </c>
      <c r="D44" t="s">
        <v>334</v>
      </c>
      <c r="O44">
        <v>1</v>
      </c>
    </row>
    <row r="45" spans="1:15" x14ac:dyDescent="0.35">
      <c r="A45" t="s">
        <v>502</v>
      </c>
      <c r="B45">
        <v>2019</v>
      </c>
      <c r="C45" t="s">
        <v>65</v>
      </c>
      <c r="D45" t="s">
        <v>335</v>
      </c>
      <c r="E45" t="s">
        <v>503</v>
      </c>
      <c r="F45" t="s">
        <v>504</v>
      </c>
      <c r="G45">
        <v>2019</v>
      </c>
      <c r="H45">
        <f t="shared" si="0"/>
        <v>0</v>
      </c>
      <c r="I45" t="s">
        <v>505</v>
      </c>
      <c r="J45">
        <v>35</v>
      </c>
      <c r="K45" t="s">
        <v>506</v>
      </c>
      <c r="L45" t="s">
        <v>507</v>
      </c>
      <c r="M45">
        <v>2019</v>
      </c>
      <c r="N45" t="s">
        <v>503</v>
      </c>
      <c r="O45">
        <v>1</v>
      </c>
    </row>
    <row r="46" spans="1:15" x14ac:dyDescent="0.35">
      <c r="A46" t="s">
        <v>508</v>
      </c>
      <c r="B46">
        <v>1997</v>
      </c>
      <c r="C46" t="s">
        <v>77</v>
      </c>
      <c r="D46" t="s">
        <v>336</v>
      </c>
      <c r="O46">
        <v>1</v>
      </c>
    </row>
    <row r="47" spans="1:15" x14ac:dyDescent="0.35">
      <c r="A47" t="s">
        <v>508</v>
      </c>
      <c r="B47">
        <v>2005</v>
      </c>
      <c r="C47" t="s">
        <v>77</v>
      </c>
      <c r="D47" t="s">
        <v>337</v>
      </c>
      <c r="O47">
        <v>1</v>
      </c>
    </row>
    <row r="48" spans="1:15" x14ac:dyDescent="0.35">
      <c r="A48" t="s">
        <v>509</v>
      </c>
      <c r="B48">
        <v>2015</v>
      </c>
      <c r="C48" t="s">
        <v>77</v>
      </c>
      <c r="D48" t="s">
        <v>338</v>
      </c>
      <c r="E48" t="s">
        <v>510</v>
      </c>
      <c r="F48" t="s">
        <v>511</v>
      </c>
      <c r="G48">
        <v>2015</v>
      </c>
      <c r="H48">
        <f t="shared" si="0"/>
        <v>0</v>
      </c>
      <c r="I48" t="s">
        <v>512</v>
      </c>
      <c r="J48">
        <v>8</v>
      </c>
      <c r="K48" t="s">
        <v>513</v>
      </c>
      <c r="L48" t="s">
        <v>514</v>
      </c>
      <c r="M48">
        <v>2015</v>
      </c>
      <c r="N48" t="s">
        <v>515</v>
      </c>
      <c r="O48">
        <v>1</v>
      </c>
    </row>
    <row r="49" spans="1:15" x14ac:dyDescent="0.35">
      <c r="A49" t="s">
        <v>516</v>
      </c>
      <c r="B49">
        <v>2000</v>
      </c>
      <c r="C49" t="s">
        <v>65</v>
      </c>
      <c r="D49" t="s">
        <v>339</v>
      </c>
      <c r="O49">
        <v>1</v>
      </c>
    </row>
    <row r="50" spans="1:15" x14ac:dyDescent="0.35">
      <c r="A50" t="s">
        <v>516</v>
      </c>
      <c r="B50">
        <v>2012</v>
      </c>
      <c r="C50" t="s">
        <v>65</v>
      </c>
      <c r="D50" t="s">
        <v>340</v>
      </c>
      <c r="E50" t="s">
        <v>517</v>
      </c>
      <c r="F50" t="s">
        <v>518</v>
      </c>
      <c r="G50">
        <v>2012</v>
      </c>
      <c r="H50">
        <f t="shared" si="0"/>
        <v>0</v>
      </c>
      <c r="I50" t="s">
        <v>519</v>
      </c>
      <c r="J50">
        <v>175</v>
      </c>
      <c r="K50" t="s">
        <v>520</v>
      </c>
      <c r="L50" t="s">
        <v>521</v>
      </c>
      <c r="M50">
        <v>2012</v>
      </c>
      <c r="N50" t="s">
        <v>517</v>
      </c>
      <c r="O50">
        <v>1</v>
      </c>
    </row>
    <row r="51" spans="1:15" x14ac:dyDescent="0.35">
      <c r="A51" t="s">
        <v>522</v>
      </c>
      <c r="B51">
        <v>2007</v>
      </c>
      <c r="C51" t="s">
        <v>160</v>
      </c>
      <c r="D51" t="s">
        <v>341</v>
      </c>
      <c r="E51" t="s">
        <v>523</v>
      </c>
      <c r="F51" t="s">
        <v>524</v>
      </c>
      <c r="G51">
        <v>2007</v>
      </c>
      <c r="H51">
        <f t="shared" si="0"/>
        <v>0</v>
      </c>
      <c r="I51" t="s">
        <v>525</v>
      </c>
      <c r="J51">
        <v>50</v>
      </c>
      <c r="K51" t="s">
        <v>526</v>
      </c>
      <c r="L51" t="s">
        <v>527</v>
      </c>
      <c r="M51">
        <v>2007</v>
      </c>
      <c r="N51" t="s">
        <v>528</v>
      </c>
      <c r="O51">
        <v>1</v>
      </c>
    </row>
    <row r="52" spans="1:15" x14ac:dyDescent="0.35">
      <c r="A52" t="s">
        <v>529</v>
      </c>
      <c r="B52">
        <v>2016</v>
      </c>
      <c r="C52" t="s">
        <v>65</v>
      </c>
      <c r="D52" t="s">
        <v>342</v>
      </c>
      <c r="O52">
        <v>1</v>
      </c>
    </row>
    <row r="53" spans="1:15" x14ac:dyDescent="0.35">
      <c r="A53" t="s">
        <v>530</v>
      </c>
      <c r="B53">
        <v>2016</v>
      </c>
      <c r="C53" t="s">
        <v>77</v>
      </c>
      <c r="D53" t="s">
        <v>343</v>
      </c>
      <c r="E53" t="s">
        <v>531</v>
      </c>
      <c r="F53" t="s">
        <v>532</v>
      </c>
      <c r="G53">
        <v>2016</v>
      </c>
      <c r="H53">
        <f t="shared" si="0"/>
        <v>0</v>
      </c>
      <c r="I53" t="s">
        <v>373</v>
      </c>
      <c r="J53">
        <v>50</v>
      </c>
      <c r="K53" t="s">
        <v>533</v>
      </c>
      <c r="L53" t="s">
        <v>534</v>
      </c>
      <c r="M53">
        <v>2016</v>
      </c>
      <c r="N53" t="s">
        <v>531</v>
      </c>
      <c r="O53">
        <v>1</v>
      </c>
    </row>
    <row r="54" spans="1:15" x14ac:dyDescent="0.35">
      <c r="A54" t="s">
        <v>535</v>
      </c>
      <c r="B54">
        <v>2015</v>
      </c>
      <c r="C54" t="s">
        <v>77</v>
      </c>
      <c r="D54" t="s">
        <v>344</v>
      </c>
      <c r="E54" t="s">
        <v>536</v>
      </c>
      <c r="F54" t="s">
        <v>537</v>
      </c>
      <c r="G54">
        <v>2015</v>
      </c>
      <c r="H54">
        <f t="shared" si="0"/>
        <v>0</v>
      </c>
      <c r="I54" t="s">
        <v>538</v>
      </c>
      <c r="J54">
        <v>1</v>
      </c>
      <c r="K54" t="s">
        <v>303</v>
      </c>
      <c r="M54">
        <v>2015</v>
      </c>
      <c r="N54" t="s">
        <v>304</v>
      </c>
      <c r="O54">
        <v>1</v>
      </c>
    </row>
    <row r="55" spans="1:15" x14ac:dyDescent="0.35">
      <c r="A55" t="s">
        <v>539</v>
      </c>
      <c r="B55">
        <v>2004</v>
      </c>
      <c r="C55" t="s">
        <v>173</v>
      </c>
      <c r="D55" t="s">
        <v>345</v>
      </c>
      <c r="O55">
        <v>1</v>
      </c>
    </row>
    <row r="56" spans="1:15" x14ac:dyDescent="0.35">
      <c r="A56" t="s">
        <v>540</v>
      </c>
      <c r="B56">
        <v>1991</v>
      </c>
      <c r="C56" t="s">
        <v>65</v>
      </c>
      <c r="D56" t="s">
        <v>346</v>
      </c>
      <c r="O56">
        <v>1</v>
      </c>
    </row>
    <row r="57" spans="1:15" x14ac:dyDescent="0.35">
      <c r="A57" t="s">
        <v>348</v>
      </c>
      <c r="B57">
        <v>2010</v>
      </c>
      <c r="C57" t="s">
        <v>173</v>
      </c>
      <c r="D57" t="s">
        <v>347</v>
      </c>
      <c r="O57">
        <v>1</v>
      </c>
    </row>
    <row r="58" spans="1:15" x14ac:dyDescent="0.35">
      <c r="A58" t="s">
        <v>282</v>
      </c>
      <c r="B58">
        <v>2018</v>
      </c>
      <c r="C58" t="s">
        <v>65</v>
      </c>
      <c r="D58" t="s">
        <v>349</v>
      </c>
      <c r="E58" t="s">
        <v>541</v>
      </c>
      <c r="F58" t="s">
        <v>542</v>
      </c>
      <c r="G58">
        <v>2018</v>
      </c>
      <c r="H58">
        <f t="shared" si="0"/>
        <v>0</v>
      </c>
      <c r="I58" t="s">
        <v>543</v>
      </c>
      <c r="J58">
        <v>0</v>
      </c>
      <c r="K58" t="s">
        <v>544</v>
      </c>
      <c r="L58" t="s">
        <v>282</v>
      </c>
      <c r="M58">
        <v>2018</v>
      </c>
      <c r="N58" t="s">
        <v>541</v>
      </c>
      <c r="O58">
        <v>1</v>
      </c>
    </row>
    <row r="59" spans="1:15" x14ac:dyDescent="0.35">
      <c r="A59" t="s">
        <v>545</v>
      </c>
      <c r="B59">
        <v>2006</v>
      </c>
      <c r="C59" t="s">
        <v>77</v>
      </c>
      <c r="D59" t="s">
        <v>350</v>
      </c>
      <c r="E59" t="s">
        <v>546</v>
      </c>
      <c r="F59" t="s">
        <v>547</v>
      </c>
      <c r="G59">
        <v>2006</v>
      </c>
      <c r="H59">
        <f t="shared" si="0"/>
        <v>0</v>
      </c>
      <c r="I59" t="s">
        <v>548</v>
      </c>
      <c r="J59">
        <v>127</v>
      </c>
      <c r="K59" t="s">
        <v>549</v>
      </c>
      <c r="L59" t="s">
        <v>550</v>
      </c>
      <c r="M59">
        <v>2006</v>
      </c>
      <c r="N59" t="s">
        <v>551</v>
      </c>
      <c r="O59">
        <v>1</v>
      </c>
    </row>
    <row r="60" spans="1:15" x14ac:dyDescent="0.35">
      <c r="A60" t="s">
        <v>545</v>
      </c>
      <c r="B60">
        <v>2009</v>
      </c>
      <c r="C60" t="s">
        <v>77</v>
      </c>
      <c r="D60" t="s">
        <v>351</v>
      </c>
      <c r="E60" t="s">
        <v>552</v>
      </c>
      <c r="F60" t="s">
        <v>553</v>
      </c>
      <c r="G60">
        <v>2009</v>
      </c>
      <c r="H60">
        <f t="shared" si="0"/>
        <v>0</v>
      </c>
      <c r="I60" t="s">
        <v>554</v>
      </c>
      <c r="J60">
        <v>585</v>
      </c>
      <c r="K60" t="s">
        <v>555</v>
      </c>
      <c r="L60" t="s">
        <v>556</v>
      </c>
      <c r="M60">
        <v>2009</v>
      </c>
      <c r="N60" t="s">
        <v>552</v>
      </c>
      <c r="O60">
        <v>1</v>
      </c>
    </row>
    <row r="61" spans="1:15" x14ac:dyDescent="0.35">
      <c r="A61" t="s">
        <v>557</v>
      </c>
      <c r="B61">
        <v>2019</v>
      </c>
      <c r="C61" t="s">
        <v>65</v>
      </c>
      <c r="D61" t="s">
        <v>352</v>
      </c>
      <c r="E61" t="s">
        <v>558</v>
      </c>
      <c r="F61" t="s">
        <v>559</v>
      </c>
      <c r="G61">
        <v>2019</v>
      </c>
      <c r="H61">
        <f t="shared" si="0"/>
        <v>0</v>
      </c>
      <c r="I61" t="s">
        <v>389</v>
      </c>
      <c r="J61">
        <v>24</v>
      </c>
      <c r="K61" t="s">
        <v>560</v>
      </c>
      <c r="L61" t="s">
        <v>561</v>
      </c>
      <c r="M61">
        <v>2019</v>
      </c>
      <c r="N61" t="s">
        <v>558</v>
      </c>
      <c r="O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8"/>
  <sheetViews>
    <sheetView workbookViewId="0">
      <selection activeCell="H13" sqref="H13"/>
    </sheetView>
  </sheetViews>
  <sheetFormatPr defaultRowHeight="14.5" x14ac:dyDescent="0.35"/>
  <sheetData>
    <row r="1" spans="1:58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</row>
    <row r="2" spans="1:58" x14ac:dyDescent="0.35">
      <c r="A2" t="s">
        <v>64</v>
      </c>
      <c r="B2">
        <v>2004</v>
      </c>
      <c r="C2" t="s">
        <v>65</v>
      </c>
      <c r="D2" t="s">
        <v>66</v>
      </c>
      <c r="E2" t="s">
        <v>67</v>
      </c>
      <c r="F2" t="s">
        <v>68</v>
      </c>
      <c r="G2">
        <v>-29.68</v>
      </c>
      <c r="H2">
        <v>-53.7</v>
      </c>
      <c r="I2">
        <v>19.3</v>
      </c>
      <c r="J2">
        <v>1688</v>
      </c>
      <c r="K2">
        <v>1450</v>
      </c>
      <c r="L2" s="1">
        <f t="shared" ref="L2:L65" si="0">J2/K2</f>
        <v>1.1641379310344828</v>
      </c>
      <c r="M2">
        <v>15</v>
      </c>
      <c r="N2" t="s">
        <v>69</v>
      </c>
      <c r="O2" t="s">
        <v>70</v>
      </c>
      <c r="P2">
        <v>4</v>
      </c>
      <c r="Q2">
        <v>5</v>
      </c>
      <c r="R2">
        <v>5</v>
      </c>
      <c r="S2" t="s">
        <v>71</v>
      </c>
      <c r="T2">
        <v>10</v>
      </c>
      <c r="U2" t="s">
        <v>72</v>
      </c>
      <c r="V2" t="s">
        <v>73</v>
      </c>
      <c r="Y2" s="1">
        <v>1.62</v>
      </c>
      <c r="Z2" s="1">
        <v>1.62</v>
      </c>
      <c r="AA2">
        <v>0.4</v>
      </c>
      <c r="AB2">
        <v>0.38</v>
      </c>
      <c r="AC2" s="1">
        <v>0.57999999999999996</v>
      </c>
      <c r="AD2" s="1">
        <v>1.1000000000000001</v>
      </c>
      <c r="AE2" s="1">
        <v>0.12</v>
      </c>
      <c r="AF2">
        <v>0.13</v>
      </c>
      <c r="AM2" s="2">
        <v>0.17</v>
      </c>
      <c r="AN2" s="2">
        <v>0.18</v>
      </c>
      <c r="AY2">
        <v>8.31</v>
      </c>
      <c r="AZ2">
        <v>7.81</v>
      </c>
      <c r="BA2">
        <v>24.32</v>
      </c>
      <c r="BB2">
        <v>14.43</v>
      </c>
      <c r="BE2" s="1"/>
      <c r="BF2" s="1"/>
    </row>
    <row r="3" spans="1:58" x14ac:dyDescent="0.35">
      <c r="A3" t="s">
        <v>64</v>
      </c>
      <c r="B3">
        <v>2004</v>
      </c>
      <c r="C3" t="s">
        <v>65</v>
      </c>
      <c r="D3" t="s">
        <v>66</v>
      </c>
      <c r="E3" t="s">
        <v>67</v>
      </c>
      <c r="F3" t="s">
        <v>68</v>
      </c>
      <c r="G3">
        <v>-29.68</v>
      </c>
      <c r="H3">
        <v>-53.7</v>
      </c>
      <c r="I3">
        <v>19.3</v>
      </c>
      <c r="J3">
        <v>1688</v>
      </c>
      <c r="K3">
        <v>1450</v>
      </c>
      <c r="L3" s="1">
        <f t="shared" si="0"/>
        <v>1.1641379310344828</v>
      </c>
      <c r="M3">
        <v>15</v>
      </c>
      <c r="N3" t="s">
        <v>74</v>
      </c>
      <c r="O3" t="s">
        <v>70</v>
      </c>
      <c r="P3">
        <v>4</v>
      </c>
      <c r="Q3">
        <v>5</v>
      </c>
      <c r="R3">
        <v>5</v>
      </c>
      <c r="S3" t="s">
        <v>71</v>
      </c>
      <c r="T3">
        <v>11</v>
      </c>
      <c r="U3" t="s">
        <v>72</v>
      </c>
      <c r="V3" t="s">
        <v>73</v>
      </c>
      <c r="Y3" s="1">
        <v>1.68</v>
      </c>
      <c r="Z3" s="1">
        <v>1.64</v>
      </c>
      <c r="AA3">
        <v>0.38</v>
      </c>
      <c r="AB3">
        <v>0.39</v>
      </c>
      <c r="AC3" s="1">
        <v>0.91</v>
      </c>
      <c r="AD3" s="1">
        <v>1.03</v>
      </c>
      <c r="AE3" s="1">
        <v>0.12</v>
      </c>
      <c r="AF3">
        <v>0.12</v>
      </c>
      <c r="AM3" s="2">
        <v>0.16</v>
      </c>
      <c r="AN3" s="2">
        <v>0.15</v>
      </c>
      <c r="BE3" s="1"/>
      <c r="BF3" s="1"/>
    </row>
    <row r="4" spans="1:58" x14ac:dyDescent="0.35">
      <c r="A4" t="s">
        <v>64</v>
      </c>
      <c r="B4">
        <v>2004</v>
      </c>
      <c r="C4" t="s">
        <v>65</v>
      </c>
      <c r="D4" t="s">
        <v>66</v>
      </c>
      <c r="E4" t="s">
        <v>67</v>
      </c>
      <c r="F4" t="s">
        <v>68</v>
      </c>
      <c r="G4">
        <v>-29.68</v>
      </c>
      <c r="H4">
        <v>-53.7</v>
      </c>
      <c r="I4">
        <v>19.3</v>
      </c>
      <c r="J4">
        <v>1688</v>
      </c>
      <c r="K4">
        <v>1450</v>
      </c>
      <c r="L4" s="1">
        <f t="shared" si="0"/>
        <v>1.1641379310344828</v>
      </c>
      <c r="M4">
        <v>15</v>
      </c>
      <c r="N4" t="s">
        <v>75</v>
      </c>
      <c r="O4" t="s">
        <v>70</v>
      </c>
      <c r="P4">
        <v>4</v>
      </c>
      <c r="Q4">
        <v>5</v>
      </c>
      <c r="R4">
        <v>5</v>
      </c>
      <c r="S4" t="s">
        <v>71</v>
      </c>
      <c r="T4">
        <v>12</v>
      </c>
      <c r="U4" t="s">
        <v>72</v>
      </c>
      <c r="V4" t="s">
        <v>73</v>
      </c>
      <c r="Y4" s="1">
        <v>1.55</v>
      </c>
      <c r="Z4" s="1">
        <v>1.64</v>
      </c>
      <c r="AA4">
        <v>0.4</v>
      </c>
      <c r="AB4">
        <v>0.39</v>
      </c>
      <c r="AC4" s="1">
        <v>0.82</v>
      </c>
      <c r="AD4" s="1">
        <v>1.04</v>
      </c>
      <c r="AE4" s="1">
        <v>0.15</v>
      </c>
      <c r="AF4">
        <v>0.11</v>
      </c>
      <c r="AM4" s="2">
        <v>0.15</v>
      </c>
      <c r="AN4" s="2">
        <v>0.16</v>
      </c>
      <c r="BE4" s="1"/>
      <c r="BF4" s="1"/>
    </row>
    <row r="5" spans="1:58" x14ac:dyDescent="0.35">
      <c r="A5" t="s">
        <v>76</v>
      </c>
      <c r="B5">
        <v>2009</v>
      </c>
      <c r="C5" t="s">
        <v>77</v>
      </c>
      <c r="D5" t="s">
        <v>78</v>
      </c>
      <c r="E5" t="s">
        <v>79</v>
      </c>
      <c r="F5" t="s">
        <v>80</v>
      </c>
      <c r="G5">
        <v>-33.83</v>
      </c>
      <c r="H5">
        <v>-61.51</v>
      </c>
      <c r="I5" s="3">
        <v>18.5</v>
      </c>
      <c r="J5">
        <v>970</v>
      </c>
      <c r="K5">
        <v>1532</v>
      </c>
      <c r="L5" s="1">
        <f t="shared" si="0"/>
        <v>0.63315926892950392</v>
      </c>
      <c r="M5">
        <v>25</v>
      </c>
      <c r="N5" t="s">
        <v>69</v>
      </c>
      <c r="O5" t="s">
        <v>70</v>
      </c>
      <c r="P5">
        <v>8</v>
      </c>
      <c r="Q5">
        <v>4</v>
      </c>
      <c r="R5">
        <v>4</v>
      </c>
      <c r="S5" t="s">
        <v>81</v>
      </c>
      <c r="T5">
        <v>10</v>
      </c>
      <c r="U5" t="s">
        <v>72</v>
      </c>
      <c r="V5" t="s">
        <v>73</v>
      </c>
      <c r="Y5">
        <v>1.1200000000000001</v>
      </c>
      <c r="Z5">
        <v>1.17</v>
      </c>
      <c r="AC5" s="2">
        <v>0.25</v>
      </c>
      <c r="AD5" s="2">
        <v>0.37121211999999998</v>
      </c>
      <c r="AY5">
        <v>449.50223</v>
      </c>
      <c r="AZ5">
        <v>39.547150000000002</v>
      </c>
      <c r="BE5" s="1"/>
      <c r="BF5" s="1"/>
    </row>
    <row r="6" spans="1:58" x14ac:dyDescent="0.35">
      <c r="A6" t="s">
        <v>76</v>
      </c>
      <c r="B6">
        <v>2009</v>
      </c>
      <c r="C6" t="s">
        <v>77</v>
      </c>
      <c r="D6" t="s">
        <v>78</v>
      </c>
      <c r="E6" t="s">
        <v>79</v>
      </c>
      <c r="F6" t="s">
        <v>80</v>
      </c>
      <c r="G6">
        <v>-33.83</v>
      </c>
      <c r="H6">
        <v>-61.51</v>
      </c>
      <c r="I6" s="3">
        <v>18.5</v>
      </c>
      <c r="J6">
        <v>970</v>
      </c>
      <c r="K6">
        <v>1532</v>
      </c>
      <c r="L6" s="1">
        <f t="shared" si="0"/>
        <v>0.63315926892950392</v>
      </c>
      <c r="M6">
        <v>25</v>
      </c>
      <c r="N6" t="s">
        <v>82</v>
      </c>
      <c r="O6" t="s">
        <v>70</v>
      </c>
      <c r="P6">
        <v>8</v>
      </c>
      <c r="Q6">
        <v>4</v>
      </c>
      <c r="R6">
        <v>4</v>
      </c>
      <c r="S6" t="s">
        <v>81</v>
      </c>
      <c r="T6">
        <v>10</v>
      </c>
      <c r="U6" t="s">
        <v>72</v>
      </c>
      <c r="V6" t="s">
        <v>73</v>
      </c>
      <c r="AC6" s="2">
        <v>0.53030299999999997</v>
      </c>
      <c r="AD6" s="2">
        <v>0.98484850000000002</v>
      </c>
      <c r="BE6" s="1"/>
      <c r="BF6" s="1"/>
    </row>
    <row r="7" spans="1:58" x14ac:dyDescent="0.35">
      <c r="A7" t="s">
        <v>76</v>
      </c>
      <c r="B7">
        <v>2009</v>
      </c>
      <c r="C7" t="s">
        <v>77</v>
      </c>
      <c r="D7" t="s">
        <v>78</v>
      </c>
      <c r="E7" t="s">
        <v>79</v>
      </c>
      <c r="F7" t="s">
        <v>80</v>
      </c>
      <c r="G7">
        <v>-33.83</v>
      </c>
      <c r="H7">
        <v>-61.51</v>
      </c>
      <c r="I7" s="3">
        <v>18.5</v>
      </c>
      <c r="J7">
        <v>970</v>
      </c>
      <c r="K7">
        <v>1532</v>
      </c>
      <c r="L7" s="1">
        <f t="shared" si="0"/>
        <v>0.63315926892950392</v>
      </c>
      <c r="M7">
        <v>25</v>
      </c>
      <c r="N7" t="s">
        <v>74</v>
      </c>
      <c r="O7" t="s">
        <v>70</v>
      </c>
      <c r="P7">
        <v>8</v>
      </c>
      <c r="Q7">
        <v>4</v>
      </c>
      <c r="R7">
        <v>4</v>
      </c>
      <c r="S7" t="s">
        <v>81</v>
      </c>
      <c r="T7">
        <v>10</v>
      </c>
      <c r="U7" t="s">
        <v>72</v>
      </c>
      <c r="V7" t="s">
        <v>73</v>
      </c>
      <c r="AC7" s="2">
        <v>0.44696970000000003</v>
      </c>
      <c r="AD7" s="2">
        <v>1.1439394000000001</v>
      </c>
      <c r="BE7" s="1"/>
      <c r="BF7" s="1"/>
    </row>
    <row r="8" spans="1:58" x14ac:dyDescent="0.35">
      <c r="A8" t="s">
        <v>76</v>
      </c>
      <c r="B8">
        <v>2009</v>
      </c>
      <c r="C8" t="s">
        <v>77</v>
      </c>
      <c r="D8" t="s">
        <v>78</v>
      </c>
      <c r="E8" t="s">
        <v>79</v>
      </c>
      <c r="F8" t="s">
        <v>80</v>
      </c>
      <c r="G8">
        <v>-33.83</v>
      </c>
      <c r="H8">
        <v>-61.51</v>
      </c>
      <c r="I8" s="3">
        <v>18.5</v>
      </c>
      <c r="J8">
        <v>970</v>
      </c>
      <c r="K8">
        <v>1532</v>
      </c>
      <c r="L8" s="1">
        <f t="shared" si="0"/>
        <v>0.63315926892950392</v>
      </c>
      <c r="M8">
        <v>25</v>
      </c>
      <c r="N8" t="s">
        <v>83</v>
      </c>
      <c r="O8" t="s">
        <v>70</v>
      </c>
      <c r="P8">
        <v>8</v>
      </c>
      <c r="Q8">
        <v>4</v>
      </c>
      <c r="R8">
        <v>4</v>
      </c>
      <c r="S8" t="s">
        <v>81</v>
      </c>
      <c r="T8">
        <v>10</v>
      </c>
      <c r="U8" t="s">
        <v>72</v>
      </c>
      <c r="V8" t="s">
        <v>73</v>
      </c>
      <c r="Y8">
        <v>1.34</v>
      </c>
      <c r="Z8">
        <v>1.37</v>
      </c>
      <c r="AC8" s="2">
        <v>0.46212122</v>
      </c>
      <c r="AD8" s="2">
        <v>1.1136364000000001</v>
      </c>
      <c r="BE8" s="1"/>
      <c r="BF8" s="1"/>
    </row>
    <row r="9" spans="1:58" x14ac:dyDescent="0.35">
      <c r="A9" t="s">
        <v>76</v>
      </c>
      <c r="B9">
        <v>2009</v>
      </c>
      <c r="C9" t="s">
        <v>77</v>
      </c>
      <c r="D9" t="s">
        <v>78</v>
      </c>
      <c r="E9" t="s">
        <v>79</v>
      </c>
      <c r="F9" t="s">
        <v>80</v>
      </c>
      <c r="G9">
        <v>-33.83</v>
      </c>
      <c r="H9">
        <v>-61.51</v>
      </c>
      <c r="I9" s="3">
        <v>18.5</v>
      </c>
      <c r="J9">
        <v>970</v>
      </c>
      <c r="K9">
        <v>1532</v>
      </c>
      <c r="L9" s="1">
        <f t="shared" si="0"/>
        <v>0.63315926892950392</v>
      </c>
      <c r="M9">
        <v>25</v>
      </c>
      <c r="N9" t="s">
        <v>84</v>
      </c>
      <c r="O9" t="s">
        <v>70</v>
      </c>
      <c r="P9">
        <v>8</v>
      </c>
      <c r="Q9">
        <v>4</v>
      </c>
      <c r="R9">
        <v>4</v>
      </c>
      <c r="S9" t="s">
        <v>81</v>
      </c>
      <c r="T9">
        <v>10</v>
      </c>
      <c r="U9" t="s">
        <v>72</v>
      </c>
      <c r="V9" t="s">
        <v>73</v>
      </c>
      <c r="AC9" s="2">
        <v>0.55303029999999997</v>
      </c>
      <c r="AD9" s="2">
        <v>0.93181820000000004</v>
      </c>
      <c r="BE9" s="1"/>
      <c r="BF9" s="1"/>
    </row>
    <row r="10" spans="1:58" x14ac:dyDescent="0.35">
      <c r="A10" t="s">
        <v>76</v>
      </c>
      <c r="B10">
        <v>2009</v>
      </c>
      <c r="C10" t="s">
        <v>77</v>
      </c>
      <c r="D10" t="s">
        <v>78</v>
      </c>
      <c r="E10" t="s">
        <v>79</v>
      </c>
      <c r="F10" t="s">
        <v>80</v>
      </c>
      <c r="G10">
        <v>-33.83</v>
      </c>
      <c r="H10">
        <v>-61.51</v>
      </c>
      <c r="I10" s="3">
        <v>18.5</v>
      </c>
      <c r="J10">
        <v>970</v>
      </c>
      <c r="K10">
        <v>1532</v>
      </c>
      <c r="L10" s="1">
        <f t="shared" si="0"/>
        <v>0.63315926892950392</v>
      </c>
      <c r="M10">
        <v>25</v>
      </c>
      <c r="N10" t="s">
        <v>85</v>
      </c>
      <c r="O10" t="s">
        <v>70</v>
      </c>
      <c r="P10">
        <v>8</v>
      </c>
      <c r="Q10">
        <v>4</v>
      </c>
      <c r="R10">
        <v>4</v>
      </c>
      <c r="S10" t="s">
        <v>81</v>
      </c>
      <c r="T10">
        <v>10</v>
      </c>
      <c r="U10" t="s">
        <v>72</v>
      </c>
      <c r="V10" t="s">
        <v>73</v>
      </c>
      <c r="AC10" s="2">
        <v>0.62121210000000004</v>
      </c>
      <c r="AD10" s="2">
        <v>0.84090905999999999</v>
      </c>
      <c r="BE10" s="1"/>
      <c r="BF10" s="1"/>
    </row>
    <row r="11" spans="1:58" x14ac:dyDescent="0.35">
      <c r="A11" t="s">
        <v>76</v>
      </c>
      <c r="B11">
        <v>2009</v>
      </c>
      <c r="C11" t="s">
        <v>77</v>
      </c>
      <c r="D11" t="s">
        <v>78</v>
      </c>
      <c r="E11" t="s">
        <v>79</v>
      </c>
      <c r="F11" t="s">
        <v>80</v>
      </c>
      <c r="G11">
        <v>-33.83</v>
      </c>
      <c r="H11">
        <v>-61.51</v>
      </c>
      <c r="I11" s="3">
        <v>18.5</v>
      </c>
      <c r="J11">
        <v>970</v>
      </c>
      <c r="K11">
        <v>1532</v>
      </c>
      <c r="L11" s="1">
        <f t="shared" si="0"/>
        <v>0.63315926892950392</v>
      </c>
      <c r="M11">
        <v>25</v>
      </c>
      <c r="N11" t="s">
        <v>86</v>
      </c>
      <c r="O11" t="s">
        <v>70</v>
      </c>
      <c r="P11">
        <v>8</v>
      </c>
      <c r="Q11">
        <v>4</v>
      </c>
      <c r="R11">
        <v>4</v>
      </c>
      <c r="S11" t="s">
        <v>81</v>
      </c>
      <c r="T11">
        <v>10</v>
      </c>
      <c r="U11" t="s">
        <v>72</v>
      </c>
      <c r="V11" t="s">
        <v>73</v>
      </c>
      <c r="AC11" s="2">
        <v>0.63636360000000003</v>
      </c>
      <c r="AD11" s="2">
        <v>0.85606059999999995</v>
      </c>
      <c r="BE11" s="1"/>
      <c r="BF11" s="1"/>
    </row>
    <row r="12" spans="1:58" x14ac:dyDescent="0.35">
      <c r="A12" t="s">
        <v>76</v>
      </c>
      <c r="B12">
        <v>2009</v>
      </c>
      <c r="C12" t="s">
        <v>77</v>
      </c>
      <c r="D12" t="s">
        <v>78</v>
      </c>
      <c r="E12" t="s">
        <v>79</v>
      </c>
      <c r="F12" t="s">
        <v>80</v>
      </c>
      <c r="G12">
        <v>-33.83</v>
      </c>
      <c r="H12">
        <v>-61.51</v>
      </c>
      <c r="I12" s="3">
        <v>18.5</v>
      </c>
      <c r="J12">
        <v>970</v>
      </c>
      <c r="K12">
        <v>1532</v>
      </c>
      <c r="L12" s="1">
        <f t="shared" si="0"/>
        <v>0.63315926892950392</v>
      </c>
      <c r="M12">
        <v>25</v>
      </c>
      <c r="N12" t="s">
        <v>87</v>
      </c>
      <c r="O12" t="s">
        <v>70</v>
      </c>
      <c r="P12">
        <v>8</v>
      </c>
      <c r="Q12">
        <v>4</v>
      </c>
      <c r="R12">
        <v>4</v>
      </c>
      <c r="S12" t="s">
        <v>81</v>
      </c>
      <c r="T12">
        <v>10</v>
      </c>
      <c r="U12" t="s">
        <v>72</v>
      </c>
      <c r="V12" t="s">
        <v>73</v>
      </c>
      <c r="AC12" s="2">
        <v>0.80303029999999997</v>
      </c>
      <c r="AD12" s="2">
        <v>0.87121210000000004</v>
      </c>
      <c r="BE12" s="1"/>
      <c r="BF12" s="1"/>
    </row>
    <row r="13" spans="1:58" x14ac:dyDescent="0.35">
      <c r="A13" t="s">
        <v>76</v>
      </c>
      <c r="B13">
        <v>2009</v>
      </c>
      <c r="C13" t="s">
        <v>77</v>
      </c>
      <c r="D13" t="s">
        <v>78</v>
      </c>
      <c r="E13" t="s">
        <v>79</v>
      </c>
      <c r="F13" t="s">
        <v>88</v>
      </c>
      <c r="G13">
        <v>-33.83</v>
      </c>
      <c r="H13">
        <v>-61.51</v>
      </c>
      <c r="I13" s="3">
        <v>18.5</v>
      </c>
      <c r="J13">
        <v>970</v>
      </c>
      <c r="K13">
        <v>1532</v>
      </c>
      <c r="L13" s="1">
        <f t="shared" si="0"/>
        <v>0.63315926892950392</v>
      </c>
      <c r="M13">
        <v>25</v>
      </c>
      <c r="N13" t="s">
        <v>69</v>
      </c>
      <c r="O13" t="s">
        <v>70</v>
      </c>
      <c r="P13">
        <v>8</v>
      </c>
      <c r="Q13">
        <v>4</v>
      </c>
      <c r="R13">
        <v>4</v>
      </c>
      <c r="S13" t="s">
        <v>81</v>
      </c>
      <c r="T13">
        <v>10</v>
      </c>
      <c r="U13" t="s">
        <v>72</v>
      </c>
      <c r="V13" t="s">
        <v>73</v>
      </c>
      <c r="Y13">
        <v>1.26</v>
      </c>
      <c r="Z13">
        <v>1.28</v>
      </c>
      <c r="AC13" s="2">
        <v>4.5705106000000002E-2</v>
      </c>
      <c r="AD13" s="2">
        <v>0.29832967999999999</v>
      </c>
      <c r="AY13">
        <v>84.34169</v>
      </c>
      <c r="AZ13">
        <v>20.173437</v>
      </c>
      <c r="BE13" s="1"/>
      <c r="BF13" s="1"/>
    </row>
    <row r="14" spans="1:58" x14ac:dyDescent="0.35">
      <c r="A14" t="s">
        <v>76</v>
      </c>
      <c r="B14">
        <v>2009</v>
      </c>
      <c r="C14" t="s">
        <v>77</v>
      </c>
      <c r="D14" t="s">
        <v>78</v>
      </c>
      <c r="E14" t="s">
        <v>79</v>
      </c>
      <c r="F14" t="s">
        <v>88</v>
      </c>
      <c r="G14">
        <v>-33.83</v>
      </c>
      <c r="H14">
        <v>-61.51</v>
      </c>
      <c r="I14" s="3">
        <v>18.5</v>
      </c>
      <c r="J14">
        <v>970</v>
      </c>
      <c r="K14">
        <v>1532</v>
      </c>
      <c r="L14" s="1">
        <f t="shared" si="0"/>
        <v>0.63315926892950392</v>
      </c>
      <c r="M14">
        <v>25</v>
      </c>
      <c r="N14" t="s">
        <v>82</v>
      </c>
      <c r="O14" t="s">
        <v>70</v>
      </c>
      <c r="P14">
        <v>8</v>
      </c>
      <c r="Q14">
        <v>4</v>
      </c>
      <c r="R14">
        <v>4</v>
      </c>
      <c r="S14" t="s">
        <v>81</v>
      </c>
      <c r="T14">
        <v>10</v>
      </c>
      <c r="U14" t="s">
        <v>72</v>
      </c>
      <c r="V14" t="s">
        <v>73</v>
      </c>
      <c r="AC14" s="2">
        <v>0.28025539999999999</v>
      </c>
      <c r="AD14" s="2">
        <v>0.88028030000000002</v>
      </c>
      <c r="BE14" s="1"/>
      <c r="BF14" s="1"/>
    </row>
    <row r="15" spans="1:58" x14ac:dyDescent="0.35">
      <c r="A15" t="s">
        <v>76</v>
      </c>
      <c r="B15">
        <v>2009</v>
      </c>
      <c r="C15" t="s">
        <v>77</v>
      </c>
      <c r="D15" t="s">
        <v>78</v>
      </c>
      <c r="E15" t="s">
        <v>79</v>
      </c>
      <c r="F15" t="s">
        <v>88</v>
      </c>
      <c r="G15">
        <v>-33.83</v>
      </c>
      <c r="H15">
        <v>-61.51</v>
      </c>
      <c r="I15" s="3">
        <v>18.5</v>
      </c>
      <c r="J15">
        <v>970</v>
      </c>
      <c r="K15">
        <v>1532</v>
      </c>
      <c r="L15" s="1">
        <f t="shared" si="0"/>
        <v>0.63315926892950392</v>
      </c>
      <c r="M15">
        <v>25</v>
      </c>
      <c r="N15" t="s">
        <v>74</v>
      </c>
      <c r="O15" t="s">
        <v>70</v>
      </c>
      <c r="P15">
        <v>8</v>
      </c>
      <c r="Q15">
        <v>4</v>
      </c>
      <c r="R15">
        <v>4</v>
      </c>
      <c r="S15" t="s">
        <v>81</v>
      </c>
      <c r="T15">
        <v>10</v>
      </c>
      <c r="U15" t="s">
        <v>72</v>
      </c>
      <c r="V15" t="s">
        <v>73</v>
      </c>
      <c r="AC15" s="2">
        <v>0.43586049999999998</v>
      </c>
      <c r="AD15" s="2">
        <v>1.0121188000000001</v>
      </c>
      <c r="BE15" s="1"/>
      <c r="BF15" s="1"/>
    </row>
    <row r="16" spans="1:58" x14ac:dyDescent="0.35">
      <c r="A16" t="s">
        <v>76</v>
      </c>
      <c r="B16">
        <v>2009</v>
      </c>
      <c r="C16" t="s">
        <v>77</v>
      </c>
      <c r="D16" t="s">
        <v>78</v>
      </c>
      <c r="E16" t="s">
        <v>79</v>
      </c>
      <c r="F16" t="s">
        <v>88</v>
      </c>
      <c r="G16">
        <v>-33.83</v>
      </c>
      <c r="H16">
        <v>-61.51</v>
      </c>
      <c r="I16" s="3">
        <v>18.5</v>
      </c>
      <c r="J16">
        <v>970</v>
      </c>
      <c r="K16">
        <v>1532</v>
      </c>
      <c r="L16" s="1">
        <f t="shared" si="0"/>
        <v>0.63315926892950392</v>
      </c>
      <c r="M16">
        <v>25</v>
      </c>
      <c r="N16" t="s">
        <v>83</v>
      </c>
      <c r="O16" t="s">
        <v>70</v>
      </c>
      <c r="P16">
        <v>8</v>
      </c>
      <c r="Q16">
        <v>4</v>
      </c>
      <c r="R16">
        <v>4</v>
      </c>
      <c r="S16" t="s">
        <v>81</v>
      </c>
      <c r="T16">
        <v>10</v>
      </c>
      <c r="U16" t="s">
        <v>72</v>
      </c>
      <c r="V16" t="s">
        <v>73</v>
      </c>
      <c r="Y16">
        <v>1.46</v>
      </c>
      <c r="Z16">
        <v>1.39</v>
      </c>
      <c r="AC16" s="2">
        <v>0.51252043000000003</v>
      </c>
      <c r="AD16" s="2">
        <v>0.96254949999999995</v>
      </c>
      <c r="BE16" s="1"/>
      <c r="BF16" s="1"/>
    </row>
    <row r="17" spans="1:58" x14ac:dyDescent="0.35">
      <c r="A17" t="s">
        <v>76</v>
      </c>
      <c r="B17">
        <v>2009</v>
      </c>
      <c r="C17" t="s">
        <v>77</v>
      </c>
      <c r="D17" t="s">
        <v>78</v>
      </c>
      <c r="E17" t="s">
        <v>79</v>
      </c>
      <c r="F17" t="s">
        <v>88</v>
      </c>
      <c r="G17">
        <v>-33.83</v>
      </c>
      <c r="H17">
        <v>-61.51</v>
      </c>
      <c r="I17" s="3">
        <v>18.5</v>
      </c>
      <c r="J17">
        <v>970</v>
      </c>
      <c r="K17">
        <v>1532</v>
      </c>
      <c r="L17" s="1">
        <f t="shared" si="0"/>
        <v>0.63315926892950392</v>
      </c>
      <c r="M17">
        <v>25</v>
      </c>
      <c r="N17" t="s">
        <v>84</v>
      </c>
      <c r="O17" t="s">
        <v>70</v>
      </c>
      <c r="P17">
        <v>8</v>
      </c>
      <c r="Q17">
        <v>4</v>
      </c>
      <c r="R17">
        <v>4</v>
      </c>
      <c r="S17" t="s">
        <v>81</v>
      </c>
      <c r="T17">
        <v>10</v>
      </c>
      <c r="U17" t="s">
        <v>72</v>
      </c>
      <c r="V17" t="s">
        <v>73</v>
      </c>
      <c r="AC17" s="2">
        <v>0.54181325000000002</v>
      </c>
      <c r="AD17" s="2">
        <v>0.83391040000000005</v>
      </c>
      <c r="BE17" s="1"/>
      <c r="BF17" s="1"/>
    </row>
    <row r="18" spans="1:58" x14ac:dyDescent="0.35">
      <c r="A18" t="s">
        <v>76</v>
      </c>
      <c r="B18">
        <v>2009</v>
      </c>
      <c r="C18" t="s">
        <v>77</v>
      </c>
      <c r="D18" t="s">
        <v>78</v>
      </c>
      <c r="E18" t="s">
        <v>79</v>
      </c>
      <c r="F18" t="s">
        <v>88</v>
      </c>
      <c r="G18">
        <v>-33.83</v>
      </c>
      <c r="H18">
        <v>-61.51</v>
      </c>
      <c r="I18" s="3">
        <v>18.5</v>
      </c>
      <c r="J18">
        <v>970</v>
      </c>
      <c r="K18">
        <v>1532</v>
      </c>
      <c r="L18" s="1">
        <f t="shared" si="0"/>
        <v>0.63315926892950392</v>
      </c>
      <c r="M18">
        <v>25</v>
      </c>
      <c r="N18" t="s">
        <v>85</v>
      </c>
      <c r="O18" t="s">
        <v>70</v>
      </c>
      <c r="P18">
        <v>8</v>
      </c>
      <c r="Q18">
        <v>4</v>
      </c>
      <c r="R18">
        <v>4</v>
      </c>
      <c r="S18" t="s">
        <v>81</v>
      </c>
      <c r="T18">
        <v>10</v>
      </c>
      <c r="U18" t="s">
        <v>72</v>
      </c>
      <c r="V18" t="s">
        <v>73</v>
      </c>
      <c r="AC18" s="2">
        <v>0.57895905000000003</v>
      </c>
      <c r="AD18" s="2">
        <v>0.70527130000000005</v>
      </c>
      <c r="BE18" s="1"/>
      <c r="BF18" s="1"/>
    </row>
    <row r="19" spans="1:58" x14ac:dyDescent="0.35">
      <c r="A19" t="s">
        <v>76</v>
      </c>
      <c r="B19">
        <v>2009</v>
      </c>
      <c r="C19" t="s">
        <v>77</v>
      </c>
      <c r="D19" t="s">
        <v>78</v>
      </c>
      <c r="E19" t="s">
        <v>79</v>
      </c>
      <c r="F19" t="s">
        <v>88</v>
      </c>
      <c r="G19">
        <v>-33.83</v>
      </c>
      <c r="H19">
        <v>-61.51</v>
      </c>
      <c r="I19" s="3">
        <v>18.5</v>
      </c>
      <c r="J19">
        <v>970</v>
      </c>
      <c r="K19">
        <v>1532</v>
      </c>
      <c r="L19" s="1">
        <f t="shared" si="0"/>
        <v>0.63315926892950392</v>
      </c>
      <c r="M19">
        <v>25</v>
      </c>
      <c r="N19" t="s">
        <v>86</v>
      </c>
      <c r="O19" t="s">
        <v>70</v>
      </c>
      <c r="P19">
        <v>8</v>
      </c>
      <c r="Q19">
        <v>4</v>
      </c>
      <c r="R19">
        <v>4</v>
      </c>
      <c r="S19" t="s">
        <v>81</v>
      </c>
      <c r="T19">
        <v>10</v>
      </c>
      <c r="U19" t="s">
        <v>72</v>
      </c>
      <c r="V19" t="s">
        <v>73</v>
      </c>
      <c r="AC19" s="2">
        <v>0.67934406000000003</v>
      </c>
      <c r="AD19" s="2">
        <v>0.66359659999999998</v>
      </c>
      <c r="BE19" s="1"/>
      <c r="BF19" s="1"/>
    </row>
    <row r="20" spans="1:58" x14ac:dyDescent="0.35">
      <c r="A20" t="s">
        <v>76</v>
      </c>
      <c r="B20">
        <v>2009</v>
      </c>
      <c r="C20" t="s">
        <v>77</v>
      </c>
      <c r="D20" t="s">
        <v>78</v>
      </c>
      <c r="E20" t="s">
        <v>79</v>
      </c>
      <c r="F20" t="s">
        <v>88</v>
      </c>
      <c r="G20">
        <v>-33.83</v>
      </c>
      <c r="H20">
        <v>-61.51</v>
      </c>
      <c r="I20" s="3">
        <v>18.5</v>
      </c>
      <c r="J20">
        <v>970</v>
      </c>
      <c r="K20">
        <v>1532</v>
      </c>
      <c r="L20" s="1">
        <f t="shared" si="0"/>
        <v>0.63315926892950392</v>
      </c>
      <c r="M20">
        <v>25</v>
      </c>
      <c r="N20" t="s">
        <v>87</v>
      </c>
      <c r="O20" t="s">
        <v>70</v>
      </c>
      <c r="P20">
        <v>8</v>
      </c>
      <c r="Q20">
        <v>4</v>
      </c>
      <c r="R20">
        <v>4</v>
      </c>
      <c r="S20" t="s">
        <v>81</v>
      </c>
      <c r="T20">
        <v>10</v>
      </c>
      <c r="U20" t="s">
        <v>72</v>
      </c>
      <c r="V20" t="s">
        <v>73</v>
      </c>
      <c r="AC20" s="2">
        <v>0.83494919999999995</v>
      </c>
      <c r="AD20" s="2">
        <v>0.79547656</v>
      </c>
      <c r="BE20" s="1"/>
      <c r="BF20" s="1"/>
    </row>
    <row r="21" spans="1:58" x14ac:dyDescent="0.35">
      <c r="A21" t="s">
        <v>76</v>
      </c>
      <c r="B21">
        <v>2009</v>
      </c>
      <c r="C21" t="s">
        <v>77</v>
      </c>
      <c r="D21" t="s">
        <v>78</v>
      </c>
      <c r="E21" t="s">
        <v>79</v>
      </c>
      <c r="F21" t="s">
        <v>89</v>
      </c>
      <c r="G21">
        <v>-34.19</v>
      </c>
      <c r="H21">
        <v>-61.54</v>
      </c>
      <c r="I21" s="3">
        <v>18.5</v>
      </c>
      <c r="J21">
        <v>970</v>
      </c>
      <c r="K21">
        <v>1520</v>
      </c>
      <c r="L21" s="1">
        <f t="shared" si="0"/>
        <v>0.63815789473684215</v>
      </c>
      <c r="M21">
        <v>23</v>
      </c>
      <c r="N21" t="s">
        <v>69</v>
      </c>
      <c r="O21" t="s">
        <v>70</v>
      </c>
      <c r="P21">
        <v>8</v>
      </c>
      <c r="Q21">
        <v>4</v>
      </c>
      <c r="R21">
        <v>4</v>
      </c>
      <c r="S21" t="s">
        <v>81</v>
      </c>
      <c r="T21">
        <v>10</v>
      </c>
      <c r="U21" t="s">
        <v>72</v>
      </c>
      <c r="V21" t="s">
        <v>73</v>
      </c>
      <c r="Y21">
        <v>1.28</v>
      </c>
      <c r="Z21">
        <v>1.25</v>
      </c>
      <c r="AC21" s="2">
        <v>0.31865283999999999</v>
      </c>
      <c r="AD21" s="2">
        <v>0.54404145000000004</v>
      </c>
      <c r="AY21">
        <v>73.166820000000001</v>
      </c>
      <c r="AZ21">
        <v>92.368454</v>
      </c>
      <c r="BE21" s="1"/>
      <c r="BF21" s="1"/>
    </row>
    <row r="22" spans="1:58" x14ac:dyDescent="0.35">
      <c r="A22" t="s">
        <v>76</v>
      </c>
      <c r="B22">
        <v>2009</v>
      </c>
      <c r="C22" t="s">
        <v>77</v>
      </c>
      <c r="D22" t="s">
        <v>78</v>
      </c>
      <c r="E22" t="s">
        <v>79</v>
      </c>
      <c r="F22" t="s">
        <v>89</v>
      </c>
      <c r="G22">
        <v>-34.19</v>
      </c>
      <c r="H22">
        <v>-61.54</v>
      </c>
      <c r="I22" s="3">
        <v>18.5</v>
      </c>
      <c r="J22">
        <v>970</v>
      </c>
      <c r="K22">
        <v>1520</v>
      </c>
      <c r="L22" s="1">
        <f t="shared" si="0"/>
        <v>0.63815789473684215</v>
      </c>
      <c r="M22">
        <v>23</v>
      </c>
      <c r="N22" t="s">
        <v>82</v>
      </c>
      <c r="O22" t="s">
        <v>70</v>
      </c>
      <c r="P22">
        <v>8</v>
      </c>
      <c r="Q22">
        <v>4</v>
      </c>
      <c r="R22">
        <v>4</v>
      </c>
      <c r="S22" t="s">
        <v>81</v>
      </c>
      <c r="T22">
        <v>10</v>
      </c>
      <c r="U22" t="s">
        <v>72</v>
      </c>
      <c r="V22" t="s">
        <v>73</v>
      </c>
      <c r="AC22" s="2">
        <v>0.61398965000000005</v>
      </c>
      <c r="AD22" s="2">
        <v>1.0492227999999999</v>
      </c>
      <c r="BE22" s="1"/>
      <c r="BF22" s="1"/>
    </row>
    <row r="23" spans="1:58" x14ac:dyDescent="0.35">
      <c r="A23" t="s">
        <v>76</v>
      </c>
      <c r="B23">
        <v>2009</v>
      </c>
      <c r="C23" t="s">
        <v>77</v>
      </c>
      <c r="D23" t="s">
        <v>78</v>
      </c>
      <c r="E23" t="s">
        <v>79</v>
      </c>
      <c r="F23" t="s">
        <v>89</v>
      </c>
      <c r="G23">
        <v>-34.19</v>
      </c>
      <c r="H23">
        <v>-61.54</v>
      </c>
      <c r="I23" s="3">
        <v>18.5</v>
      </c>
      <c r="J23">
        <v>970</v>
      </c>
      <c r="K23">
        <v>1520</v>
      </c>
      <c r="L23" s="1">
        <f t="shared" si="0"/>
        <v>0.63815789473684215</v>
      </c>
      <c r="M23">
        <v>23</v>
      </c>
      <c r="N23" t="s">
        <v>74</v>
      </c>
      <c r="O23" t="s">
        <v>70</v>
      </c>
      <c r="P23">
        <v>8</v>
      </c>
      <c r="Q23">
        <v>4</v>
      </c>
      <c r="R23">
        <v>4</v>
      </c>
      <c r="S23" t="s">
        <v>81</v>
      </c>
      <c r="T23">
        <v>10</v>
      </c>
      <c r="U23" t="s">
        <v>72</v>
      </c>
      <c r="V23" t="s">
        <v>73</v>
      </c>
      <c r="AC23" s="2">
        <v>0.90155439999999998</v>
      </c>
      <c r="AD23" s="2">
        <v>1.3989636999999999</v>
      </c>
      <c r="BE23" s="1"/>
      <c r="BF23" s="1"/>
    </row>
    <row r="24" spans="1:58" x14ac:dyDescent="0.35">
      <c r="A24" t="s">
        <v>76</v>
      </c>
      <c r="B24">
        <v>2009</v>
      </c>
      <c r="C24" t="s">
        <v>77</v>
      </c>
      <c r="D24" t="s">
        <v>78</v>
      </c>
      <c r="E24" t="s">
        <v>79</v>
      </c>
      <c r="F24" t="s">
        <v>89</v>
      </c>
      <c r="G24">
        <v>-34.19</v>
      </c>
      <c r="H24">
        <v>-61.54</v>
      </c>
      <c r="I24" s="3">
        <v>18.5</v>
      </c>
      <c r="J24">
        <v>970</v>
      </c>
      <c r="K24">
        <v>1520</v>
      </c>
      <c r="L24" s="1">
        <f t="shared" si="0"/>
        <v>0.63815789473684215</v>
      </c>
      <c r="M24">
        <v>23</v>
      </c>
      <c r="N24" t="s">
        <v>83</v>
      </c>
      <c r="O24" t="s">
        <v>70</v>
      </c>
      <c r="P24">
        <v>8</v>
      </c>
      <c r="Q24">
        <v>4</v>
      </c>
      <c r="R24">
        <v>4</v>
      </c>
      <c r="S24" t="s">
        <v>81</v>
      </c>
      <c r="T24">
        <v>10</v>
      </c>
      <c r="U24" t="s">
        <v>72</v>
      </c>
      <c r="V24" t="s">
        <v>73</v>
      </c>
      <c r="Y24">
        <v>1.52</v>
      </c>
      <c r="Z24">
        <v>1.43</v>
      </c>
      <c r="AC24" s="2">
        <v>1.1113989</v>
      </c>
      <c r="AD24" s="2">
        <v>1.2590673999999999</v>
      </c>
      <c r="BE24" s="1"/>
      <c r="BF24" s="1"/>
    </row>
    <row r="25" spans="1:58" x14ac:dyDescent="0.35">
      <c r="A25" t="s">
        <v>76</v>
      </c>
      <c r="B25">
        <v>2009</v>
      </c>
      <c r="C25" t="s">
        <v>77</v>
      </c>
      <c r="D25" t="s">
        <v>78</v>
      </c>
      <c r="E25" t="s">
        <v>79</v>
      </c>
      <c r="F25" t="s">
        <v>89</v>
      </c>
      <c r="G25">
        <v>-34.19</v>
      </c>
      <c r="H25">
        <v>-61.54</v>
      </c>
      <c r="I25" s="3">
        <v>18.5</v>
      </c>
      <c r="J25">
        <v>970</v>
      </c>
      <c r="K25">
        <v>1520</v>
      </c>
      <c r="L25" s="1">
        <f t="shared" si="0"/>
        <v>0.63815789473684215</v>
      </c>
      <c r="M25">
        <v>23</v>
      </c>
      <c r="N25" t="s">
        <v>84</v>
      </c>
      <c r="O25" t="s">
        <v>70</v>
      </c>
      <c r="P25">
        <v>8</v>
      </c>
      <c r="Q25">
        <v>4</v>
      </c>
      <c r="R25">
        <v>4</v>
      </c>
      <c r="S25" t="s">
        <v>81</v>
      </c>
      <c r="T25">
        <v>10</v>
      </c>
      <c r="U25" t="s">
        <v>72</v>
      </c>
      <c r="V25" t="s">
        <v>73</v>
      </c>
      <c r="AC25" s="2">
        <v>0.92487050000000004</v>
      </c>
      <c r="AD25" s="2">
        <v>1.1036269999999999</v>
      </c>
      <c r="BE25" s="1"/>
      <c r="BF25" s="1"/>
    </row>
    <row r="26" spans="1:58" x14ac:dyDescent="0.35">
      <c r="A26" t="s">
        <v>76</v>
      </c>
      <c r="B26">
        <v>2009</v>
      </c>
      <c r="C26" t="s">
        <v>77</v>
      </c>
      <c r="D26" t="s">
        <v>78</v>
      </c>
      <c r="E26" t="s">
        <v>79</v>
      </c>
      <c r="F26" t="s">
        <v>89</v>
      </c>
      <c r="G26">
        <v>-34.19</v>
      </c>
      <c r="H26">
        <v>-61.54</v>
      </c>
      <c r="I26" s="3">
        <v>18.5</v>
      </c>
      <c r="J26">
        <v>970</v>
      </c>
      <c r="K26">
        <v>1520</v>
      </c>
      <c r="L26" s="1">
        <f t="shared" si="0"/>
        <v>0.63815789473684215</v>
      </c>
      <c r="M26">
        <v>23</v>
      </c>
      <c r="N26" t="s">
        <v>85</v>
      </c>
      <c r="O26" t="s">
        <v>70</v>
      </c>
      <c r="P26">
        <v>8</v>
      </c>
      <c r="Q26">
        <v>4</v>
      </c>
      <c r="R26">
        <v>4</v>
      </c>
      <c r="S26" t="s">
        <v>81</v>
      </c>
      <c r="T26">
        <v>10</v>
      </c>
      <c r="U26" t="s">
        <v>72</v>
      </c>
      <c r="V26" t="s">
        <v>73</v>
      </c>
      <c r="AC26" s="2">
        <v>0.89378239999999998</v>
      </c>
      <c r="AD26" s="2">
        <v>1.0336787999999999</v>
      </c>
      <c r="BE26" s="1"/>
      <c r="BF26" s="1"/>
    </row>
    <row r="27" spans="1:58" x14ac:dyDescent="0.35">
      <c r="A27" t="s">
        <v>76</v>
      </c>
      <c r="B27">
        <v>2009</v>
      </c>
      <c r="C27" t="s">
        <v>77</v>
      </c>
      <c r="D27" t="s">
        <v>78</v>
      </c>
      <c r="E27" t="s">
        <v>79</v>
      </c>
      <c r="F27" t="s">
        <v>89</v>
      </c>
      <c r="G27">
        <v>-34.19</v>
      </c>
      <c r="H27">
        <v>-61.54</v>
      </c>
      <c r="I27" s="3">
        <v>18.5</v>
      </c>
      <c r="J27">
        <v>970</v>
      </c>
      <c r="K27">
        <v>1520</v>
      </c>
      <c r="L27" s="1">
        <f t="shared" si="0"/>
        <v>0.63815789473684215</v>
      </c>
      <c r="M27">
        <v>23</v>
      </c>
      <c r="N27" t="s">
        <v>86</v>
      </c>
      <c r="O27" t="s">
        <v>70</v>
      </c>
      <c r="P27">
        <v>8</v>
      </c>
      <c r="Q27">
        <v>4</v>
      </c>
      <c r="R27">
        <v>4</v>
      </c>
      <c r="S27" t="s">
        <v>81</v>
      </c>
      <c r="T27">
        <v>10</v>
      </c>
      <c r="U27" t="s">
        <v>72</v>
      </c>
      <c r="V27" t="s">
        <v>73</v>
      </c>
      <c r="AC27" s="2">
        <v>0.94818650000000004</v>
      </c>
      <c r="AD27" s="2">
        <v>1.0414507</v>
      </c>
      <c r="BE27" s="1"/>
      <c r="BF27" s="1"/>
    </row>
    <row r="28" spans="1:58" x14ac:dyDescent="0.35">
      <c r="A28" t="s">
        <v>76</v>
      </c>
      <c r="B28">
        <v>2009</v>
      </c>
      <c r="C28" t="s">
        <v>77</v>
      </c>
      <c r="D28" t="s">
        <v>78</v>
      </c>
      <c r="E28" t="s">
        <v>79</v>
      </c>
      <c r="F28" t="s">
        <v>89</v>
      </c>
      <c r="G28">
        <v>-34.19</v>
      </c>
      <c r="H28">
        <v>-61.54</v>
      </c>
      <c r="I28" s="3">
        <v>18.5</v>
      </c>
      <c r="J28">
        <v>970</v>
      </c>
      <c r="K28">
        <v>1520</v>
      </c>
      <c r="L28" s="1">
        <f t="shared" si="0"/>
        <v>0.63815789473684215</v>
      </c>
      <c r="M28">
        <v>23</v>
      </c>
      <c r="N28" t="s">
        <v>87</v>
      </c>
      <c r="O28" t="s">
        <v>70</v>
      </c>
      <c r="P28">
        <v>8</v>
      </c>
      <c r="Q28">
        <v>4</v>
      </c>
      <c r="R28">
        <v>4</v>
      </c>
      <c r="S28" t="s">
        <v>81</v>
      </c>
      <c r="T28">
        <v>10</v>
      </c>
      <c r="U28" t="s">
        <v>72</v>
      </c>
      <c r="V28" t="s">
        <v>73</v>
      </c>
      <c r="AC28" s="2">
        <v>1.0336787999999999</v>
      </c>
      <c r="AD28" s="2">
        <v>1.0880829000000001</v>
      </c>
      <c r="BE28" s="1"/>
      <c r="BF28" s="1"/>
    </row>
    <row r="29" spans="1:58" x14ac:dyDescent="0.35">
      <c r="A29" t="s">
        <v>76</v>
      </c>
      <c r="B29">
        <v>2009</v>
      </c>
      <c r="C29" t="s">
        <v>77</v>
      </c>
      <c r="D29" t="s">
        <v>78</v>
      </c>
      <c r="E29" t="s">
        <v>79</v>
      </c>
      <c r="F29" t="s">
        <v>90</v>
      </c>
      <c r="G29">
        <v>-34.19</v>
      </c>
      <c r="H29">
        <v>-61.54</v>
      </c>
      <c r="I29" s="3">
        <v>18.5</v>
      </c>
      <c r="J29">
        <v>970</v>
      </c>
      <c r="K29">
        <v>1520</v>
      </c>
      <c r="L29" s="1">
        <f t="shared" si="0"/>
        <v>0.63815789473684215</v>
      </c>
      <c r="M29">
        <v>23</v>
      </c>
      <c r="N29" t="s">
        <v>69</v>
      </c>
      <c r="O29" t="s">
        <v>70</v>
      </c>
      <c r="P29">
        <v>9</v>
      </c>
      <c r="Q29">
        <v>4</v>
      </c>
      <c r="R29">
        <v>4</v>
      </c>
      <c r="S29" t="s">
        <v>81</v>
      </c>
      <c r="T29">
        <v>10</v>
      </c>
      <c r="U29" t="s">
        <v>72</v>
      </c>
      <c r="V29" t="s">
        <v>73</v>
      </c>
      <c r="Y29">
        <v>1.19</v>
      </c>
      <c r="Z29">
        <v>1.25</v>
      </c>
      <c r="AC29" s="2">
        <v>0.27885330000000003</v>
      </c>
      <c r="AD29" s="2">
        <v>0.45531884</v>
      </c>
      <c r="AY29">
        <v>238.30385999999999</v>
      </c>
      <c r="AZ29">
        <v>115.36387999999999</v>
      </c>
      <c r="BE29" s="1"/>
      <c r="BF29" s="1"/>
    </row>
    <row r="30" spans="1:58" x14ac:dyDescent="0.35">
      <c r="A30" t="s">
        <v>76</v>
      </c>
      <c r="B30">
        <v>2009</v>
      </c>
      <c r="C30" t="s">
        <v>77</v>
      </c>
      <c r="D30" t="s">
        <v>78</v>
      </c>
      <c r="E30" t="s">
        <v>79</v>
      </c>
      <c r="F30" t="s">
        <v>90</v>
      </c>
      <c r="G30">
        <v>-34.19</v>
      </c>
      <c r="H30">
        <v>-61.54</v>
      </c>
      <c r="I30" s="3">
        <v>18.5</v>
      </c>
      <c r="J30">
        <v>970</v>
      </c>
      <c r="K30">
        <v>1520</v>
      </c>
      <c r="L30" s="1">
        <f t="shared" si="0"/>
        <v>0.63815789473684215</v>
      </c>
      <c r="M30">
        <v>23</v>
      </c>
      <c r="N30" t="s">
        <v>82</v>
      </c>
      <c r="O30" t="s">
        <v>70</v>
      </c>
      <c r="P30">
        <v>9</v>
      </c>
      <c r="Q30">
        <v>4</v>
      </c>
      <c r="R30">
        <v>4</v>
      </c>
      <c r="S30" t="s">
        <v>81</v>
      </c>
      <c r="T30">
        <v>10</v>
      </c>
      <c r="U30" t="s">
        <v>72</v>
      </c>
      <c r="V30" t="s">
        <v>73</v>
      </c>
      <c r="AC30" s="2">
        <v>0.67746640000000002</v>
      </c>
      <c r="AD30" s="2">
        <v>1.0544180999999999</v>
      </c>
      <c r="BE30" s="1"/>
      <c r="BF30" s="1"/>
    </row>
    <row r="31" spans="1:58" x14ac:dyDescent="0.35">
      <c r="A31" t="s">
        <v>76</v>
      </c>
      <c r="B31">
        <v>2009</v>
      </c>
      <c r="C31" t="s">
        <v>77</v>
      </c>
      <c r="D31" t="s">
        <v>78</v>
      </c>
      <c r="E31" t="s">
        <v>79</v>
      </c>
      <c r="F31" t="s">
        <v>90</v>
      </c>
      <c r="G31">
        <v>-34.19</v>
      </c>
      <c r="H31">
        <v>-61.54</v>
      </c>
      <c r="I31" s="3">
        <v>18.5</v>
      </c>
      <c r="J31">
        <v>970</v>
      </c>
      <c r="K31">
        <v>1520</v>
      </c>
      <c r="L31" s="1">
        <f t="shared" si="0"/>
        <v>0.63815789473684215</v>
      </c>
      <c r="M31">
        <v>23</v>
      </c>
      <c r="N31" t="s">
        <v>74</v>
      </c>
      <c r="O31" t="s">
        <v>70</v>
      </c>
      <c r="P31">
        <v>9</v>
      </c>
      <c r="Q31">
        <v>4</v>
      </c>
      <c r="R31">
        <v>4</v>
      </c>
      <c r="S31" t="s">
        <v>81</v>
      </c>
      <c r="T31">
        <v>10</v>
      </c>
      <c r="U31" t="s">
        <v>72</v>
      </c>
      <c r="V31" t="s">
        <v>73</v>
      </c>
      <c r="AC31" s="2">
        <v>0.85144407</v>
      </c>
      <c r="AD31" s="2">
        <v>1.2283957999999999</v>
      </c>
      <c r="BE31" s="1"/>
      <c r="BF31" s="1"/>
    </row>
    <row r="32" spans="1:58" x14ac:dyDescent="0.35">
      <c r="A32" t="s">
        <v>76</v>
      </c>
      <c r="B32">
        <v>2009</v>
      </c>
      <c r="C32" t="s">
        <v>77</v>
      </c>
      <c r="D32" t="s">
        <v>78</v>
      </c>
      <c r="E32" t="s">
        <v>79</v>
      </c>
      <c r="F32" t="s">
        <v>90</v>
      </c>
      <c r="G32">
        <v>-34.19</v>
      </c>
      <c r="H32">
        <v>-61.54</v>
      </c>
      <c r="I32" s="3">
        <v>18.5</v>
      </c>
      <c r="J32">
        <v>970</v>
      </c>
      <c r="K32">
        <v>1520</v>
      </c>
      <c r="L32" s="1">
        <f t="shared" si="0"/>
        <v>0.63815789473684215</v>
      </c>
      <c r="M32">
        <v>23</v>
      </c>
      <c r="N32" t="s">
        <v>83</v>
      </c>
      <c r="O32" t="s">
        <v>70</v>
      </c>
      <c r="P32">
        <v>9</v>
      </c>
      <c r="Q32">
        <v>4</v>
      </c>
      <c r="R32">
        <v>4</v>
      </c>
      <c r="S32" t="s">
        <v>81</v>
      </c>
      <c r="T32">
        <v>10</v>
      </c>
      <c r="U32" t="s">
        <v>72</v>
      </c>
      <c r="V32" t="s">
        <v>73</v>
      </c>
      <c r="Y32">
        <v>1.46</v>
      </c>
      <c r="Z32">
        <v>1.46</v>
      </c>
      <c r="AC32" s="2">
        <v>1.1297398000000001</v>
      </c>
      <c r="AD32" s="2">
        <v>1.3783958000000001</v>
      </c>
      <c r="BE32" s="1"/>
      <c r="BF32" s="1"/>
    </row>
    <row r="33" spans="1:58" x14ac:dyDescent="0.35">
      <c r="A33" t="s">
        <v>76</v>
      </c>
      <c r="B33">
        <v>2009</v>
      </c>
      <c r="C33" t="s">
        <v>77</v>
      </c>
      <c r="D33" t="s">
        <v>78</v>
      </c>
      <c r="E33" t="s">
        <v>79</v>
      </c>
      <c r="F33" t="s">
        <v>90</v>
      </c>
      <c r="G33">
        <v>-34.19</v>
      </c>
      <c r="H33">
        <v>-61.54</v>
      </c>
      <c r="I33" s="3">
        <v>18.5</v>
      </c>
      <c r="J33">
        <v>970</v>
      </c>
      <c r="K33">
        <v>1520</v>
      </c>
      <c r="L33" s="1">
        <f t="shared" si="0"/>
        <v>0.63815789473684215</v>
      </c>
      <c r="M33">
        <v>23</v>
      </c>
      <c r="N33" t="s">
        <v>84</v>
      </c>
      <c r="O33" t="s">
        <v>70</v>
      </c>
      <c r="P33">
        <v>9</v>
      </c>
      <c r="Q33">
        <v>4</v>
      </c>
      <c r="R33">
        <v>4</v>
      </c>
      <c r="S33" t="s">
        <v>81</v>
      </c>
      <c r="T33">
        <v>10</v>
      </c>
      <c r="U33" t="s">
        <v>72</v>
      </c>
      <c r="V33" t="s">
        <v>73</v>
      </c>
      <c r="AC33" s="2">
        <v>0.98287106000000002</v>
      </c>
      <c r="AD33" s="2">
        <v>1.0870603000000001</v>
      </c>
      <c r="BE33" s="1"/>
      <c r="BF33" s="1"/>
    </row>
    <row r="34" spans="1:58" x14ac:dyDescent="0.35">
      <c r="A34" t="s">
        <v>76</v>
      </c>
      <c r="B34">
        <v>2009</v>
      </c>
      <c r="C34" t="s">
        <v>77</v>
      </c>
      <c r="D34" t="s">
        <v>78</v>
      </c>
      <c r="E34" t="s">
        <v>79</v>
      </c>
      <c r="F34" t="s">
        <v>90</v>
      </c>
      <c r="G34">
        <v>-34.19</v>
      </c>
      <c r="H34">
        <v>-61.54</v>
      </c>
      <c r="I34" s="3">
        <v>18.5</v>
      </c>
      <c r="J34">
        <v>970</v>
      </c>
      <c r="K34">
        <v>1520</v>
      </c>
      <c r="L34" s="1">
        <f t="shared" si="0"/>
        <v>0.63815789473684215</v>
      </c>
      <c r="M34">
        <v>23</v>
      </c>
      <c r="N34" t="s">
        <v>85</v>
      </c>
      <c r="O34" t="s">
        <v>70</v>
      </c>
      <c r="P34">
        <v>9</v>
      </c>
      <c r="Q34">
        <v>4</v>
      </c>
      <c r="R34">
        <v>4</v>
      </c>
      <c r="S34" t="s">
        <v>81</v>
      </c>
      <c r="T34">
        <v>10</v>
      </c>
      <c r="U34" t="s">
        <v>72</v>
      </c>
      <c r="V34" t="s">
        <v>73</v>
      </c>
      <c r="AC34" s="2">
        <v>0.87615096999999997</v>
      </c>
      <c r="AD34" s="2">
        <v>0.98840433000000005</v>
      </c>
      <c r="BE34" s="1"/>
      <c r="BF34" s="1"/>
    </row>
    <row r="35" spans="1:58" x14ac:dyDescent="0.35">
      <c r="A35" t="s">
        <v>76</v>
      </c>
      <c r="B35">
        <v>2009</v>
      </c>
      <c r="C35" t="s">
        <v>77</v>
      </c>
      <c r="D35" t="s">
        <v>78</v>
      </c>
      <c r="E35" t="s">
        <v>79</v>
      </c>
      <c r="F35" t="s">
        <v>90</v>
      </c>
      <c r="G35">
        <v>-34.19</v>
      </c>
      <c r="H35">
        <v>-61.54</v>
      </c>
      <c r="I35" s="3">
        <v>18.5</v>
      </c>
      <c r="J35">
        <v>970</v>
      </c>
      <c r="K35">
        <v>1520</v>
      </c>
      <c r="L35" s="1">
        <f t="shared" si="0"/>
        <v>0.63815789473684215</v>
      </c>
      <c r="M35">
        <v>23</v>
      </c>
      <c r="N35" t="s">
        <v>86</v>
      </c>
      <c r="O35" t="s">
        <v>70</v>
      </c>
      <c r="P35">
        <v>9</v>
      </c>
      <c r="Q35">
        <v>4</v>
      </c>
      <c r="R35">
        <v>4</v>
      </c>
      <c r="S35" t="s">
        <v>81</v>
      </c>
      <c r="T35">
        <v>10</v>
      </c>
      <c r="U35" t="s">
        <v>72</v>
      </c>
      <c r="V35" t="s">
        <v>73</v>
      </c>
      <c r="AC35" s="2">
        <v>0.88966255999999999</v>
      </c>
      <c r="AD35" s="2">
        <v>0.96987420000000002</v>
      </c>
      <c r="BE35" s="1"/>
      <c r="BF35" s="1"/>
    </row>
    <row r="36" spans="1:58" x14ac:dyDescent="0.35">
      <c r="A36" t="s">
        <v>76</v>
      </c>
      <c r="B36">
        <v>2009</v>
      </c>
      <c r="C36" t="s">
        <v>77</v>
      </c>
      <c r="D36" t="s">
        <v>78</v>
      </c>
      <c r="E36" t="s">
        <v>79</v>
      </c>
      <c r="F36" t="s">
        <v>90</v>
      </c>
      <c r="G36">
        <v>-34.19</v>
      </c>
      <c r="H36">
        <v>-61.54</v>
      </c>
      <c r="I36" s="3">
        <v>18.5</v>
      </c>
      <c r="J36">
        <v>970</v>
      </c>
      <c r="K36">
        <v>1520</v>
      </c>
      <c r="L36" s="1">
        <f t="shared" si="0"/>
        <v>0.63815789473684215</v>
      </c>
      <c r="M36">
        <v>23</v>
      </c>
      <c r="N36" t="s">
        <v>87</v>
      </c>
      <c r="O36" t="s">
        <v>70</v>
      </c>
      <c r="P36">
        <v>9</v>
      </c>
      <c r="Q36">
        <v>4</v>
      </c>
      <c r="R36">
        <v>4</v>
      </c>
      <c r="S36" t="s">
        <v>81</v>
      </c>
      <c r="T36">
        <v>10</v>
      </c>
      <c r="U36" t="s">
        <v>72</v>
      </c>
      <c r="V36" t="s">
        <v>73</v>
      </c>
      <c r="AC36" s="2">
        <v>1.0075350000000001</v>
      </c>
      <c r="AD36" s="2">
        <v>1.0636832000000001</v>
      </c>
      <c r="BE36" s="1"/>
      <c r="BF36" s="1"/>
    </row>
    <row r="37" spans="1:58" x14ac:dyDescent="0.35">
      <c r="A37" t="s">
        <v>76</v>
      </c>
      <c r="B37">
        <v>2009</v>
      </c>
      <c r="C37" t="s">
        <v>77</v>
      </c>
      <c r="D37" t="s">
        <v>78</v>
      </c>
      <c r="E37" t="s">
        <v>79</v>
      </c>
      <c r="F37" t="s">
        <v>91</v>
      </c>
      <c r="G37">
        <v>-33.9</v>
      </c>
      <c r="H37">
        <v>-61.13</v>
      </c>
      <c r="I37">
        <v>18.399999999999999</v>
      </c>
      <c r="J37">
        <v>1174</v>
      </c>
      <c r="K37">
        <v>1513</v>
      </c>
      <c r="L37" s="1">
        <f t="shared" si="0"/>
        <v>0.77594183740912093</v>
      </c>
      <c r="M37">
        <v>23</v>
      </c>
      <c r="N37" t="s">
        <v>69</v>
      </c>
      <c r="O37" t="s">
        <v>70</v>
      </c>
      <c r="P37">
        <v>10</v>
      </c>
      <c r="Q37">
        <v>4</v>
      </c>
      <c r="R37">
        <v>4</v>
      </c>
      <c r="S37" t="s">
        <v>81</v>
      </c>
      <c r="T37">
        <v>10</v>
      </c>
      <c r="U37" t="s">
        <v>72</v>
      </c>
      <c r="V37" t="s">
        <v>73</v>
      </c>
      <c r="Y37">
        <v>1.32</v>
      </c>
      <c r="Z37">
        <v>1.32</v>
      </c>
      <c r="AC37" s="2">
        <v>0.3449198</v>
      </c>
      <c r="AD37" s="2">
        <v>0.50534760000000001</v>
      </c>
      <c r="AY37">
        <v>175.19263000000001</v>
      </c>
      <c r="AZ37">
        <v>52.252647000000003</v>
      </c>
      <c r="BE37" s="1"/>
      <c r="BF37" s="1"/>
    </row>
    <row r="38" spans="1:58" x14ac:dyDescent="0.35">
      <c r="A38" t="s">
        <v>76</v>
      </c>
      <c r="B38">
        <v>2009</v>
      </c>
      <c r="C38" t="s">
        <v>77</v>
      </c>
      <c r="D38" t="s">
        <v>78</v>
      </c>
      <c r="E38" t="s">
        <v>79</v>
      </c>
      <c r="F38" t="s">
        <v>91</v>
      </c>
      <c r="G38">
        <v>-33.9</v>
      </c>
      <c r="H38">
        <v>-61.13</v>
      </c>
      <c r="I38">
        <v>18.399999999999999</v>
      </c>
      <c r="J38">
        <v>1174</v>
      </c>
      <c r="K38">
        <v>1513</v>
      </c>
      <c r="L38" s="1">
        <f t="shared" si="0"/>
        <v>0.77594183740912093</v>
      </c>
      <c r="M38">
        <v>23</v>
      </c>
      <c r="N38" t="s">
        <v>82</v>
      </c>
      <c r="O38" t="s">
        <v>70</v>
      </c>
      <c r="P38">
        <v>10</v>
      </c>
      <c r="Q38">
        <v>4</v>
      </c>
      <c r="R38">
        <v>4</v>
      </c>
      <c r="S38" t="s">
        <v>81</v>
      </c>
      <c r="T38">
        <v>10</v>
      </c>
      <c r="U38" t="s">
        <v>72</v>
      </c>
      <c r="V38" t="s">
        <v>73</v>
      </c>
      <c r="AC38" s="2">
        <v>0.80213904000000003</v>
      </c>
      <c r="AD38" s="2">
        <v>1.1871657</v>
      </c>
      <c r="BE38" s="1"/>
      <c r="BF38" s="1"/>
    </row>
    <row r="39" spans="1:58" x14ac:dyDescent="0.35">
      <c r="A39" t="s">
        <v>76</v>
      </c>
      <c r="B39">
        <v>2009</v>
      </c>
      <c r="C39" t="s">
        <v>77</v>
      </c>
      <c r="D39" t="s">
        <v>78</v>
      </c>
      <c r="E39" t="s">
        <v>79</v>
      </c>
      <c r="F39" t="s">
        <v>91</v>
      </c>
      <c r="G39">
        <v>-33.9</v>
      </c>
      <c r="H39">
        <v>-61.13</v>
      </c>
      <c r="I39">
        <v>18.399999999999999</v>
      </c>
      <c r="J39">
        <v>1174</v>
      </c>
      <c r="K39">
        <v>1513</v>
      </c>
      <c r="L39" s="1">
        <f t="shared" si="0"/>
        <v>0.77594183740912093</v>
      </c>
      <c r="M39">
        <v>23</v>
      </c>
      <c r="N39" t="s">
        <v>74</v>
      </c>
      <c r="O39" t="s">
        <v>70</v>
      </c>
      <c r="P39">
        <v>10</v>
      </c>
      <c r="Q39">
        <v>4</v>
      </c>
      <c r="R39">
        <v>4</v>
      </c>
      <c r="S39" t="s">
        <v>81</v>
      </c>
      <c r="T39">
        <v>10</v>
      </c>
      <c r="U39" t="s">
        <v>72</v>
      </c>
      <c r="V39" t="s">
        <v>73</v>
      </c>
      <c r="AC39" s="2">
        <v>0.93850266999999998</v>
      </c>
      <c r="AD39" s="2">
        <v>1.1631016000000001</v>
      </c>
      <c r="BE39" s="1"/>
      <c r="BF39" s="1"/>
    </row>
    <row r="40" spans="1:58" x14ac:dyDescent="0.35">
      <c r="A40" t="s">
        <v>76</v>
      </c>
      <c r="B40">
        <v>2009</v>
      </c>
      <c r="C40" t="s">
        <v>77</v>
      </c>
      <c r="D40" t="s">
        <v>78</v>
      </c>
      <c r="E40" t="s">
        <v>79</v>
      </c>
      <c r="F40" t="s">
        <v>91</v>
      </c>
      <c r="G40">
        <v>-33.9</v>
      </c>
      <c r="H40">
        <v>-61.13</v>
      </c>
      <c r="I40">
        <v>18.399999999999999</v>
      </c>
      <c r="J40">
        <v>1174</v>
      </c>
      <c r="K40">
        <v>1513</v>
      </c>
      <c r="L40" s="1">
        <f t="shared" si="0"/>
        <v>0.77594183740912093</v>
      </c>
      <c r="M40">
        <v>23</v>
      </c>
      <c r="N40" t="s">
        <v>83</v>
      </c>
      <c r="O40" t="s">
        <v>70</v>
      </c>
      <c r="P40">
        <v>10</v>
      </c>
      <c r="Q40">
        <v>4</v>
      </c>
      <c r="R40">
        <v>4</v>
      </c>
      <c r="S40" t="s">
        <v>81</v>
      </c>
      <c r="T40">
        <v>10</v>
      </c>
      <c r="U40" t="s">
        <v>72</v>
      </c>
      <c r="V40" t="s">
        <v>73</v>
      </c>
      <c r="Y40">
        <v>1.42</v>
      </c>
      <c r="Z40">
        <v>1.39</v>
      </c>
      <c r="AC40" s="2">
        <v>0.98663104000000001</v>
      </c>
      <c r="AD40" s="2">
        <v>1.0828876000000001</v>
      </c>
      <c r="BE40" s="1"/>
      <c r="BF40" s="1"/>
    </row>
    <row r="41" spans="1:58" x14ac:dyDescent="0.35">
      <c r="A41" t="s">
        <v>76</v>
      </c>
      <c r="B41">
        <v>2009</v>
      </c>
      <c r="C41" t="s">
        <v>77</v>
      </c>
      <c r="D41" t="s">
        <v>78</v>
      </c>
      <c r="E41" t="s">
        <v>79</v>
      </c>
      <c r="F41" t="s">
        <v>91</v>
      </c>
      <c r="G41">
        <v>-33.9</v>
      </c>
      <c r="H41">
        <v>-61.13</v>
      </c>
      <c r="I41">
        <v>18.399999999999999</v>
      </c>
      <c r="J41">
        <v>1174</v>
      </c>
      <c r="K41">
        <v>1513</v>
      </c>
      <c r="L41" s="1">
        <f t="shared" si="0"/>
        <v>0.77594183740912093</v>
      </c>
      <c r="M41">
        <v>23</v>
      </c>
      <c r="N41" t="s">
        <v>84</v>
      </c>
      <c r="O41" t="s">
        <v>70</v>
      </c>
      <c r="P41">
        <v>10</v>
      </c>
      <c r="Q41">
        <v>4</v>
      </c>
      <c r="R41">
        <v>4</v>
      </c>
      <c r="S41" t="s">
        <v>81</v>
      </c>
      <c r="T41">
        <v>10</v>
      </c>
      <c r="U41" t="s">
        <v>72</v>
      </c>
      <c r="V41" t="s">
        <v>73</v>
      </c>
      <c r="AC41" s="2">
        <v>0.89839570000000002</v>
      </c>
      <c r="AD41" s="2">
        <v>0.91443850000000004</v>
      </c>
      <c r="BE41" s="1"/>
      <c r="BF41" s="1"/>
    </row>
    <row r="42" spans="1:58" x14ac:dyDescent="0.35">
      <c r="A42" t="s">
        <v>76</v>
      </c>
      <c r="B42">
        <v>2009</v>
      </c>
      <c r="C42" t="s">
        <v>77</v>
      </c>
      <c r="D42" t="s">
        <v>78</v>
      </c>
      <c r="E42" t="s">
        <v>79</v>
      </c>
      <c r="F42" t="s">
        <v>91</v>
      </c>
      <c r="G42">
        <v>-33.9</v>
      </c>
      <c r="H42">
        <v>-61.13</v>
      </c>
      <c r="I42">
        <v>18.399999999999999</v>
      </c>
      <c r="J42">
        <v>1174</v>
      </c>
      <c r="K42">
        <v>1513</v>
      </c>
      <c r="L42" s="1">
        <f t="shared" si="0"/>
        <v>0.77594183740912093</v>
      </c>
      <c r="M42">
        <v>23</v>
      </c>
      <c r="N42" t="s">
        <v>85</v>
      </c>
      <c r="O42" t="s">
        <v>70</v>
      </c>
      <c r="P42">
        <v>10</v>
      </c>
      <c r="Q42">
        <v>4</v>
      </c>
      <c r="R42">
        <v>4</v>
      </c>
      <c r="S42" t="s">
        <v>81</v>
      </c>
      <c r="T42">
        <v>10</v>
      </c>
      <c r="U42" t="s">
        <v>72</v>
      </c>
      <c r="V42" t="s">
        <v>73</v>
      </c>
      <c r="AC42" s="2">
        <v>0.83422459999999998</v>
      </c>
      <c r="AD42" s="2">
        <v>1.0347594</v>
      </c>
      <c r="BE42" s="1"/>
      <c r="BF42" s="1"/>
    </row>
    <row r="43" spans="1:58" x14ac:dyDescent="0.35">
      <c r="A43" t="s">
        <v>76</v>
      </c>
      <c r="B43">
        <v>2009</v>
      </c>
      <c r="C43" t="s">
        <v>77</v>
      </c>
      <c r="D43" t="s">
        <v>78</v>
      </c>
      <c r="E43" t="s">
        <v>79</v>
      </c>
      <c r="F43" t="s">
        <v>91</v>
      </c>
      <c r="G43">
        <v>-33.9</v>
      </c>
      <c r="H43">
        <v>-61.13</v>
      </c>
      <c r="I43">
        <v>18.399999999999999</v>
      </c>
      <c r="J43">
        <v>1174</v>
      </c>
      <c r="K43">
        <v>1513</v>
      </c>
      <c r="L43" s="1">
        <f t="shared" si="0"/>
        <v>0.77594183740912093</v>
      </c>
      <c r="M43">
        <v>23</v>
      </c>
      <c r="N43" t="s">
        <v>86</v>
      </c>
      <c r="O43" t="s">
        <v>70</v>
      </c>
      <c r="P43">
        <v>10</v>
      </c>
      <c r="Q43">
        <v>4</v>
      </c>
      <c r="R43">
        <v>4</v>
      </c>
      <c r="S43" t="s">
        <v>81</v>
      </c>
      <c r="T43">
        <v>10</v>
      </c>
      <c r="U43" t="s">
        <v>72</v>
      </c>
      <c r="V43" t="s">
        <v>73</v>
      </c>
      <c r="AC43" s="2">
        <v>0.82620320000000003</v>
      </c>
      <c r="AD43" s="2">
        <v>1.2272727000000001</v>
      </c>
      <c r="BE43" s="1"/>
      <c r="BF43" s="1"/>
    </row>
    <row r="44" spans="1:58" x14ac:dyDescent="0.35">
      <c r="A44" t="s">
        <v>76</v>
      </c>
      <c r="B44">
        <v>2009</v>
      </c>
      <c r="C44" t="s">
        <v>77</v>
      </c>
      <c r="D44" t="s">
        <v>78</v>
      </c>
      <c r="E44" t="s">
        <v>79</v>
      </c>
      <c r="F44" t="s">
        <v>91</v>
      </c>
      <c r="G44">
        <v>-33.9</v>
      </c>
      <c r="H44">
        <v>-61.13</v>
      </c>
      <c r="I44">
        <v>18.399999999999999</v>
      </c>
      <c r="J44">
        <v>1174</v>
      </c>
      <c r="K44">
        <v>1513</v>
      </c>
      <c r="L44" s="1">
        <f t="shared" si="0"/>
        <v>0.77594183740912093</v>
      </c>
      <c r="M44">
        <v>23</v>
      </c>
      <c r="N44" t="s">
        <v>87</v>
      </c>
      <c r="O44" t="s">
        <v>70</v>
      </c>
      <c r="P44">
        <v>10</v>
      </c>
      <c r="Q44">
        <v>4</v>
      </c>
      <c r="R44">
        <v>4</v>
      </c>
      <c r="S44" t="s">
        <v>81</v>
      </c>
      <c r="T44">
        <v>10</v>
      </c>
      <c r="U44" t="s">
        <v>72</v>
      </c>
      <c r="V44" t="s">
        <v>73</v>
      </c>
      <c r="AC44" s="2">
        <v>0.98663104000000001</v>
      </c>
      <c r="AD44" s="2">
        <v>1.3877006000000001</v>
      </c>
      <c r="BE44" s="1"/>
      <c r="BF44" s="1"/>
    </row>
    <row r="45" spans="1:58" x14ac:dyDescent="0.35">
      <c r="A45" t="s">
        <v>76</v>
      </c>
      <c r="B45">
        <v>2009</v>
      </c>
      <c r="C45" t="s">
        <v>77</v>
      </c>
      <c r="D45" t="s">
        <v>78</v>
      </c>
      <c r="E45" t="s">
        <v>79</v>
      </c>
      <c r="F45" t="s">
        <v>92</v>
      </c>
      <c r="G45">
        <v>-33.9</v>
      </c>
      <c r="H45">
        <v>-61.13</v>
      </c>
      <c r="I45">
        <v>18.399999999999999</v>
      </c>
      <c r="J45">
        <v>1174</v>
      </c>
      <c r="K45">
        <v>1513</v>
      </c>
      <c r="L45" s="1">
        <f t="shared" si="0"/>
        <v>0.77594183740912093</v>
      </c>
      <c r="M45">
        <v>23</v>
      </c>
      <c r="N45" t="s">
        <v>69</v>
      </c>
      <c r="O45" t="s">
        <v>70</v>
      </c>
      <c r="P45">
        <v>10</v>
      </c>
      <c r="Q45">
        <v>4</v>
      </c>
      <c r="R45">
        <v>4</v>
      </c>
      <c r="S45" t="s">
        <v>81</v>
      </c>
      <c r="T45">
        <v>10</v>
      </c>
      <c r="U45" t="s">
        <v>72</v>
      </c>
      <c r="V45" t="s">
        <v>73</v>
      </c>
      <c r="Y45">
        <v>1.36</v>
      </c>
      <c r="Z45">
        <v>1.26</v>
      </c>
      <c r="AC45" s="2">
        <v>0.3314917</v>
      </c>
      <c r="AD45" s="2">
        <v>0.40607736</v>
      </c>
      <c r="AY45">
        <v>177.68521000000001</v>
      </c>
      <c r="AZ45">
        <v>86.180404999999993</v>
      </c>
      <c r="BE45" s="1"/>
      <c r="BF45" s="1"/>
    </row>
    <row r="46" spans="1:58" x14ac:dyDescent="0.35">
      <c r="A46" t="s">
        <v>76</v>
      </c>
      <c r="B46">
        <v>2009</v>
      </c>
      <c r="C46" t="s">
        <v>77</v>
      </c>
      <c r="D46" t="s">
        <v>78</v>
      </c>
      <c r="E46" t="s">
        <v>79</v>
      </c>
      <c r="F46" t="s">
        <v>92</v>
      </c>
      <c r="G46">
        <v>-33.9</v>
      </c>
      <c r="H46">
        <v>-61.13</v>
      </c>
      <c r="I46">
        <v>18.399999999999999</v>
      </c>
      <c r="J46">
        <v>1174</v>
      </c>
      <c r="K46">
        <v>1513</v>
      </c>
      <c r="L46" s="1">
        <f t="shared" si="0"/>
        <v>0.77594183740912093</v>
      </c>
      <c r="M46">
        <v>23</v>
      </c>
      <c r="N46" t="s">
        <v>82</v>
      </c>
      <c r="O46" t="s">
        <v>70</v>
      </c>
      <c r="P46">
        <v>10</v>
      </c>
      <c r="Q46">
        <v>4</v>
      </c>
      <c r="R46">
        <v>4</v>
      </c>
      <c r="S46" t="s">
        <v>81</v>
      </c>
      <c r="T46">
        <v>10</v>
      </c>
      <c r="U46" t="s">
        <v>72</v>
      </c>
      <c r="V46" t="s">
        <v>73</v>
      </c>
      <c r="AC46" s="2">
        <v>0.61325969999999996</v>
      </c>
      <c r="AD46" s="2">
        <v>1.0276244000000001</v>
      </c>
      <c r="BE46" s="1"/>
      <c r="BF46" s="1"/>
    </row>
    <row r="47" spans="1:58" x14ac:dyDescent="0.35">
      <c r="A47" t="s">
        <v>76</v>
      </c>
      <c r="B47">
        <v>2009</v>
      </c>
      <c r="C47" t="s">
        <v>77</v>
      </c>
      <c r="D47" t="s">
        <v>78</v>
      </c>
      <c r="E47" t="s">
        <v>79</v>
      </c>
      <c r="F47" t="s">
        <v>92</v>
      </c>
      <c r="G47">
        <v>-33.9</v>
      </c>
      <c r="H47">
        <v>-61.13</v>
      </c>
      <c r="I47">
        <v>18.399999999999999</v>
      </c>
      <c r="J47">
        <v>1174</v>
      </c>
      <c r="K47">
        <v>1513</v>
      </c>
      <c r="L47" s="1">
        <f t="shared" si="0"/>
        <v>0.77594183740912093</v>
      </c>
      <c r="M47">
        <v>23</v>
      </c>
      <c r="N47" t="s">
        <v>74</v>
      </c>
      <c r="O47" t="s">
        <v>70</v>
      </c>
      <c r="P47">
        <v>10</v>
      </c>
      <c r="Q47">
        <v>4</v>
      </c>
      <c r="R47">
        <v>4</v>
      </c>
      <c r="S47" t="s">
        <v>81</v>
      </c>
      <c r="T47">
        <v>10</v>
      </c>
      <c r="U47" t="s">
        <v>72</v>
      </c>
      <c r="V47" t="s">
        <v>73</v>
      </c>
      <c r="AC47" s="2">
        <v>0.63812155000000004</v>
      </c>
      <c r="AD47" s="2">
        <v>1.0276244000000001</v>
      </c>
      <c r="BE47" s="1"/>
      <c r="BF47" s="1"/>
    </row>
    <row r="48" spans="1:58" x14ac:dyDescent="0.35">
      <c r="A48" t="s">
        <v>76</v>
      </c>
      <c r="B48">
        <v>2009</v>
      </c>
      <c r="C48" t="s">
        <v>77</v>
      </c>
      <c r="D48" t="s">
        <v>78</v>
      </c>
      <c r="E48" t="s">
        <v>79</v>
      </c>
      <c r="F48" t="s">
        <v>92</v>
      </c>
      <c r="G48">
        <v>-33.9</v>
      </c>
      <c r="H48">
        <v>-61.13</v>
      </c>
      <c r="I48">
        <v>18.399999999999999</v>
      </c>
      <c r="J48">
        <v>1174</v>
      </c>
      <c r="K48">
        <v>1513</v>
      </c>
      <c r="L48" s="1">
        <f t="shared" si="0"/>
        <v>0.77594183740912093</v>
      </c>
      <c r="M48">
        <v>23</v>
      </c>
      <c r="N48" t="s">
        <v>83</v>
      </c>
      <c r="O48" t="s">
        <v>70</v>
      </c>
      <c r="P48">
        <v>10</v>
      </c>
      <c r="Q48">
        <v>4</v>
      </c>
      <c r="R48">
        <v>4</v>
      </c>
      <c r="S48" t="s">
        <v>81</v>
      </c>
      <c r="T48">
        <v>10</v>
      </c>
      <c r="U48" t="s">
        <v>72</v>
      </c>
      <c r="V48" t="s">
        <v>73</v>
      </c>
      <c r="Y48">
        <v>1.41</v>
      </c>
      <c r="Z48">
        <v>1.45</v>
      </c>
      <c r="AC48" s="2">
        <v>0.77900550000000002</v>
      </c>
      <c r="AD48" s="2">
        <v>1.0441989</v>
      </c>
      <c r="BE48" s="1"/>
      <c r="BF48" s="1"/>
    </row>
    <row r="49" spans="1:58" x14ac:dyDescent="0.35">
      <c r="A49" t="s">
        <v>76</v>
      </c>
      <c r="B49">
        <v>2009</v>
      </c>
      <c r="C49" t="s">
        <v>77</v>
      </c>
      <c r="D49" t="s">
        <v>78</v>
      </c>
      <c r="E49" t="s">
        <v>79</v>
      </c>
      <c r="F49" t="s">
        <v>92</v>
      </c>
      <c r="G49">
        <v>-33.9</v>
      </c>
      <c r="H49">
        <v>-61.13</v>
      </c>
      <c r="I49">
        <v>18.399999999999999</v>
      </c>
      <c r="J49">
        <v>1174</v>
      </c>
      <c r="K49">
        <v>1513</v>
      </c>
      <c r="L49" s="1">
        <f t="shared" si="0"/>
        <v>0.77594183740912093</v>
      </c>
      <c r="M49">
        <v>23</v>
      </c>
      <c r="N49" t="s">
        <v>84</v>
      </c>
      <c r="O49" t="s">
        <v>70</v>
      </c>
      <c r="P49">
        <v>10</v>
      </c>
      <c r="Q49">
        <v>4</v>
      </c>
      <c r="R49">
        <v>4</v>
      </c>
      <c r="S49" t="s">
        <v>81</v>
      </c>
      <c r="T49">
        <v>10</v>
      </c>
      <c r="U49" t="s">
        <v>72</v>
      </c>
      <c r="V49" t="s">
        <v>73</v>
      </c>
      <c r="AC49" s="2">
        <v>0.80386740000000001</v>
      </c>
      <c r="AD49" s="2">
        <v>1.0690607999999999</v>
      </c>
      <c r="BE49" s="1"/>
      <c r="BF49" s="1"/>
    </row>
    <row r="50" spans="1:58" x14ac:dyDescent="0.35">
      <c r="A50" t="s">
        <v>76</v>
      </c>
      <c r="B50">
        <v>2009</v>
      </c>
      <c r="C50" t="s">
        <v>77</v>
      </c>
      <c r="D50" t="s">
        <v>78</v>
      </c>
      <c r="E50" t="s">
        <v>79</v>
      </c>
      <c r="F50" t="s">
        <v>92</v>
      </c>
      <c r="G50">
        <v>-33.9</v>
      </c>
      <c r="H50">
        <v>-61.13</v>
      </c>
      <c r="I50">
        <v>18.399999999999999</v>
      </c>
      <c r="J50">
        <v>1174</v>
      </c>
      <c r="K50">
        <v>1513</v>
      </c>
      <c r="L50" s="1">
        <f t="shared" si="0"/>
        <v>0.77594183740912093</v>
      </c>
      <c r="M50">
        <v>23</v>
      </c>
      <c r="N50" t="s">
        <v>85</v>
      </c>
      <c r="O50" t="s">
        <v>70</v>
      </c>
      <c r="P50">
        <v>10</v>
      </c>
      <c r="Q50">
        <v>4</v>
      </c>
      <c r="R50">
        <v>4</v>
      </c>
      <c r="S50" t="s">
        <v>81</v>
      </c>
      <c r="T50">
        <v>10</v>
      </c>
      <c r="U50" t="s">
        <v>72</v>
      </c>
      <c r="V50" t="s">
        <v>73</v>
      </c>
      <c r="AC50" s="2">
        <v>0.77071820000000002</v>
      </c>
      <c r="AD50" s="2">
        <v>1.1353591999999999</v>
      </c>
      <c r="BE50" s="1"/>
      <c r="BF50" s="1"/>
    </row>
    <row r="51" spans="1:58" x14ac:dyDescent="0.35">
      <c r="A51" t="s">
        <v>76</v>
      </c>
      <c r="B51">
        <v>2009</v>
      </c>
      <c r="C51" t="s">
        <v>77</v>
      </c>
      <c r="D51" t="s">
        <v>78</v>
      </c>
      <c r="E51" t="s">
        <v>79</v>
      </c>
      <c r="F51" t="s">
        <v>92</v>
      </c>
      <c r="G51">
        <v>-33.9</v>
      </c>
      <c r="H51">
        <v>-61.13</v>
      </c>
      <c r="I51">
        <v>18.399999999999999</v>
      </c>
      <c r="J51">
        <v>1174</v>
      </c>
      <c r="K51">
        <v>1513</v>
      </c>
      <c r="L51" s="1">
        <f t="shared" si="0"/>
        <v>0.77594183740912093</v>
      </c>
      <c r="M51">
        <v>23</v>
      </c>
      <c r="N51" t="s">
        <v>86</v>
      </c>
      <c r="O51" t="s">
        <v>70</v>
      </c>
      <c r="P51">
        <v>10</v>
      </c>
      <c r="Q51">
        <v>4</v>
      </c>
      <c r="R51">
        <v>4</v>
      </c>
      <c r="S51" t="s">
        <v>81</v>
      </c>
      <c r="T51">
        <v>10</v>
      </c>
      <c r="U51" t="s">
        <v>72</v>
      </c>
      <c r="V51" t="s">
        <v>73</v>
      </c>
      <c r="AC51" s="2">
        <v>0.91160220000000003</v>
      </c>
      <c r="AD51" s="2">
        <v>1.0276244000000001</v>
      </c>
      <c r="BE51" s="1"/>
      <c r="BF51" s="1"/>
    </row>
    <row r="52" spans="1:58" x14ac:dyDescent="0.35">
      <c r="A52" t="s">
        <v>76</v>
      </c>
      <c r="B52">
        <v>2009</v>
      </c>
      <c r="C52" t="s">
        <v>77</v>
      </c>
      <c r="D52" t="s">
        <v>78</v>
      </c>
      <c r="E52" t="s">
        <v>79</v>
      </c>
      <c r="F52" t="s">
        <v>92</v>
      </c>
      <c r="G52">
        <v>-33.9</v>
      </c>
      <c r="H52">
        <v>-61.13</v>
      </c>
      <c r="I52">
        <v>18.399999999999999</v>
      </c>
      <c r="J52">
        <v>1174</v>
      </c>
      <c r="K52">
        <v>1513</v>
      </c>
      <c r="L52" s="1">
        <f t="shared" si="0"/>
        <v>0.77594183740912093</v>
      </c>
      <c r="M52">
        <v>23</v>
      </c>
      <c r="N52" t="s">
        <v>87</v>
      </c>
      <c r="O52" t="s">
        <v>70</v>
      </c>
      <c r="P52">
        <v>10</v>
      </c>
      <c r="Q52">
        <v>4</v>
      </c>
      <c r="R52">
        <v>4</v>
      </c>
      <c r="S52" t="s">
        <v>81</v>
      </c>
      <c r="T52">
        <v>10</v>
      </c>
      <c r="U52" t="s">
        <v>72</v>
      </c>
      <c r="V52" t="s">
        <v>73</v>
      </c>
      <c r="AC52" s="2">
        <v>1.0524861999999999</v>
      </c>
      <c r="AD52" s="2">
        <v>1.0856353000000001</v>
      </c>
      <c r="BE52" s="1"/>
      <c r="BF52" s="1"/>
    </row>
    <row r="53" spans="1:58" x14ac:dyDescent="0.35">
      <c r="A53" t="s">
        <v>76</v>
      </c>
      <c r="B53">
        <v>2009</v>
      </c>
      <c r="C53" t="s">
        <v>77</v>
      </c>
      <c r="D53" t="s">
        <v>78</v>
      </c>
      <c r="E53" t="s">
        <v>79</v>
      </c>
      <c r="F53" t="s">
        <v>80</v>
      </c>
      <c r="G53">
        <v>-33.83</v>
      </c>
      <c r="H53">
        <v>-61.51</v>
      </c>
      <c r="I53" s="3">
        <v>18.5</v>
      </c>
      <c r="J53">
        <v>970</v>
      </c>
      <c r="K53">
        <v>1532</v>
      </c>
      <c r="L53" s="1">
        <f t="shared" si="0"/>
        <v>0.63315926892950392</v>
      </c>
      <c r="M53">
        <v>25</v>
      </c>
      <c r="O53" t="s">
        <v>70</v>
      </c>
      <c r="P53">
        <v>8</v>
      </c>
      <c r="Q53">
        <v>4</v>
      </c>
      <c r="R53">
        <v>4</v>
      </c>
      <c r="S53" t="s">
        <v>81</v>
      </c>
      <c r="T53">
        <v>10</v>
      </c>
      <c r="U53" t="s">
        <v>72</v>
      </c>
      <c r="V53" t="s">
        <v>73</v>
      </c>
      <c r="W53">
        <v>12391</v>
      </c>
      <c r="X53">
        <v>11810</v>
      </c>
      <c r="AC53" s="2"/>
      <c r="AD53" s="2"/>
      <c r="BE53" s="1"/>
      <c r="BF53" s="1"/>
    </row>
    <row r="54" spans="1:58" x14ac:dyDescent="0.35">
      <c r="A54" t="s">
        <v>76</v>
      </c>
      <c r="B54">
        <v>2009</v>
      </c>
      <c r="C54" t="s">
        <v>77</v>
      </c>
      <c r="D54" t="s">
        <v>78</v>
      </c>
      <c r="E54" t="s">
        <v>79</v>
      </c>
      <c r="F54" t="s">
        <v>88</v>
      </c>
      <c r="G54">
        <v>-33.83</v>
      </c>
      <c r="H54">
        <v>-61.51</v>
      </c>
      <c r="I54" s="3">
        <v>18.5</v>
      </c>
      <c r="J54">
        <v>970</v>
      </c>
      <c r="K54">
        <v>1532</v>
      </c>
      <c r="L54" s="1">
        <f t="shared" si="0"/>
        <v>0.63315926892950392</v>
      </c>
      <c r="M54">
        <v>25</v>
      </c>
      <c r="O54" t="s">
        <v>70</v>
      </c>
      <c r="P54">
        <v>8</v>
      </c>
      <c r="Q54">
        <v>4</v>
      </c>
      <c r="R54">
        <v>4</v>
      </c>
      <c r="S54" t="s">
        <v>81</v>
      </c>
      <c r="T54">
        <v>10</v>
      </c>
      <c r="U54" t="s">
        <v>72</v>
      </c>
      <c r="V54" t="s">
        <v>73</v>
      </c>
      <c r="W54">
        <v>12133</v>
      </c>
      <c r="X54">
        <v>11614</v>
      </c>
      <c r="AC54" s="2"/>
      <c r="AD54" s="2"/>
      <c r="BE54" s="1"/>
      <c r="BF54" s="1"/>
    </row>
    <row r="55" spans="1:58" x14ac:dyDescent="0.35">
      <c r="A55" t="s">
        <v>76</v>
      </c>
      <c r="B55">
        <v>2009</v>
      </c>
      <c r="C55" t="s">
        <v>77</v>
      </c>
      <c r="D55" t="s">
        <v>78</v>
      </c>
      <c r="E55" t="s">
        <v>79</v>
      </c>
      <c r="F55" t="s">
        <v>90</v>
      </c>
      <c r="G55">
        <v>-34.19</v>
      </c>
      <c r="H55">
        <v>-61.54</v>
      </c>
      <c r="I55" s="3">
        <v>18.5</v>
      </c>
      <c r="J55">
        <v>970</v>
      </c>
      <c r="K55">
        <v>1520</v>
      </c>
      <c r="L55" s="1">
        <f t="shared" si="0"/>
        <v>0.63815789473684215</v>
      </c>
      <c r="M55">
        <v>23</v>
      </c>
      <c r="O55" t="s">
        <v>70</v>
      </c>
      <c r="P55">
        <v>9</v>
      </c>
      <c r="Q55">
        <v>4</v>
      </c>
      <c r="R55">
        <v>4</v>
      </c>
      <c r="S55" t="s">
        <v>81</v>
      </c>
      <c r="T55">
        <v>10</v>
      </c>
      <c r="U55" t="s">
        <v>72</v>
      </c>
      <c r="V55" t="s">
        <v>73</v>
      </c>
      <c r="W55">
        <v>13200</v>
      </c>
      <c r="X55">
        <v>12900</v>
      </c>
      <c r="AC55" s="2"/>
      <c r="AD55" s="2"/>
      <c r="BE55" s="1"/>
      <c r="BF55" s="1"/>
    </row>
    <row r="56" spans="1:58" x14ac:dyDescent="0.35">
      <c r="A56" t="s">
        <v>76</v>
      </c>
      <c r="B56">
        <v>2009</v>
      </c>
      <c r="C56" t="s">
        <v>77</v>
      </c>
      <c r="D56" t="s">
        <v>78</v>
      </c>
      <c r="E56" t="s">
        <v>79</v>
      </c>
      <c r="F56" t="s">
        <v>91</v>
      </c>
      <c r="G56">
        <v>-33.9</v>
      </c>
      <c r="H56">
        <v>-61.13</v>
      </c>
      <c r="I56">
        <v>18.399999999999999</v>
      </c>
      <c r="J56">
        <v>1174</v>
      </c>
      <c r="K56">
        <v>1513</v>
      </c>
      <c r="L56" s="1">
        <f t="shared" si="0"/>
        <v>0.77594183740912093</v>
      </c>
      <c r="M56">
        <v>23</v>
      </c>
      <c r="O56" t="s">
        <v>70</v>
      </c>
      <c r="P56">
        <v>10</v>
      </c>
      <c r="Q56">
        <v>4</v>
      </c>
      <c r="R56">
        <v>4</v>
      </c>
      <c r="S56" t="s">
        <v>81</v>
      </c>
      <c r="T56">
        <v>10</v>
      </c>
      <c r="U56" t="s">
        <v>72</v>
      </c>
      <c r="V56" t="s">
        <v>73</v>
      </c>
      <c r="W56">
        <v>12400</v>
      </c>
      <c r="X56">
        <v>11300</v>
      </c>
      <c r="AC56" s="2"/>
      <c r="AD56" s="2"/>
      <c r="BE56" s="1"/>
      <c r="BF56" s="1"/>
    </row>
    <row r="57" spans="1:58" x14ac:dyDescent="0.35">
      <c r="A57" t="s">
        <v>76</v>
      </c>
      <c r="B57">
        <v>2009</v>
      </c>
      <c r="C57" t="s">
        <v>77</v>
      </c>
      <c r="D57" t="s">
        <v>78</v>
      </c>
      <c r="E57" t="s">
        <v>79</v>
      </c>
      <c r="F57" t="s">
        <v>92</v>
      </c>
      <c r="G57">
        <v>-33.9</v>
      </c>
      <c r="H57">
        <v>-61.13</v>
      </c>
      <c r="I57">
        <v>18.399999999999999</v>
      </c>
      <c r="J57">
        <v>1174</v>
      </c>
      <c r="K57">
        <v>1513</v>
      </c>
      <c r="L57" s="1">
        <f t="shared" si="0"/>
        <v>0.77594183740912093</v>
      </c>
      <c r="M57">
        <v>23</v>
      </c>
      <c r="O57" t="s">
        <v>70</v>
      </c>
      <c r="P57">
        <v>10</v>
      </c>
      <c r="Q57">
        <v>4</v>
      </c>
      <c r="R57">
        <v>4</v>
      </c>
      <c r="S57" t="s">
        <v>81</v>
      </c>
      <c r="T57">
        <v>10</v>
      </c>
      <c r="U57" t="s">
        <v>72</v>
      </c>
      <c r="V57" t="s">
        <v>73</v>
      </c>
      <c r="W57">
        <v>13313</v>
      </c>
      <c r="X57">
        <v>12516</v>
      </c>
      <c r="AC57" s="2"/>
      <c r="AD57" s="2"/>
      <c r="BE57" s="1"/>
      <c r="BF57" s="1"/>
    </row>
    <row r="58" spans="1:58" x14ac:dyDescent="0.35">
      <c r="A58" t="s">
        <v>76</v>
      </c>
      <c r="B58">
        <v>2009</v>
      </c>
      <c r="C58" t="s">
        <v>77</v>
      </c>
      <c r="D58" t="s">
        <v>78</v>
      </c>
      <c r="E58" t="s">
        <v>79</v>
      </c>
      <c r="F58" t="s">
        <v>91</v>
      </c>
      <c r="G58">
        <v>-33.9</v>
      </c>
      <c r="H58">
        <v>-61.13</v>
      </c>
      <c r="I58">
        <v>18.399999999999999</v>
      </c>
      <c r="J58">
        <v>1174</v>
      </c>
      <c r="K58">
        <v>1513</v>
      </c>
      <c r="L58" s="1">
        <f t="shared" si="0"/>
        <v>0.77594183740912093</v>
      </c>
      <c r="M58">
        <v>23</v>
      </c>
      <c r="O58" t="s">
        <v>70</v>
      </c>
      <c r="P58">
        <v>16</v>
      </c>
      <c r="Q58">
        <v>4</v>
      </c>
      <c r="R58">
        <v>4</v>
      </c>
      <c r="S58" t="s">
        <v>93</v>
      </c>
      <c r="T58">
        <v>10</v>
      </c>
      <c r="U58" t="s">
        <v>72</v>
      </c>
      <c r="V58" t="s">
        <v>73</v>
      </c>
      <c r="W58">
        <v>4675</v>
      </c>
      <c r="X58">
        <v>4022</v>
      </c>
      <c r="AD58" s="1"/>
      <c r="BE58" s="1"/>
      <c r="BF58" s="1"/>
    </row>
    <row r="59" spans="1:58" x14ac:dyDescent="0.35">
      <c r="A59" t="s">
        <v>76</v>
      </c>
      <c r="B59">
        <v>2009</v>
      </c>
      <c r="C59" t="s">
        <v>77</v>
      </c>
      <c r="D59" t="s">
        <v>78</v>
      </c>
      <c r="E59" t="s">
        <v>79</v>
      </c>
      <c r="F59" t="s">
        <v>92</v>
      </c>
      <c r="G59">
        <v>-33.9</v>
      </c>
      <c r="H59">
        <v>-61.13</v>
      </c>
      <c r="I59">
        <v>18.399999999999999</v>
      </c>
      <c r="J59">
        <v>1174</v>
      </c>
      <c r="K59">
        <v>1513</v>
      </c>
      <c r="L59" s="1">
        <f t="shared" si="0"/>
        <v>0.77594183740912093</v>
      </c>
      <c r="M59">
        <v>23</v>
      </c>
      <c r="O59" t="s">
        <v>70</v>
      </c>
      <c r="P59">
        <v>16</v>
      </c>
      <c r="Q59">
        <v>4</v>
      </c>
      <c r="R59">
        <v>4</v>
      </c>
      <c r="S59" t="s">
        <v>93</v>
      </c>
      <c r="T59">
        <v>10</v>
      </c>
      <c r="U59" t="s">
        <v>72</v>
      </c>
      <c r="V59" t="s">
        <v>73</v>
      </c>
      <c r="W59">
        <v>6074</v>
      </c>
      <c r="X59">
        <v>5769</v>
      </c>
      <c r="AD59" s="1"/>
      <c r="BE59" s="1"/>
      <c r="BF59" s="1"/>
    </row>
    <row r="60" spans="1:58" x14ac:dyDescent="0.35">
      <c r="A60" t="s">
        <v>76</v>
      </c>
      <c r="B60">
        <v>2009</v>
      </c>
      <c r="C60" t="s">
        <v>77</v>
      </c>
      <c r="D60" t="s">
        <v>78</v>
      </c>
      <c r="E60" t="s">
        <v>79</v>
      </c>
      <c r="F60" t="s">
        <v>88</v>
      </c>
      <c r="G60">
        <v>-33.83</v>
      </c>
      <c r="H60">
        <v>-61.51</v>
      </c>
      <c r="I60" s="3">
        <v>18.5</v>
      </c>
      <c r="J60">
        <v>970</v>
      </c>
      <c r="K60">
        <v>1532</v>
      </c>
      <c r="L60" s="1">
        <f t="shared" si="0"/>
        <v>0.63315926892950392</v>
      </c>
      <c r="M60">
        <v>25</v>
      </c>
      <c r="O60" t="s">
        <v>70</v>
      </c>
      <c r="P60">
        <v>20</v>
      </c>
      <c r="Q60">
        <v>4</v>
      </c>
      <c r="R60">
        <v>4</v>
      </c>
      <c r="S60" t="s">
        <v>71</v>
      </c>
      <c r="T60">
        <v>10</v>
      </c>
      <c r="U60" t="s">
        <v>72</v>
      </c>
      <c r="V60" t="s">
        <v>73</v>
      </c>
      <c r="W60">
        <v>4923</v>
      </c>
      <c r="X60">
        <v>4826</v>
      </c>
      <c r="AD60" s="1"/>
      <c r="BE60" s="1"/>
      <c r="BF60" s="1"/>
    </row>
    <row r="61" spans="1:58" x14ac:dyDescent="0.35">
      <c r="A61" t="s">
        <v>76</v>
      </c>
      <c r="B61">
        <v>2009</v>
      </c>
      <c r="C61" t="s">
        <v>77</v>
      </c>
      <c r="D61" t="s">
        <v>78</v>
      </c>
      <c r="E61" t="s">
        <v>79</v>
      </c>
      <c r="F61" t="s">
        <v>91</v>
      </c>
      <c r="G61">
        <v>-33.9</v>
      </c>
      <c r="H61">
        <v>-61.13</v>
      </c>
      <c r="I61">
        <v>18.399999999999999</v>
      </c>
      <c r="J61">
        <v>1174</v>
      </c>
      <c r="K61">
        <v>1513</v>
      </c>
      <c r="L61" s="1">
        <f t="shared" si="0"/>
        <v>0.77594183740912093</v>
      </c>
      <c r="M61">
        <v>23</v>
      </c>
      <c r="O61" t="s">
        <v>70</v>
      </c>
      <c r="P61">
        <v>20</v>
      </c>
      <c r="Q61">
        <v>4</v>
      </c>
      <c r="R61">
        <v>4</v>
      </c>
      <c r="S61" t="s">
        <v>71</v>
      </c>
      <c r="T61">
        <v>10</v>
      </c>
      <c r="U61" t="s">
        <v>72</v>
      </c>
      <c r="V61" t="s">
        <v>73</v>
      </c>
      <c r="W61">
        <v>3448</v>
      </c>
      <c r="X61">
        <v>3138</v>
      </c>
      <c r="AD61" s="1"/>
      <c r="BE61" s="1"/>
      <c r="BF61" s="1"/>
    </row>
    <row r="62" spans="1:58" x14ac:dyDescent="0.35">
      <c r="A62" t="s">
        <v>76</v>
      </c>
      <c r="B62">
        <v>2009</v>
      </c>
      <c r="C62" t="s">
        <v>77</v>
      </c>
      <c r="D62" t="s">
        <v>78</v>
      </c>
      <c r="E62" t="s">
        <v>79</v>
      </c>
      <c r="F62" t="s">
        <v>92</v>
      </c>
      <c r="G62">
        <v>-33.9</v>
      </c>
      <c r="H62">
        <v>-61.13</v>
      </c>
      <c r="I62">
        <v>18.399999999999999</v>
      </c>
      <c r="J62">
        <v>1174</v>
      </c>
      <c r="K62">
        <v>1513</v>
      </c>
      <c r="L62" s="1">
        <f t="shared" si="0"/>
        <v>0.77594183740912093</v>
      </c>
      <c r="M62">
        <v>23</v>
      </c>
      <c r="O62" t="s">
        <v>70</v>
      </c>
      <c r="P62">
        <v>20</v>
      </c>
      <c r="Q62">
        <v>4</v>
      </c>
      <c r="R62">
        <v>4</v>
      </c>
      <c r="S62" t="s">
        <v>71</v>
      </c>
      <c r="T62">
        <v>10</v>
      </c>
      <c r="U62" t="s">
        <v>72</v>
      </c>
      <c r="V62" t="s">
        <v>73</v>
      </c>
      <c r="W62">
        <v>4213</v>
      </c>
      <c r="X62">
        <v>4425</v>
      </c>
      <c r="AD62" s="1"/>
      <c r="BE62" s="1"/>
      <c r="BF62" s="1"/>
    </row>
    <row r="63" spans="1:58" x14ac:dyDescent="0.35">
      <c r="A63" t="s">
        <v>76</v>
      </c>
      <c r="B63">
        <v>2006</v>
      </c>
      <c r="C63" t="s">
        <v>77</v>
      </c>
      <c r="D63" t="s">
        <v>78</v>
      </c>
      <c r="E63" t="s">
        <v>79</v>
      </c>
      <c r="F63" t="s">
        <v>94</v>
      </c>
      <c r="G63">
        <v>-34.58</v>
      </c>
      <c r="H63">
        <v>-61.02</v>
      </c>
      <c r="I63" s="3">
        <v>15.9</v>
      </c>
      <c r="J63">
        <v>980</v>
      </c>
      <c r="K63">
        <v>1497</v>
      </c>
      <c r="L63" s="1">
        <f t="shared" si="0"/>
        <v>0.65464261857047423</v>
      </c>
      <c r="M63">
        <v>16</v>
      </c>
      <c r="O63" t="s">
        <v>70</v>
      </c>
      <c r="P63">
        <v>6</v>
      </c>
      <c r="Q63">
        <v>3</v>
      </c>
      <c r="R63">
        <v>3</v>
      </c>
      <c r="S63" t="s">
        <v>81</v>
      </c>
      <c r="T63">
        <v>4</v>
      </c>
      <c r="U63" t="s">
        <v>72</v>
      </c>
      <c r="V63" t="s">
        <v>73</v>
      </c>
      <c r="W63">
        <v>13869</v>
      </c>
      <c r="X63">
        <v>12460</v>
      </c>
      <c r="BE63" s="1"/>
      <c r="BF63" s="1"/>
    </row>
    <row r="64" spans="1:58" x14ac:dyDescent="0.35">
      <c r="A64" t="s">
        <v>76</v>
      </c>
      <c r="B64">
        <v>2006</v>
      </c>
      <c r="C64" t="s">
        <v>77</v>
      </c>
      <c r="D64" t="s">
        <v>78</v>
      </c>
      <c r="E64" t="s">
        <v>79</v>
      </c>
      <c r="F64" t="s">
        <v>95</v>
      </c>
      <c r="G64">
        <v>-34.9</v>
      </c>
      <c r="H64">
        <v>-60.03</v>
      </c>
      <c r="I64" s="3">
        <v>16.3</v>
      </c>
      <c r="J64">
        <v>944</v>
      </c>
      <c r="K64">
        <v>1571</v>
      </c>
      <c r="L64" s="1">
        <f t="shared" si="0"/>
        <v>0.60089115213239974</v>
      </c>
      <c r="M64">
        <v>18.5</v>
      </c>
      <c r="O64" t="s">
        <v>70</v>
      </c>
      <c r="P64">
        <v>6.5</v>
      </c>
      <c r="Q64">
        <v>3</v>
      </c>
      <c r="R64">
        <v>3</v>
      </c>
      <c r="S64" t="s">
        <v>81</v>
      </c>
      <c r="T64">
        <v>8</v>
      </c>
      <c r="U64" t="s">
        <v>72</v>
      </c>
      <c r="V64" t="s">
        <v>73</v>
      </c>
      <c r="W64">
        <v>10727</v>
      </c>
      <c r="X64">
        <v>10691</v>
      </c>
      <c r="BE64" s="1"/>
      <c r="BF64" s="1"/>
    </row>
    <row r="65" spans="1:58" x14ac:dyDescent="0.35">
      <c r="A65" t="s">
        <v>76</v>
      </c>
      <c r="B65">
        <v>2006</v>
      </c>
      <c r="C65" t="s">
        <v>77</v>
      </c>
      <c r="D65" t="s">
        <v>78</v>
      </c>
      <c r="E65" t="s">
        <v>79</v>
      </c>
      <c r="F65" t="s">
        <v>96</v>
      </c>
      <c r="G65">
        <v>-34.28</v>
      </c>
      <c r="H65">
        <v>-62.1</v>
      </c>
      <c r="I65" s="3">
        <v>16.100000000000001</v>
      </c>
      <c r="J65">
        <v>837</v>
      </c>
      <c r="K65">
        <v>1553</v>
      </c>
      <c r="L65" s="1">
        <f t="shared" si="0"/>
        <v>0.5389568576947843</v>
      </c>
      <c r="M65">
        <v>19</v>
      </c>
      <c r="O65" t="s">
        <v>70</v>
      </c>
      <c r="P65">
        <v>5</v>
      </c>
      <c r="Q65">
        <v>3</v>
      </c>
      <c r="R65">
        <v>3</v>
      </c>
      <c r="S65" t="s">
        <v>81</v>
      </c>
      <c r="T65">
        <v>12</v>
      </c>
      <c r="U65" t="s">
        <v>72</v>
      </c>
      <c r="V65" t="s">
        <v>73</v>
      </c>
      <c r="W65">
        <v>13616</v>
      </c>
      <c r="X65">
        <v>12822</v>
      </c>
      <c r="BE65" s="1"/>
      <c r="BF65" s="1"/>
    </row>
    <row r="66" spans="1:58" x14ac:dyDescent="0.35">
      <c r="A66" t="s">
        <v>76</v>
      </c>
      <c r="B66">
        <v>2006</v>
      </c>
      <c r="C66" t="s">
        <v>77</v>
      </c>
      <c r="D66" t="s">
        <v>78</v>
      </c>
      <c r="E66" t="s">
        <v>79</v>
      </c>
      <c r="F66" t="s">
        <v>94</v>
      </c>
      <c r="G66">
        <v>-34.58</v>
      </c>
      <c r="H66">
        <v>-61.02</v>
      </c>
      <c r="I66" s="3">
        <v>15.9</v>
      </c>
      <c r="J66">
        <v>980</v>
      </c>
      <c r="K66">
        <v>1497</v>
      </c>
      <c r="L66" s="1">
        <f t="shared" ref="L66:L129" si="1">J66/K66</f>
        <v>0.65464261857047423</v>
      </c>
      <c r="M66">
        <v>16</v>
      </c>
      <c r="N66" t="s">
        <v>97</v>
      </c>
      <c r="O66" t="s">
        <v>70</v>
      </c>
      <c r="P66">
        <v>2</v>
      </c>
      <c r="Q66">
        <v>3</v>
      </c>
      <c r="R66">
        <v>3</v>
      </c>
      <c r="S66" t="s">
        <v>81</v>
      </c>
      <c r="T66">
        <v>4</v>
      </c>
      <c r="U66" t="s">
        <v>72</v>
      </c>
      <c r="V66" t="s">
        <v>73</v>
      </c>
      <c r="Y66">
        <v>1.1599999999999999</v>
      </c>
      <c r="Z66">
        <v>1.1399999999999999</v>
      </c>
      <c r="AD66" s="1"/>
      <c r="AY66">
        <v>163</v>
      </c>
      <c r="AZ66">
        <v>28</v>
      </c>
      <c r="BE66" s="1"/>
      <c r="BF66" s="1"/>
    </row>
    <row r="67" spans="1:58" x14ac:dyDescent="0.35">
      <c r="A67" t="s">
        <v>76</v>
      </c>
      <c r="B67">
        <v>2006</v>
      </c>
      <c r="C67" t="s">
        <v>77</v>
      </c>
      <c r="D67" t="s">
        <v>78</v>
      </c>
      <c r="E67" t="s">
        <v>79</v>
      </c>
      <c r="F67" t="s">
        <v>94</v>
      </c>
      <c r="G67">
        <v>-34.58</v>
      </c>
      <c r="H67">
        <v>-61.02</v>
      </c>
      <c r="I67" s="3">
        <v>15.9</v>
      </c>
      <c r="J67">
        <v>980</v>
      </c>
      <c r="K67">
        <v>1497</v>
      </c>
      <c r="L67" s="1">
        <f t="shared" si="1"/>
        <v>0.65464261857047423</v>
      </c>
      <c r="M67">
        <v>16</v>
      </c>
      <c r="N67" t="s">
        <v>97</v>
      </c>
      <c r="O67" t="s">
        <v>70</v>
      </c>
      <c r="P67">
        <v>6</v>
      </c>
      <c r="Q67">
        <v>3</v>
      </c>
      <c r="R67">
        <v>3</v>
      </c>
      <c r="S67" t="s">
        <v>81</v>
      </c>
      <c r="T67">
        <v>4</v>
      </c>
      <c r="U67" t="s">
        <v>72</v>
      </c>
      <c r="V67" t="s">
        <v>73</v>
      </c>
      <c r="Y67">
        <v>1.1299999999999999</v>
      </c>
      <c r="Z67">
        <v>1.1299999999999999</v>
      </c>
      <c r="AD67" s="1"/>
      <c r="BE67" s="1"/>
      <c r="BF67" s="1"/>
    </row>
    <row r="68" spans="1:58" x14ac:dyDescent="0.35">
      <c r="A68" t="s">
        <v>76</v>
      </c>
      <c r="B68">
        <v>2006</v>
      </c>
      <c r="C68" t="s">
        <v>77</v>
      </c>
      <c r="D68" t="s">
        <v>78</v>
      </c>
      <c r="E68" t="s">
        <v>79</v>
      </c>
      <c r="F68" t="s">
        <v>94</v>
      </c>
      <c r="G68">
        <v>-34.58</v>
      </c>
      <c r="H68">
        <v>-61.02</v>
      </c>
      <c r="I68" s="3">
        <v>15.9</v>
      </c>
      <c r="J68">
        <v>980</v>
      </c>
      <c r="K68">
        <v>1497</v>
      </c>
      <c r="L68" s="1">
        <f t="shared" si="1"/>
        <v>0.65464261857047423</v>
      </c>
      <c r="M68">
        <v>16</v>
      </c>
      <c r="N68" t="s">
        <v>98</v>
      </c>
      <c r="O68" t="s">
        <v>70</v>
      </c>
      <c r="P68">
        <v>2</v>
      </c>
      <c r="Q68">
        <v>3</v>
      </c>
      <c r="R68">
        <v>3</v>
      </c>
      <c r="S68" t="s">
        <v>81</v>
      </c>
      <c r="T68">
        <v>4</v>
      </c>
      <c r="U68" t="s">
        <v>72</v>
      </c>
      <c r="V68" t="s">
        <v>73</v>
      </c>
      <c r="Y68">
        <v>1.29</v>
      </c>
      <c r="Z68">
        <v>1.33</v>
      </c>
      <c r="AD68" s="1"/>
      <c r="AY68">
        <v>115</v>
      </c>
      <c r="AZ68">
        <v>44</v>
      </c>
      <c r="BE68" s="1"/>
      <c r="BF68" s="1"/>
    </row>
    <row r="69" spans="1:58" x14ac:dyDescent="0.35">
      <c r="A69" t="s">
        <v>76</v>
      </c>
      <c r="B69">
        <v>2006</v>
      </c>
      <c r="C69" t="s">
        <v>77</v>
      </c>
      <c r="D69" t="s">
        <v>78</v>
      </c>
      <c r="E69" t="s">
        <v>79</v>
      </c>
      <c r="F69" t="s">
        <v>94</v>
      </c>
      <c r="G69">
        <v>-34.58</v>
      </c>
      <c r="H69">
        <v>-61.02</v>
      </c>
      <c r="I69" s="3">
        <v>15.9</v>
      </c>
      <c r="J69">
        <v>980</v>
      </c>
      <c r="K69">
        <v>1497</v>
      </c>
      <c r="L69" s="1">
        <f t="shared" si="1"/>
        <v>0.65464261857047423</v>
      </c>
      <c r="M69">
        <v>16</v>
      </c>
      <c r="N69" t="s">
        <v>98</v>
      </c>
      <c r="O69" t="s">
        <v>70</v>
      </c>
      <c r="P69">
        <v>6</v>
      </c>
      <c r="Q69">
        <v>3</v>
      </c>
      <c r="R69">
        <v>3</v>
      </c>
      <c r="S69" t="s">
        <v>81</v>
      </c>
      <c r="T69">
        <v>4</v>
      </c>
      <c r="U69" t="s">
        <v>72</v>
      </c>
      <c r="V69" t="s">
        <v>73</v>
      </c>
      <c r="Y69">
        <v>1.25</v>
      </c>
      <c r="Z69">
        <v>1.25</v>
      </c>
      <c r="AD69" s="1"/>
      <c r="BE69" s="1"/>
      <c r="BF69" s="1"/>
    </row>
    <row r="70" spans="1:58" x14ac:dyDescent="0.35">
      <c r="A70" t="s">
        <v>76</v>
      </c>
      <c r="B70">
        <v>2006</v>
      </c>
      <c r="C70" t="s">
        <v>77</v>
      </c>
      <c r="D70" t="s">
        <v>78</v>
      </c>
      <c r="E70" t="s">
        <v>79</v>
      </c>
      <c r="F70" t="s">
        <v>95</v>
      </c>
      <c r="G70">
        <v>-34.9</v>
      </c>
      <c r="H70">
        <v>-60.03</v>
      </c>
      <c r="I70" s="3">
        <v>16.3</v>
      </c>
      <c r="J70">
        <v>944</v>
      </c>
      <c r="K70">
        <v>1571</v>
      </c>
      <c r="L70" s="1">
        <f t="shared" si="1"/>
        <v>0.60089115213239974</v>
      </c>
      <c r="M70">
        <v>18.5</v>
      </c>
      <c r="N70" t="s">
        <v>97</v>
      </c>
      <c r="O70" t="s">
        <v>70</v>
      </c>
      <c r="P70">
        <v>2.5</v>
      </c>
      <c r="Q70">
        <v>3</v>
      </c>
      <c r="R70">
        <v>3</v>
      </c>
      <c r="S70" t="s">
        <v>81</v>
      </c>
      <c r="T70">
        <v>8</v>
      </c>
      <c r="U70" t="s">
        <v>72</v>
      </c>
      <c r="V70" t="s">
        <v>73</v>
      </c>
      <c r="Y70">
        <v>0.98</v>
      </c>
      <c r="Z70">
        <v>1.05</v>
      </c>
      <c r="AD70" s="1"/>
      <c r="AY70">
        <v>455</v>
      </c>
      <c r="AZ70">
        <v>24</v>
      </c>
      <c r="BE70" s="1"/>
      <c r="BF70" s="1"/>
    </row>
    <row r="71" spans="1:58" x14ac:dyDescent="0.35">
      <c r="A71" t="s">
        <v>76</v>
      </c>
      <c r="B71">
        <v>2006</v>
      </c>
      <c r="C71" t="s">
        <v>77</v>
      </c>
      <c r="D71" t="s">
        <v>78</v>
      </c>
      <c r="E71" t="s">
        <v>79</v>
      </c>
      <c r="F71" t="s">
        <v>95</v>
      </c>
      <c r="G71">
        <v>-34.9</v>
      </c>
      <c r="H71">
        <v>-60.03</v>
      </c>
      <c r="I71" s="3">
        <v>16.3</v>
      </c>
      <c r="J71">
        <v>944</v>
      </c>
      <c r="K71">
        <v>1571</v>
      </c>
      <c r="L71" s="1">
        <f t="shared" si="1"/>
        <v>0.60089115213239974</v>
      </c>
      <c r="M71">
        <v>18.5</v>
      </c>
      <c r="N71" t="s">
        <v>97</v>
      </c>
      <c r="O71" t="s">
        <v>70</v>
      </c>
      <c r="P71">
        <v>6.5</v>
      </c>
      <c r="Q71">
        <v>3</v>
      </c>
      <c r="R71">
        <v>3</v>
      </c>
      <c r="S71" t="s">
        <v>81</v>
      </c>
      <c r="T71">
        <v>8</v>
      </c>
      <c r="U71" t="s">
        <v>72</v>
      </c>
      <c r="V71" t="s">
        <v>73</v>
      </c>
      <c r="Y71">
        <v>1.08</v>
      </c>
      <c r="Z71">
        <v>1.21</v>
      </c>
      <c r="AD71" s="1"/>
      <c r="BE71" s="1"/>
      <c r="BF71" s="1"/>
    </row>
    <row r="72" spans="1:58" x14ac:dyDescent="0.35">
      <c r="A72" t="s">
        <v>76</v>
      </c>
      <c r="B72">
        <v>2006</v>
      </c>
      <c r="C72" t="s">
        <v>77</v>
      </c>
      <c r="D72" t="s">
        <v>78</v>
      </c>
      <c r="E72" t="s">
        <v>79</v>
      </c>
      <c r="F72" t="s">
        <v>95</v>
      </c>
      <c r="G72">
        <v>-34.9</v>
      </c>
      <c r="H72">
        <v>-60.03</v>
      </c>
      <c r="I72" s="3">
        <v>16.3</v>
      </c>
      <c r="J72">
        <v>944</v>
      </c>
      <c r="K72">
        <v>1571</v>
      </c>
      <c r="L72" s="1">
        <f t="shared" si="1"/>
        <v>0.60089115213239974</v>
      </c>
      <c r="M72">
        <v>18.5</v>
      </c>
      <c r="N72" t="s">
        <v>98</v>
      </c>
      <c r="O72" t="s">
        <v>70</v>
      </c>
      <c r="P72">
        <v>2.5</v>
      </c>
      <c r="Q72">
        <v>3</v>
      </c>
      <c r="R72">
        <v>3</v>
      </c>
      <c r="S72" t="s">
        <v>81</v>
      </c>
      <c r="T72">
        <v>8</v>
      </c>
      <c r="U72" t="s">
        <v>72</v>
      </c>
      <c r="V72" t="s">
        <v>73</v>
      </c>
      <c r="Y72">
        <v>1.18</v>
      </c>
      <c r="Z72">
        <v>1.28</v>
      </c>
      <c r="AD72" s="1"/>
      <c r="AY72">
        <v>63</v>
      </c>
      <c r="AZ72">
        <v>46</v>
      </c>
      <c r="BE72" s="1"/>
      <c r="BF72" s="1"/>
    </row>
    <row r="73" spans="1:58" x14ac:dyDescent="0.35">
      <c r="A73" t="s">
        <v>76</v>
      </c>
      <c r="B73">
        <v>2006</v>
      </c>
      <c r="C73" t="s">
        <v>77</v>
      </c>
      <c r="D73" t="s">
        <v>78</v>
      </c>
      <c r="E73" t="s">
        <v>79</v>
      </c>
      <c r="F73" t="s">
        <v>95</v>
      </c>
      <c r="G73">
        <v>-34.9</v>
      </c>
      <c r="H73">
        <v>-60.03</v>
      </c>
      <c r="I73" s="3">
        <v>16.3</v>
      </c>
      <c r="J73">
        <v>944</v>
      </c>
      <c r="K73">
        <v>1571</v>
      </c>
      <c r="L73" s="1">
        <f t="shared" si="1"/>
        <v>0.60089115213239974</v>
      </c>
      <c r="M73">
        <v>18.5</v>
      </c>
      <c r="N73" t="s">
        <v>98</v>
      </c>
      <c r="O73" t="s">
        <v>70</v>
      </c>
      <c r="P73">
        <v>6.5</v>
      </c>
      <c r="Q73">
        <v>3</v>
      </c>
      <c r="R73">
        <v>3</v>
      </c>
      <c r="S73" t="s">
        <v>81</v>
      </c>
      <c r="T73">
        <v>8</v>
      </c>
      <c r="U73" t="s">
        <v>72</v>
      </c>
      <c r="V73" t="s">
        <v>73</v>
      </c>
      <c r="Y73">
        <v>1.39</v>
      </c>
      <c r="Z73">
        <v>1.35</v>
      </c>
      <c r="AD73" s="1"/>
      <c r="BE73" s="1"/>
      <c r="BF73" s="1"/>
    </row>
    <row r="74" spans="1:58" x14ac:dyDescent="0.35">
      <c r="A74" t="s">
        <v>76</v>
      </c>
      <c r="B74">
        <v>2006</v>
      </c>
      <c r="C74" t="s">
        <v>77</v>
      </c>
      <c r="D74" t="s">
        <v>78</v>
      </c>
      <c r="E74" t="s">
        <v>79</v>
      </c>
      <c r="F74" t="s">
        <v>96</v>
      </c>
      <c r="G74">
        <v>-34.28</v>
      </c>
      <c r="H74">
        <v>-62.1</v>
      </c>
      <c r="I74" s="3">
        <v>16.100000000000001</v>
      </c>
      <c r="J74">
        <v>837</v>
      </c>
      <c r="K74">
        <v>1553</v>
      </c>
      <c r="L74" s="1">
        <f t="shared" si="1"/>
        <v>0.5389568576947843</v>
      </c>
      <c r="M74">
        <v>19</v>
      </c>
      <c r="N74" t="s">
        <v>97</v>
      </c>
      <c r="O74" t="s">
        <v>70</v>
      </c>
      <c r="P74">
        <v>1</v>
      </c>
      <c r="Q74">
        <v>3</v>
      </c>
      <c r="R74">
        <v>3</v>
      </c>
      <c r="S74" t="s">
        <v>81</v>
      </c>
      <c r="T74">
        <v>12</v>
      </c>
      <c r="U74" t="s">
        <v>72</v>
      </c>
      <c r="V74" t="s">
        <v>73</v>
      </c>
      <c r="Y74">
        <v>1.02</v>
      </c>
      <c r="Z74">
        <v>1.0900000000000001</v>
      </c>
      <c r="AD74" s="1"/>
      <c r="AY74">
        <v>1273</v>
      </c>
      <c r="AZ74">
        <v>99</v>
      </c>
      <c r="BE74" s="1"/>
      <c r="BF74" s="1"/>
    </row>
    <row r="75" spans="1:58" x14ac:dyDescent="0.35">
      <c r="A75" t="s">
        <v>76</v>
      </c>
      <c r="B75">
        <v>2006</v>
      </c>
      <c r="C75" t="s">
        <v>77</v>
      </c>
      <c r="D75" t="s">
        <v>78</v>
      </c>
      <c r="E75" t="s">
        <v>79</v>
      </c>
      <c r="F75" t="s">
        <v>96</v>
      </c>
      <c r="G75">
        <v>-34.28</v>
      </c>
      <c r="H75">
        <v>-62.1</v>
      </c>
      <c r="I75" s="3">
        <v>16.100000000000001</v>
      </c>
      <c r="J75">
        <v>837</v>
      </c>
      <c r="K75">
        <v>1553</v>
      </c>
      <c r="L75" s="1">
        <f t="shared" si="1"/>
        <v>0.5389568576947843</v>
      </c>
      <c r="M75">
        <v>19</v>
      </c>
      <c r="N75" t="s">
        <v>97</v>
      </c>
      <c r="O75" t="s">
        <v>70</v>
      </c>
      <c r="P75">
        <v>5</v>
      </c>
      <c r="Q75">
        <v>3</v>
      </c>
      <c r="R75">
        <v>3</v>
      </c>
      <c r="S75" t="s">
        <v>81</v>
      </c>
      <c r="T75">
        <v>12</v>
      </c>
      <c r="U75" t="s">
        <v>72</v>
      </c>
      <c r="V75" t="s">
        <v>73</v>
      </c>
      <c r="Y75">
        <v>1.06</v>
      </c>
      <c r="Z75">
        <v>1.03</v>
      </c>
      <c r="AD75" s="1"/>
      <c r="BE75" s="1"/>
      <c r="BF75" s="1"/>
    </row>
    <row r="76" spans="1:58" x14ac:dyDescent="0.35">
      <c r="A76" t="s">
        <v>76</v>
      </c>
      <c r="B76">
        <v>2006</v>
      </c>
      <c r="C76" t="s">
        <v>77</v>
      </c>
      <c r="D76" t="s">
        <v>78</v>
      </c>
      <c r="E76" t="s">
        <v>79</v>
      </c>
      <c r="F76" t="s">
        <v>96</v>
      </c>
      <c r="G76">
        <v>-34.28</v>
      </c>
      <c r="H76">
        <v>-62.1</v>
      </c>
      <c r="I76" s="3">
        <v>16.100000000000001</v>
      </c>
      <c r="J76">
        <v>837</v>
      </c>
      <c r="K76">
        <v>1553</v>
      </c>
      <c r="L76" s="1">
        <f t="shared" si="1"/>
        <v>0.5389568576947843</v>
      </c>
      <c r="M76">
        <v>19</v>
      </c>
      <c r="N76" t="s">
        <v>98</v>
      </c>
      <c r="O76" t="s">
        <v>70</v>
      </c>
      <c r="P76">
        <v>1</v>
      </c>
      <c r="Q76">
        <v>3</v>
      </c>
      <c r="R76">
        <v>3</v>
      </c>
      <c r="S76" t="s">
        <v>81</v>
      </c>
      <c r="T76">
        <v>12</v>
      </c>
      <c r="U76" t="s">
        <v>72</v>
      </c>
      <c r="V76" t="s">
        <v>73</v>
      </c>
      <c r="Y76">
        <v>1.32</v>
      </c>
      <c r="Z76">
        <v>1.33</v>
      </c>
      <c r="AD76" s="1"/>
      <c r="AY76">
        <v>81</v>
      </c>
      <c r="AZ76">
        <v>44</v>
      </c>
      <c r="BE76" s="1"/>
      <c r="BF76" s="1"/>
    </row>
    <row r="77" spans="1:58" x14ac:dyDescent="0.35">
      <c r="A77" t="s">
        <v>76</v>
      </c>
      <c r="B77">
        <v>2006</v>
      </c>
      <c r="C77" t="s">
        <v>77</v>
      </c>
      <c r="D77" t="s">
        <v>78</v>
      </c>
      <c r="E77" t="s">
        <v>79</v>
      </c>
      <c r="F77" t="s">
        <v>96</v>
      </c>
      <c r="G77">
        <v>-34.28</v>
      </c>
      <c r="H77">
        <v>-62.1</v>
      </c>
      <c r="I77" s="3">
        <v>16.100000000000001</v>
      </c>
      <c r="J77">
        <v>837</v>
      </c>
      <c r="K77">
        <v>1553</v>
      </c>
      <c r="L77" s="1">
        <f t="shared" si="1"/>
        <v>0.5389568576947843</v>
      </c>
      <c r="M77">
        <v>19</v>
      </c>
      <c r="N77" t="s">
        <v>98</v>
      </c>
      <c r="O77" t="s">
        <v>70</v>
      </c>
      <c r="P77">
        <v>5</v>
      </c>
      <c r="Q77">
        <v>3</v>
      </c>
      <c r="R77">
        <v>3</v>
      </c>
      <c r="S77" t="s">
        <v>81</v>
      </c>
      <c r="T77">
        <v>12</v>
      </c>
      <c r="U77" t="s">
        <v>72</v>
      </c>
      <c r="V77" t="s">
        <v>73</v>
      </c>
      <c r="Y77">
        <v>1.35</v>
      </c>
      <c r="Z77">
        <v>1.37</v>
      </c>
      <c r="AD77" s="1"/>
      <c r="BE77" s="1"/>
      <c r="BF77" s="1"/>
    </row>
    <row r="78" spans="1:58" x14ac:dyDescent="0.35">
      <c r="A78" t="s">
        <v>76</v>
      </c>
      <c r="B78">
        <v>2006</v>
      </c>
      <c r="C78" t="s">
        <v>77</v>
      </c>
      <c r="D78" t="s">
        <v>78</v>
      </c>
      <c r="E78" t="s">
        <v>79</v>
      </c>
      <c r="F78" t="s">
        <v>94</v>
      </c>
      <c r="G78">
        <v>-34.58</v>
      </c>
      <c r="H78">
        <v>-61.02</v>
      </c>
      <c r="I78" s="3">
        <v>15.9</v>
      </c>
      <c r="J78">
        <v>980</v>
      </c>
      <c r="K78">
        <v>1497</v>
      </c>
      <c r="L78" s="1">
        <f t="shared" si="1"/>
        <v>0.65464261857047423</v>
      </c>
      <c r="M78">
        <v>16</v>
      </c>
      <c r="N78" t="s">
        <v>69</v>
      </c>
      <c r="O78" t="s">
        <v>70</v>
      </c>
      <c r="P78">
        <v>2</v>
      </c>
      <c r="Q78">
        <v>3</v>
      </c>
      <c r="R78">
        <v>3</v>
      </c>
      <c r="S78" t="s">
        <v>81</v>
      </c>
      <c r="T78">
        <v>4</v>
      </c>
      <c r="U78" t="s">
        <v>72</v>
      </c>
      <c r="V78" t="s">
        <v>73</v>
      </c>
      <c r="AC78" s="2">
        <v>1.988</v>
      </c>
      <c r="AD78" s="2">
        <v>2.9540000000000002</v>
      </c>
      <c r="BE78" s="1"/>
      <c r="BF78" s="1"/>
    </row>
    <row r="79" spans="1:58" x14ac:dyDescent="0.35">
      <c r="A79" t="s">
        <v>76</v>
      </c>
      <c r="B79">
        <v>2006</v>
      </c>
      <c r="C79" t="s">
        <v>77</v>
      </c>
      <c r="D79" t="s">
        <v>78</v>
      </c>
      <c r="E79" t="s">
        <v>79</v>
      </c>
      <c r="F79" t="s">
        <v>94</v>
      </c>
      <c r="G79">
        <v>-34.58</v>
      </c>
      <c r="H79">
        <v>-61.02</v>
      </c>
      <c r="I79" s="3">
        <v>15.9</v>
      </c>
      <c r="J79">
        <v>980</v>
      </c>
      <c r="K79">
        <v>1497</v>
      </c>
      <c r="L79" s="1">
        <f t="shared" si="1"/>
        <v>0.65464261857047423</v>
      </c>
      <c r="M79">
        <v>16</v>
      </c>
      <c r="N79" t="s">
        <v>82</v>
      </c>
      <c r="O79" t="s">
        <v>70</v>
      </c>
      <c r="P79">
        <v>2</v>
      </c>
      <c r="Q79">
        <v>3</v>
      </c>
      <c r="R79">
        <v>3</v>
      </c>
      <c r="S79" t="s">
        <v>81</v>
      </c>
      <c r="T79">
        <v>4</v>
      </c>
      <c r="U79" t="s">
        <v>72</v>
      </c>
      <c r="V79" t="s">
        <v>73</v>
      </c>
      <c r="AC79" s="2">
        <v>1.988</v>
      </c>
      <c r="AD79" s="2">
        <v>3.552</v>
      </c>
      <c r="BE79" s="1"/>
      <c r="BF79" s="1"/>
    </row>
    <row r="80" spans="1:58" x14ac:dyDescent="0.35">
      <c r="A80" t="s">
        <v>76</v>
      </c>
      <c r="B80">
        <v>2006</v>
      </c>
      <c r="C80" t="s">
        <v>77</v>
      </c>
      <c r="D80" t="s">
        <v>78</v>
      </c>
      <c r="E80" t="s">
        <v>79</v>
      </c>
      <c r="F80" t="s">
        <v>94</v>
      </c>
      <c r="G80">
        <v>-34.58</v>
      </c>
      <c r="H80">
        <v>-61.02</v>
      </c>
      <c r="I80" s="3">
        <v>15.9</v>
      </c>
      <c r="J80">
        <v>980</v>
      </c>
      <c r="K80">
        <v>1497</v>
      </c>
      <c r="L80" s="1">
        <f t="shared" si="1"/>
        <v>0.65464261857047423</v>
      </c>
      <c r="M80">
        <v>16</v>
      </c>
      <c r="N80" t="s">
        <v>74</v>
      </c>
      <c r="O80" t="s">
        <v>70</v>
      </c>
      <c r="P80">
        <v>2</v>
      </c>
      <c r="Q80">
        <v>3</v>
      </c>
      <c r="R80">
        <v>3</v>
      </c>
      <c r="S80" t="s">
        <v>81</v>
      </c>
      <c r="T80">
        <v>4</v>
      </c>
      <c r="U80" t="s">
        <v>72</v>
      </c>
      <c r="V80" t="s">
        <v>73</v>
      </c>
      <c r="AC80" s="2">
        <v>2.1619999999999999</v>
      </c>
      <c r="AD80" s="2">
        <v>3.9380000000000002</v>
      </c>
      <c r="BE80" s="1"/>
      <c r="BF80" s="1"/>
    </row>
    <row r="81" spans="1:58" x14ac:dyDescent="0.35">
      <c r="A81" t="s">
        <v>76</v>
      </c>
      <c r="B81">
        <v>2006</v>
      </c>
      <c r="C81" t="s">
        <v>77</v>
      </c>
      <c r="D81" t="s">
        <v>78</v>
      </c>
      <c r="E81" t="s">
        <v>79</v>
      </c>
      <c r="F81" t="s">
        <v>94</v>
      </c>
      <c r="G81">
        <v>-34.58</v>
      </c>
      <c r="H81">
        <v>-61.02</v>
      </c>
      <c r="I81" s="3">
        <v>15.9</v>
      </c>
      <c r="J81">
        <v>980</v>
      </c>
      <c r="K81">
        <v>1497</v>
      </c>
      <c r="L81" s="1">
        <f t="shared" si="1"/>
        <v>0.65464261857047423</v>
      </c>
      <c r="M81">
        <v>16</v>
      </c>
      <c r="N81" t="s">
        <v>83</v>
      </c>
      <c r="O81" t="s">
        <v>70</v>
      </c>
      <c r="P81">
        <v>2</v>
      </c>
      <c r="Q81">
        <v>3</v>
      </c>
      <c r="R81">
        <v>3</v>
      </c>
      <c r="S81" t="s">
        <v>81</v>
      </c>
      <c r="T81">
        <v>4</v>
      </c>
      <c r="U81" t="s">
        <v>72</v>
      </c>
      <c r="V81" t="s">
        <v>73</v>
      </c>
      <c r="AC81" s="2">
        <v>2.1619999999999999</v>
      </c>
      <c r="AD81" s="2">
        <v>3.919</v>
      </c>
      <c r="BE81" s="1"/>
      <c r="BF81" s="1"/>
    </row>
    <row r="82" spans="1:58" x14ac:dyDescent="0.35">
      <c r="A82" t="s">
        <v>76</v>
      </c>
      <c r="B82">
        <v>2006</v>
      </c>
      <c r="C82" t="s">
        <v>77</v>
      </c>
      <c r="D82" t="s">
        <v>78</v>
      </c>
      <c r="E82" t="s">
        <v>79</v>
      </c>
      <c r="F82" t="s">
        <v>94</v>
      </c>
      <c r="G82">
        <v>-34.58</v>
      </c>
      <c r="H82">
        <v>-61.02</v>
      </c>
      <c r="I82" s="3">
        <v>15.9</v>
      </c>
      <c r="J82">
        <v>980</v>
      </c>
      <c r="K82">
        <v>1497</v>
      </c>
      <c r="L82" s="1">
        <f t="shared" si="1"/>
        <v>0.65464261857047423</v>
      </c>
      <c r="M82">
        <v>16</v>
      </c>
      <c r="N82" t="s">
        <v>84</v>
      </c>
      <c r="O82" t="s">
        <v>70</v>
      </c>
      <c r="P82">
        <v>2</v>
      </c>
      <c r="Q82">
        <v>3</v>
      </c>
      <c r="R82">
        <v>3</v>
      </c>
      <c r="S82" t="s">
        <v>81</v>
      </c>
      <c r="T82">
        <v>4</v>
      </c>
      <c r="U82" t="s">
        <v>72</v>
      </c>
      <c r="V82" t="s">
        <v>73</v>
      </c>
      <c r="AC82" s="2">
        <v>2.0459999999999998</v>
      </c>
      <c r="AD82" s="2">
        <v>3.5910000000000002</v>
      </c>
      <c r="BE82" s="1"/>
      <c r="BF82" s="1"/>
    </row>
    <row r="83" spans="1:58" x14ac:dyDescent="0.35">
      <c r="A83" t="s">
        <v>76</v>
      </c>
      <c r="B83">
        <v>2006</v>
      </c>
      <c r="C83" t="s">
        <v>77</v>
      </c>
      <c r="D83" t="s">
        <v>78</v>
      </c>
      <c r="E83" t="s">
        <v>79</v>
      </c>
      <c r="F83" t="s">
        <v>94</v>
      </c>
      <c r="G83">
        <v>-34.58</v>
      </c>
      <c r="H83">
        <v>-61.02</v>
      </c>
      <c r="I83" s="3">
        <v>15.9</v>
      </c>
      <c r="J83">
        <v>980</v>
      </c>
      <c r="K83">
        <v>1497</v>
      </c>
      <c r="L83" s="1">
        <f t="shared" si="1"/>
        <v>0.65464261857047423</v>
      </c>
      <c r="M83">
        <v>16</v>
      </c>
      <c r="N83" t="s">
        <v>85</v>
      </c>
      <c r="O83" t="s">
        <v>70</v>
      </c>
      <c r="P83">
        <v>2</v>
      </c>
      <c r="Q83">
        <v>3</v>
      </c>
      <c r="R83">
        <v>3</v>
      </c>
      <c r="S83" t="s">
        <v>81</v>
      </c>
      <c r="T83">
        <v>4</v>
      </c>
      <c r="U83" t="s">
        <v>72</v>
      </c>
      <c r="V83" t="s">
        <v>73</v>
      </c>
      <c r="AC83" s="2">
        <v>2.181</v>
      </c>
      <c r="AD83" s="2">
        <v>3.1850000000000001</v>
      </c>
      <c r="BE83" s="1"/>
      <c r="BF83" s="1"/>
    </row>
    <row r="84" spans="1:58" x14ac:dyDescent="0.35">
      <c r="A84" t="s">
        <v>76</v>
      </c>
      <c r="B84">
        <v>2006</v>
      </c>
      <c r="C84" t="s">
        <v>77</v>
      </c>
      <c r="D84" t="s">
        <v>78</v>
      </c>
      <c r="E84" t="s">
        <v>79</v>
      </c>
      <c r="F84" t="s">
        <v>94</v>
      </c>
      <c r="G84">
        <v>-34.58</v>
      </c>
      <c r="H84">
        <v>-61.02</v>
      </c>
      <c r="I84" s="3">
        <v>15.9</v>
      </c>
      <c r="J84">
        <v>980</v>
      </c>
      <c r="K84">
        <v>1497</v>
      </c>
      <c r="L84" s="1">
        <f t="shared" si="1"/>
        <v>0.65464261857047423</v>
      </c>
      <c r="M84">
        <v>16</v>
      </c>
      <c r="N84" t="s">
        <v>86</v>
      </c>
      <c r="O84" t="s">
        <v>70</v>
      </c>
      <c r="P84">
        <v>2</v>
      </c>
      <c r="Q84">
        <v>3</v>
      </c>
      <c r="R84">
        <v>3</v>
      </c>
      <c r="S84" t="s">
        <v>81</v>
      </c>
      <c r="T84">
        <v>4</v>
      </c>
      <c r="U84" t="s">
        <v>72</v>
      </c>
      <c r="V84" t="s">
        <v>73</v>
      </c>
      <c r="AC84" s="2">
        <v>2.4319999999999999</v>
      </c>
      <c r="AD84" s="2">
        <v>3.1659999999999999</v>
      </c>
      <c r="BE84" s="1"/>
      <c r="BF84" s="1"/>
    </row>
    <row r="85" spans="1:58" x14ac:dyDescent="0.35">
      <c r="A85" t="s">
        <v>76</v>
      </c>
      <c r="B85">
        <v>2006</v>
      </c>
      <c r="C85" t="s">
        <v>77</v>
      </c>
      <c r="D85" t="s">
        <v>78</v>
      </c>
      <c r="E85" t="s">
        <v>79</v>
      </c>
      <c r="F85" t="s">
        <v>94</v>
      </c>
      <c r="G85">
        <v>-34.58</v>
      </c>
      <c r="H85">
        <v>-61.02</v>
      </c>
      <c r="I85" s="3">
        <v>15.9</v>
      </c>
      <c r="J85">
        <v>980</v>
      </c>
      <c r="K85">
        <v>1497</v>
      </c>
      <c r="L85" s="1">
        <f t="shared" si="1"/>
        <v>0.65464261857047423</v>
      </c>
      <c r="M85">
        <v>16</v>
      </c>
      <c r="N85" t="s">
        <v>87</v>
      </c>
      <c r="O85" t="s">
        <v>70</v>
      </c>
      <c r="P85">
        <v>2</v>
      </c>
      <c r="Q85">
        <v>3</v>
      </c>
      <c r="R85">
        <v>3</v>
      </c>
      <c r="S85" t="s">
        <v>81</v>
      </c>
      <c r="T85">
        <v>4</v>
      </c>
      <c r="U85" t="s">
        <v>72</v>
      </c>
      <c r="V85" t="s">
        <v>73</v>
      </c>
      <c r="AC85" s="2">
        <v>2.4319999999999999</v>
      </c>
      <c r="AD85" s="2">
        <v>2.992</v>
      </c>
      <c r="BE85" s="1"/>
      <c r="BF85" s="1"/>
    </row>
    <row r="86" spans="1:58" x14ac:dyDescent="0.35">
      <c r="A86" t="s">
        <v>76</v>
      </c>
      <c r="B86">
        <v>2006</v>
      </c>
      <c r="C86" t="s">
        <v>77</v>
      </c>
      <c r="D86" t="s">
        <v>78</v>
      </c>
      <c r="E86" t="s">
        <v>79</v>
      </c>
      <c r="F86" t="s">
        <v>94</v>
      </c>
      <c r="G86">
        <v>-34.58</v>
      </c>
      <c r="H86">
        <v>-61.02</v>
      </c>
      <c r="I86" s="3">
        <v>15.9</v>
      </c>
      <c r="J86">
        <v>980</v>
      </c>
      <c r="K86">
        <v>1497</v>
      </c>
      <c r="L86" s="1">
        <f t="shared" si="1"/>
        <v>0.65464261857047423</v>
      </c>
      <c r="M86">
        <v>16</v>
      </c>
      <c r="N86" t="s">
        <v>69</v>
      </c>
      <c r="O86" t="s">
        <v>70</v>
      </c>
      <c r="P86">
        <v>6</v>
      </c>
      <c r="Q86">
        <v>3</v>
      </c>
      <c r="R86">
        <v>3</v>
      </c>
      <c r="S86" t="s">
        <v>81</v>
      </c>
      <c r="T86">
        <v>4</v>
      </c>
      <c r="U86" t="s">
        <v>72</v>
      </c>
      <c r="V86" t="s">
        <v>73</v>
      </c>
      <c r="AC86" s="2">
        <v>0.86499999999999999</v>
      </c>
      <c r="AD86" s="2">
        <v>1.4039999999999999</v>
      </c>
      <c r="BE86" s="1"/>
      <c r="BF86" s="1"/>
    </row>
    <row r="87" spans="1:58" x14ac:dyDescent="0.35">
      <c r="A87" t="s">
        <v>76</v>
      </c>
      <c r="B87">
        <v>2006</v>
      </c>
      <c r="C87" t="s">
        <v>77</v>
      </c>
      <c r="D87" t="s">
        <v>78</v>
      </c>
      <c r="E87" t="s">
        <v>79</v>
      </c>
      <c r="F87" t="s">
        <v>94</v>
      </c>
      <c r="G87">
        <v>-34.58</v>
      </c>
      <c r="H87">
        <v>-61.02</v>
      </c>
      <c r="I87" s="3">
        <v>15.9</v>
      </c>
      <c r="J87">
        <v>980</v>
      </c>
      <c r="K87">
        <v>1497</v>
      </c>
      <c r="L87" s="1">
        <f t="shared" si="1"/>
        <v>0.65464261857047423</v>
      </c>
      <c r="M87">
        <v>16</v>
      </c>
      <c r="N87" t="s">
        <v>82</v>
      </c>
      <c r="O87" t="s">
        <v>70</v>
      </c>
      <c r="P87">
        <v>6</v>
      </c>
      <c r="Q87">
        <v>3</v>
      </c>
      <c r="R87">
        <v>3</v>
      </c>
      <c r="S87" t="s">
        <v>81</v>
      </c>
      <c r="T87">
        <v>4</v>
      </c>
      <c r="U87" t="s">
        <v>72</v>
      </c>
      <c r="V87" t="s">
        <v>73</v>
      </c>
      <c r="AC87" s="2">
        <v>1.3260000000000001</v>
      </c>
      <c r="AD87" s="2">
        <v>2.077</v>
      </c>
      <c r="BE87" s="1"/>
      <c r="BF87" s="1"/>
    </row>
    <row r="88" spans="1:58" x14ac:dyDescent="0.35">
      <c r="A88" t="s">
        <v>76</v>
      </c>
      <c r="B88">
        <v>2006</v>
      </c>
      <c r="C88" t="s">
        <v>77</v>
      </c>
      <c r="D88" t="s">
        <v>78</v>
      </c>
      <c r="E88" t="s">
        <v>79</v>
      </c>
      <c r="F88" t="s">
        <v>94</v>
      </c>
      <c r="G88">
        <v>-34.58</v>
      </c>
      <c r="H88">
        <v>-61.02</v>
      </c>
      <c r="I88" s="3">
        <v>15.9</v>
      </c>
      <c r="J88">
        <v>980</v>
      </c>
      <c r="K88">
        <v>1497</v>
      </c>
      <c r="L88" s="1">
        <f t="shared" si="1"/>
        <v>0.65464261857047423</v>
      </c>
      <c r="M88">
        <v>16</v>
      </c>
      <c r="N88" t="s">
        <v>74</v>
      </c>
      <c r="O88" t="s">
        <v>70</v>
      </c>
      <c r="P88">
        <v>6</v>
      </c>
      <c r="Q88">
        <v>3</v>
      </c>
      <c r="R88">
        <v>3</v>
      </c>
      <c r="S88" t="s">
        <v>81</v>
      </c>
      <c r="T88">
        <v>4</v>
      </c>
      <c r="U88" t="s">
        <v>72</v>
      </c>
      <c r="V88" t="s">
        <v>73</v>
      </c>
      <c r="AC88" s="2">
        <v>1.5960000000000001</v>
      </c>
      <c r="AD88" s="2">
        <v>2.7879999999999998</v>
      </c>
      <c r="BE88" s="1"/>
      <c r="BF88" s="1"/>
    </row>
    <row r="89" spans="1:58" x14ac:dyDescent="0.35">
      <c r="A89" t="s">
        <v>76</v>
      </c>
      <c r="B89">
        <v>2006</v>
      </c>
      <c r="C89" t="s">
        <v>77</v>
      </c>
      <c r="D89" t="s">
        <v>78</v>
      </c>
      <c r="E89" t="s">
        <v>79</v>
      </c>
      <c r="F89" t="s">
        <v>94</v>
      </c>
      <c r="G89">
        <v>-34.58</v>
      </c>
      <c r="H89">
        <v>-61.02</v>
      </c>
      <c r="I89" s="3">
        <v>15.9</v>
      </c>
      <c r="J89">
        <v>980</v>
      </c>
      <c r="K89">
        <v>1497</v>
      </c>
      <c r="L89" s="1">
        <f t="shared" si="1"/>
        <v>0.65464261857047423</v>
      </c>
      <c r="M89">
        <v>16</v>
      </c>
      <c r="N89" t="s">
        <v>83</v>
      </c>
      <c r="O89" t="s">
        <v>70</v>
      </c>
      <c r="P89">
        <v>6</v>
      </c>
      <c r="Q89">
        <v>3</v>
      </c>
      <c r="R89">
        <v>3</v>
      </c>
      <c r="S89" t="s">
        <v>81</v>
      </c>
      <c r="T89">
        <v>4</v>
      </c>
      <c r="U89" t="s">
        <v>72</v>
      </c>
      <c r="V89" t="s">
        <v>73</v>
      </c>
      <c r="AC89" s="2">
        <v>1.6919999999999999</v>
      </c>
      <c r="AD89" s="2">
        <v>3.1539999999999999</v>
      </c>
      <c r="BE89" s="1"/>
      <c r="BF89" s="1"/>
    </row>
    <row r="90" spans="1:58" x14ac:dyDescent="0.35">
      <c r="A90" t="s">
        <v>76</v>
      </c>
      <c r="B90">
        <v>2006</v>
      </c>
      <c r="C90" t="s">
        <v>77</v>
      </c>
      <c r="D90" t="s">
        <v>78</v>
      </c>
      <c r="E90" t="s">
        <v>79</v>
      </c>
      <c r="F90" t="s">
        <v>94</v>
      </c>
      <c r="G90">
        <v>-34.58</v>
      </c>
      <c r="H90">
        <v>-61.02</v>
      </c>
      <c r="I90" s="3">
        <v>15.9</v>
      </c>
      <c r="J90">
        <v>980</v>
      </c>
      <c r="K90">
        <v>1497</v>
      </c>
      <c r="L90" s="1">
        <f t="shared" si="1"/>
        <v>0.65464261857047423</v>
      </c>
      <c r="M90">
        <v>16</v>
      </c>
      <c r="N90" t="s">
        <v>84</v>
      </c>
      <c r="O90" t="s">
        <v>70</v>
      </c>
      <c r="P90">
        <v>6</v>
      </c>
      <c r="Q90">
        <v>3</v>
      </c>
      <c r="R90">
        <v>3</v>
      </c>
      <c r="S90" t="s">
        <v>81</v>
      </c>
      <c r="T90">
        <v>4</v>
      </c>
      <c r="U90" t="s">
        <v>72</v>
      </c>
      <c r="V90" t="s">
        <v>73</v>
      </c>
      <c r="AC90" s="2">
        <v>1.5</v>
      </c>
      <c r="AD90" s="2">
        <v>3.25</v>
      </c>
      <c r="BE90" s="1"/>
      <c r="BF90" s="1"/>
    </row>
    <row r="91" spans="1:58" x14ac:dyDescent="0.35">
      <c r="A91" t="s">
        <v>76</v>
      </c>
      <c r="B91">
        <v>2006</v>
      </c>
      <c r="C91" t="s">
        <v>77</v>
      </c>
      <c r="D91" t="s">
        <v>78</v>
      </c>
      <c r="E91" t="s">
        <v>79</v>
      </c>
      <c r="F91" t="s">
        <v>94</v>
      </c>
      <c r="G91">
        <v>-34.58</v>
      </c>
      <c r="H91">
        <v>-61.02</v>
      </c>
      <c r="I91" s="3">
        <v>15.9</v>
      </c>
      <c r="J91">
        <v>980</v>
      </c>
      <c r="K91">
        <v>1497</v>
      </c>
      <c r="L91" s="1">
        <f t="shared" si="1"/>
        <v>0.65464261857047423</v>
      </c>
      <c r="M91">
        <v>16</v>
      </c>
      <c r="N91" t="s">
        <v>85</v>
      </c>
      <c r="O91" t="s">
        <v>70</v>
      </c>
      <c r="P91">
        <v>6</v>
      </c>
      <c r="Q91">
        <v>3</v>
      </c>
      <c r="R91">
        <v>3</v>
      </c>
      <c r="S91" t="s">
        <v>81</v>
      </c>
      <c r="T91">
        <v>4</v>
      </c>
      <c r="U91" t="s">
        <v>72</v>
      </c>
      <c r="V91" t="s">
        <v>73</v>
      </c>
      <c r="AC91" s="2">
        <v>1.5960000000000001</v>
      </c>
      <c r="AD91" s="2">
        <v>3.3849999999999998</v>
      </c>
      <c r="BE91" s="1"/>
      <c r="BF91" s="1"/>
    </row>
    <row r="92" spans="1:58" x14ac:dyDescent="0.35">
      <c r="A92" t="s">
        <v>76</v>
      </c>
      <c r="B92">
        <v>2006</v>
      </c>
      <c r="C92" t="s">
        <v>77</v>
      </c>
      <c r="D92" t="s">
        <v>78</v>
      </c>
      <c r="E92" t="s">
        <v>79</v>
      </c>
      <c r="F92" t="s">
        <v>94</v>
      </c>
      <c r="G92">
        <v>-34.58</v>
      </c>
      <c r="H92">
        <v>-61.02</v>
      </c>
      <c r="I92" s="3">
        <v>15.9</v>
      </c>
      <c r="J92">
        <v>980</v>
      </c>
      <c r="K92">
        <v>1497</v>
      </c>
      <c r="L92" s="1">
        <f t="shared" si="1"/>
        <v>0.65464261857047423</v>
      </c>
      <c r="M92">
        <v>16</v>
      </c>
      <c r="N92" t="s">
        <v>86</v>
      </c>
      <c r="O92" t="s">
        <v>70</v>
      </c>
      <c r="P92">
        <v>6</v>
      </c>
      <c r="Q92">
        <v>3</v>
      </c>
      <c r="R92">
        <v>3</v>
      </c>
      <c r="S92" t="s">
        <v>81</v>
      </c>
      <c r="T92">
        <v>4</v>
      </c>
      <c r="U92" t="s">
        <v>72</v>
      </c>
      <c r="V92" t="s">
        <v>73</v>
      </c>
      <c r="AC92" s="2">
        <v>1.8080000000000001</v>
      </c>
      <c r="AD92" s="2">
        <v>3.4039999999999999</v>
      </c>
      <c r="BE92" s="1"/>
      <c r="BF92" s="1"/>
    </row>
    <row r="93" spans="1:58" x14ac:dyDescent="0.35">
      <c r="A93" t="s">
        <v>76</v>
      </c>
      <c r="B93">
        <v>2006</v>
      </c>
      <c r="C93" t="s">
        <v>77</v>
      </c>
      <c r="D93" t="s">
        <v>78</v>
      </c>
      <c r="E93" t="s">
        <v>79</v>
      </c>
      <c r="F93" t="s">
        <v>94</v>
      </c>
      <c r="G93">
        <v>-34.58</v>
      </c>
      <c r="H93">
        <v>-61.02</v>
      </c>
      <c r="I93" s="3">
        <v>15.9</v>
      </c>
      <c r="J93">
        <v>980</v>
      </c>
      <c r="K93">
        <v>1497</v>
      </c>
      <c r="L93" s="1">
        <f t="shared" si="1"/>
        <v>0.65464261857047423</v>
      </c>
      <c r="M93">
        <v>16</v>
      </c>
      <c r="N93" t="s">
        <v>87</v>
      </c>
      <c r="O93" t="s">
        <v>70</v>
      </c>
      <c r="P93">
        <v>6</v>
      </c>
      <c r="Q93">
        <v>3</v>
      </c>
      <c r="R93">
        <v>3</v>
      </c>
      <c r="S93" t="s">
        <v>81</v>
      </c>
      <c r="T93">
        <v>4</v>
      </c>
      <c r="U93" t="s">
        <v>72</v>
      </c>
      <c r="V93" t="s">
        <v>73</v>
      </c>
      <c r="AC93" s="2">
        <v>2.25</v>
      </c>
      <c r="AD93" s="2">
        <v>3.4039999999999999</v>
      </c>
      <c r="BE93" s="1"/>
      <c r="BF93" s="1"/>
    </row>
    <row r="94" spans="1:58" x14ac:dyDescent="0.35">
      <c r="A94" t="s">
        <v>76</v>
      </c>
      <c r="B94">
        <v>2006</v>
      </c>
      <c r="C94" t="s">
        <v>77</v>
      </c>
      <c r="D94" t="s">
        <v>78</v>
      </c>
      <c r="E94" t="s">
        <v>79</v>
      </c>
      <c r="F94" t="s">
        <v>95</v>
      </c>
      <c r="G94">
        <v>-34.9</v>
      </c>
      <c r="H94">
        <v>-60.03</v>
      </c>
      <c r="I94" s="3">
        <v>16.3</v>
      </c>
      <c r="J94">
        <v>944</v>
      </c>
      <c r="K94">
        <v>1571</v>
      </c>
      <c r="L94" s="1">
        <f t="shared" si="1"/>
        <v>0.60089115213239974</v>
      </c>
      <c r="M94">
        <v>18.5</v>
      </c>
      <c r="N94" t="s">
        <v>69</v>
      </c>
      <c r="O94" t="s">
        <v>70</v>
      </c>
      <c r="P94">
        <v>2.5</v>
      </c>
      <c r="Q94">
        <v>3</v>
      </c>
      <c r="R94">
        <v>3</v>
      </c>
      <c r="S94" t="s">
        <v>81</v>
      </c>
      <c r="T94">
        <v>8</v>
      </c>
      <c r="U94" t="s">
        <v>72</v>
      </c>
      <c r="V94" t="s">
        <v>73</v>
      </c>
      <c r="AC94" s="2">
        <v>1.365</v>
      </c>
      <c r="AD94" s="2">
        <v>2.0859999999999999</v>
      </c>
      <c r="BE94" s="1"/>
      <c r="BF94" s="1"/>
    </row>
    <row r="95" spans="1:58" x14ac:dyDescent="0.35">
      <c r="A95" t="s">
        <v>76</v>
      </c>
      <c r="B95">
        <v>2006</v>
      </c>
      <c r="C95" t="s">
        <v>77</v>
      </c>
      <c r="D95" t="s">
        <v>78</v>
      </c>
      <c r="E95" t="s">
        <v>79</v>
      </c>
      <c r="F95" t="s">
        <v>95</v>
      </c>
      <c r="G95">
        <v>-34.9</v>
      </c>
      <c r="H95">
        <v>-60.03</v>
      </c>
      <c r="I95" s="3">
        <v>16.3</v>
      </c>
      <c r="J95">
        <v>944</v>
      </c>
      <c r="K95">
        <v>1571</v>
      </c>
      <c r="L95" s="1">
        <f t="shared" si="1"/>
        <v>0.60089115213239974</v>
      </c>
      <c r="M95">
        <v>18.5</v>
      </c>
      <c r="N95" t="s">
        <v>82</v>
      </c>
      <c r="O95" t="s">
        <v>70</v>
      </c>
      <c r="P95">
        <v>2.5</v>
      </c>
      <c r="Q95">
        <v>3</v>
      </c>
      <c r="R95">
        <v>3</v>
      </c>
      <c r="S95" t="s">
        <v>81</v>
      </c>
      <c r="T95">
        <v>8</v>
      </c>
      <c r="U95" t="s">
        <v>72</v>
      </c>
      <c r="V95" t="s">
        <v>73</v>
      </c>
      <c r="AC95" s="2">
        <v>1.72</v>
      </c>
      <c r="AD95" s="2">
        <v>3.2589999999999999</v>
      </c>
      <c r="BE95" s="1"/>
      <c r="BF95" s="1"/>
    </row>
    <row r="96" spans="1:58" x14ac:dyDescent="0.35">
      <c r="A96" t="s">
        <v>76</v>
      </c>
      <c r="B96">
        <v>2006</v>
      </c>
      <c r="C96" t="s">
        <v>77</v>
      </c>
      <c r="D96" t="s">
        <v>78</v>
      </c>
      <c r="E96" t="s">
        <v>79</v>
      </c>
      <c r="F96" t="s">
        <v>95</v>
      </c>
      <c r="G96">
        <v>-34.9</v>
      </c>
      <c r="H96">
        <v>-60.03</v>
      </c>
      <c r="I96" s="3">
        <v>16.3</v>
      </c>
      <c r="J96">
        <v>944</v>
      </c>
      <c r="K96">
        <v>1571</v>
      </c>
      <c r="L96" s="1">
        <f t="shared" si="1"/>
        <v>0.60089115213239974</v>
      </c>
      <c r="M96">
        <v>18.5</v>
      </c>
      <c r="N96" t="s">
        <v>74</v>
      </c>
      <c r="O96" t="s">
        <v>70</v>
      </c>
      <c r="P96">
        <v>2.5</v>
      </c>
      <c r="Q96">
        <v>3</v>
      </c>
      <c r="R96">
        <v>3</v>
      </c>
      <c r="S96" t="s">
        <v>81</v>
      </c>
      <c r="T96">
        <v>8</v>
      </c>
      <c r="U96" t="s">
        <v>72</v>
      </c>
      <c r="V96" t="s">
        <v>73</v>
      </c>
      <c r="AC96" s="2">
        <v>2.2690000000000001</v>
      </c>
      <c r="AD96" s="2">
        <v>3.2040000000000002</v>
      </c>
      <c r="BE96" s="1"/>
      <c r="BF96" s="1"/>
    </row>
    <row r="97" spans="1:58" x14ac:dyDescent="0.35">
      <c r="A97" t="s">
        <v>76</v>
      </c>
      <c r="B97">
        <v>2006</v>
      </c>
      <c r="C97" t="s">
        <v>77</v>
      </c>
      <c r="D97" t="s">
        <v>78</v>
      </c>
      <c r="E97" t="s">
        <v>79</v>
      </c>
      <c r="F97" t="s">
        <v>95</v>
      </c>
      <c r="G97">
        <v>-34.9</v>
      </c>
      <c r="H97">
        <v>-60.03</v>
      </c>
      <c r="I97" s="3">
        <v>16.3</v>
      </c>
      <c r="J97">
        <v>944</v>
      </c>
      <c r="K97">
        <v>1571</v>
      </c>
      <c r="L97" s="1">
        <f t="shared" si="1"/>
        <v>0.60089115213239974</v>
      </c>
      <c r="M97">
        <v>18.5</v>
      </c>
      <c r="N97" t="s">
        <v>83</v>
      </c>
      <c r="O97" t="s">
        <v>70</v>
      </c>
      <c r="P97">
        <v>2.5</v>
      </c>
      <c r="Q97">
        <v>3</v>
      </c>
      <c r="R97">
        <v>3</v>
      </c>
      <c r="S97" t="s">
        <v>81</v>
      </c>
      <c r="T97">
        <v>8</v>
      </c>
      <c r="U97" t="s">
        <v>72</v>
      </c>
      <c r="V97" t="s">
        <v>73</v>
      </c>
      <c r="AC97" s="2">
        <v>2.585</v>
      </c>
      <c r="AD97" s="2">
        <v>3.734</v>
      </c>
      <c r="BE97" s="1"/>
      <c r="BF97" s="1"/>
    </row>
    <row r="98" spans="1:58" x14ac:dyDescent="0.35">
      <c r="A98" t="s">
        <v>76</v>
      </c>
      <c r="B98">
        <v>2006</v>
      </c>
      <c r="C98" t="s">
        <v>77</v>
      </c>
      <c r="D98" t="s">
        <v>78</v>
      </c>
      <c r="E98" t="s">
        <v>79</v>
      </c>
      <c r="F98" t="s">
        <v>95</v>
      </c>
      <c r="G98">
        <v>-34.9</v>
      </c>
      <c r="H98">
        <v>-60.03</v>
      </c>
      <c r="I98" s="3">
        <v>16.3</v>
      </c>
      <c r="J98">
        <v>944</v>
      </c>
      <c r="K98">
        <v>1571</v>
      </c>
      <c r="L98" s="1">
        <f t="shared" si="1"/>
        <v>0.60089115213239974</v>
      </c>
      <c r="M98">
        <v>18.5</v>
      </c>
      <c r="N98" t="s">
        <v>84</v>
      </c>
      <c r="O98" t="s">
        <v>70</v>
      </c>
      <c r="P98">
        <v>2.5</v>
      </c>
      <c r="Q98">
        <v>3</v>
      </c>
      <c r="R98">
        <v>3</v>
      </c>
      <c r="S98" t="s">
        <v>81</v>
      </c>
      <c r="T98">
        <v>8</v>
      </c>
      <c r="U98" t="s">
        <v>72</v>
      </c>
      <c r="V98" t="s">
        <v>73</v>
      </c>
      <c r="AC98" s="2">
        <v>2.8420000000000001</v>
      </c>
      <c r="AD98" s="2">
        <v>4.1859999999999999</v>
      </c>
      <c r="BE98" s="1"/>
      <c r="BF98" s="1"/>
    </row>
    <row r="99" spans="1:58" x14ac:dyDescent="0.35">
      <c r="A99" t="s">
        <v>76</v>
      </c>
      <c r="B99">
        <v>2006</v>
      </c>
      <c r="C99" t="s">
        <v>77</v>
      </c>
      <c r="D99" t="s">
        <v>78</v>
      </c>
      <c r="E99" t="s">
        <v>79</v>
      </c>
      <c r="F99" t="s">
        <v>95</v>
      </c>
      <c r="G99">
        <v>-34.9</v>
      </c>
      <c r="H99">
        <v>-60.03</v>
      </c>
      <c r="I99" s="3">
        <v>16.3</v>
      </c>
      <c r="J99">
        <v>944</v>
      </c>
      <c r="K99">
        <v>1571</v>
      </c>
      <c r="L99" s="1">
        <f t="shared" si="1"/>
        <v>0.60089115213239974</v>
      </c>
      <c r="M99">
        <v>18.5</v>
      </c>
      <c r="N99" t="s">
        <v>85</v>
      </c>
      <c r="O99" t="s">
        <v>70</v>
      </c>
      <c r="P99">
        <v>2.5</v>
      </c>
      <c r="Q99">
        <v>3</v>
      </c>
      <c r="R99">
        <v>3</v>
      </c>
      <c r="S99" t="s">
        <v>81</v>
      </c>
      <c r="T99">
        <v>8</v>
      </c>
      <c r="U99" t="s">
        <v>72</v>
      </c>
      <c r="V99" t="s">
        <v>73</v>
      </c>
      <c r="AC99" s="2">
        <v>3.1190000000000002</v>
      </c>
      <c r="AD99" s="2">
        <v>4.3460000000000001</v>
      </c>
      <c r="BE99" s="1"/>
      <c r="BF99" s="1"/>
    </row>
    <row r="100" spans="1:58" x14ac:dyDescent="0.35">
      <c r="A100" t="s">
        <v>76</v>
      </c>
      <c r="B100">
        <v>2006</v>
      </c>
      <c r="C100" t="s">
        <v>77</v>
      </c>
      <c r="D100" t="s">
        <v>78</v>
      </c>
      <c r="E100" t="s">
        <v>79</v>
      </c>
      <c r="F100" t="s">
        <v>95</v>
      </c>
      <c r="G100">
        <v>-34.9</v>
      </c>
      <c r="H100">
        <v>-60.03</v>
      </c>
      <c r="I100" s="3">
        <v>16.3</v>
      </c>
      <c r="J100">
        <v>944</v>
      </c>
      <c r="K100">
        <v>1571</v>
      </c>
      <c r="L100" s="1">
        <f t="shared" si="1"/>
        <v>0.60089115213239974</v>
      </c>
      <c r="M100">
        <v>18.5</v>
      </c>
      <c r="N100" t="s">
        <v>86</v>
      </c>
      <c r="O100" t="s">
        <v>70</v>
      </c>
      <c r="P100">
        <v>2.5</v>
      </c>
      <c r="Q100">
        <v>3</v>
      </c>
      <c r="R100">
        <v>3</v>
      </c>
      <c r="S100" t="s">
        <v>81</v>
      </c>
      <c r="T100">
        <v>8</v>
      </c>
      <c r="U100" t="s">
        <v>72</v>
      </c>
      <c r="V100" t="s">
        <v>73</v>
      </c>
      <c r="AC100" s="2">
        <v>3.4729999999999999</v>
      </c>
      <c r="AD100" s="2">
        <v>4.6619999999999999</v>
      </c>
      <c r="BE100" s="1"/>
      <c r="BF100" s="1"/>
    </row>
    <row r="101" spans="1:58" x14ac:dyDescent="0.35">
      <c r="A101" t="s">
        <v>76</v>
      </c>
      <c r="B101">
        <v>2006</v>
      </c>
      <c r="C101" t="s">
        <v>77</v>
      </c>
      <c r="D101" t="s">
        <v>78</v>
      </c>
      <c r="E101" t="s">
        <v>79</v>
      </c>
      <c r="F101" t="s">
        <v>95</v>
      </c>
      <c r="G101">
        <v>-34.9</v>
      </c>
      <c r="H101">
        <v>-60.03</v>
      </c>
      <c r="I101" s="3">
        <v>16.3</v>
      </c>
      <c r="J101">
        <v>944</v>
      </c>
      <c r="K101">
        <v>1571</v>
      </c>
      <c r="L101" s="1">
        <f t="shared" si="1"/>
        <v>0.60089115213239974</v>
      </c>
      <c r="M101">
        <v>18.5</v>
      </c>
      <c r="N101" t="s">
        <v>87</v>
      </c>
      <c r="O101" t="s">
        <v>70</v>
      </c>
      <c r="P101">
        <v>2.5</v>
      </c>
      <c r="Q101">
        <v>3</v>
      </c>
      <c r="R101">
        <v>3</v>
      </c>
      <c r="S101" t="s">
        <v>81</v>
      </c>
      <c r="T101">
        <v>8</v>
      </c>
      <c r="U101" t="s">
        <v>72</v>
      </c>
      <c r="V101" t="s">
        <v>73</v>
      </c>
      <c r="AC101" s="2">
        <v>4.1390000000000002</v>
      </c>
      <c r="AD101" s="2">
        <v>5.133</v>
      </c>
      <c r="BE101" s="1"/>
      <c r="BF101" s="1"/>
    </row>
    <row r="102" spans="1:58" x14ac:dyDescent="0.35">
      <c r="A102" t="s">
        <v>76</v>
      </c>
      <c r="B102">
        <v>2006</v>
      </c>
      <c r="C102" t="s">
        <v>77</v>
      </c>
      <c r="D102" t="s">
        <v>78</v>
      </c>
      <c r="E102" t="s">
        <v>79</v>
      </c>
      <c r="F102" t="s">
        <v>95</v>
      </c>
      <c r="G102">
        <v>-34.9</v>
      </c>
      <c r="H102">
        <v>-60.03</v>
      </c>
      <c r="I102" s="3">
        <v>16.3</v>
      </c>
      <c r="J102">
        <v>944</v>
      </c>
      <c r="K102">
        <v>1571</v>
      </c>
      <c r="L102" s="1">
        <f t="shared" si="1"/>
        <v>0.60089115213239974</v>
      </c>
      <c r="M102">
        <v>18.5</v>
      </c>
      <c r="N102" t="s">
        <v>69</v>
      </c>
      <c r="O102" t="s">
        <v>70</v>
      </c>
      <c r="P102">
        <v>6.5</v>
      </c>
      <c r="Q102">
        <v>3</v>
      </c>
      <c r="R102">
        <v>3</v>
      </c>
      <c r="S102" t="s">
        <v>81</v>
      </c>
      <c r="T102">
        <v>8</v>
      </c>
      <c r="U102" t="s">
        <v>72</v>
      </c>
      <c r="V102" t="s">
        <v>73</v>
      </c>
      <c r="AC102" s="2">
        <v>0.56999999999999995</v>
      </c>
      <c r="AD102" s="1">
        <v>0.94499999999999995</v>
      </c>
      <c r="BE102" s="1"/>
      <c r="BF102" s="1"/>
    </row>
    <row r="103" spans="1:58" x14ac:dyDescent="0.35">
      <c r="A103" t="s">
        <v>76</v>
      </c>
      <c r="B103">
        <v>2006</v>
      </c>
      <c r="C103" t="s">
        <v>77</v>
      </c>
      <c r="D103" t="s">
        <v>78</v>
      </c>
      <c r="E103" t="s">
        <v>79</v>
      </c>
      <c r="F103" t="s">
        <v>95</v>
      </c>
      <c r="G103">
        <v>-34.9</v>
      </c>
      <c r="H103">
        <v>-60.03</v>
      </c>
      <c r="I103" s="3">
        <v>16.3</v>
      </c>
      <c r="J103">
        <v>944</v>
      </c>
      <c r="K103">
        <v>1571</v>
      </c>
      <c r="L103" s="1">
        <f t="shared" si="1"/>
        <v>0.60089115213239974</v>
      </c>
      <c r="M103">
        <v>18.5</v>
      </c>
      <c r="N103" t="s">
        <v>82</v>
      </c>
      <c r="O103" t="s">
        <v>70</v>
      </c>
      <c r="P103">
        <v>6.5</v>
      </c>
      <c r="Q103">
        <v>3</v>
      </c>
      <c r="R103">
        <v>3</v>
      </c>
      <c r="S103" t="s">
        <v>81</v>
      </c>
      <c r="T103">
        <v>8</v>
      </c>
      <c r="U103" t="s">
        <v>72</v>
      </c>
      <c r="V103" t="s">
        <v>73</v>
      </c>
      <c r="AC103" s="2">
        <v>0.90100000000000002</v>
      </c>
      <c r="AD103" s="1">
        <v>1.8680000000000001</v>
      </c>
      <c r="BE103" s="1"/>
      <c r="BF103" s="1"/>
    </row>
    <row r="104" spans="1:58" x14ac:dyDescent="0.35">
      <c r="A104" t="s">
        <v>76</v>
      </c>
      <c r="B104">
        <v>2006</v>
      </c>
      <c r="C104" t="s">
        <v>77</v>
      </c>
      <c r="D104" t="s">
        <v>78</v>
      </c>
      <c r="E104" t="s">
        <v>79</v>
      </c>
      <c r="F104" t="s">
        <v>95</v>
      </c>
      <c r="G104">
        <v>-34.9</v>
      </c>
      <c r="H104">
        <v>-60.03</v>
      </c>
      <c r="I104" s="3">
        <v>16.3</v>
      </c>
      <c r="J104">
        <v>944</v>
      </c>
      <c r="K104">
        <v>1571</v>
      </c>
      <c r="L104" s="1">
        <f t="shared" si="1"/>
        <v>0.60089115213239974</v>
      </c>
      <c r="M104">
        <v>18.5</v>
      </c>
      <c r="N104" t="s">
        <v>74</v>
      </c>
      <c r="O104" t="s">
        <v>70</v>
      </c>
      <c r="P104">
        <v>6.5</v>
      </c>
      <c r="Q104">
        <v>3</v>
      </c>
      <c r="R104">
        <v>3</v>
      </c>
      <c r="S104" t="s">
        <v>81</v>
      </c>
      <c r="T104">
        <v>8</v>
      </c>
      <c r="U104" t="s">
        <v>72</v>
      </c>
      <c r="V104" t="s">
        <v>73</v>
      </c>
      <c r="AC104" s="2">
        <v>1.2130000000000001</v>
      </c>
      <c r="AD104" s="1">
        <v>2.7919999999999998</v>
      </c>
      <c r="BE104" s="1"/>
      <c r="BF104" s="1"/>
    </row>
    <row r="105" spans="1:58" x14ac:dyDescent="0.35">
      <c r="A105" t="s">
        <v>76</v>
      </c>
      <c r="B105">
        <v>2006</v>
      </c>
      <c r="C105" t="s">
        <v>77</v>
      </c>
      <c r="D105" t="s">
        <v>78</v>
      </c>
      <c r="E105" t="s">
        <v>79</v>
      </c>
      <c r="F105" t="s">
        <v>95</v>
      </c>
      <c r="G105">
        <v>-34.9</v>
      </c>
      <c r="H105">
        <v>-60.03</v>
      </c>
      <c r="I105" s="3">
        <v>16.3</v>
      </c>
      <c r="J105">
        <v>944</v>
      </c>
      <c r="K105">
        <v>1571</v>
      </c>
      <c r="L105" s="1">
        <f t="shared" si="1"/>
        <v>0.60089115213239974</v>
      </c>
      <c r="M105">
        <v>18.5</v>
      </c>
      <c r="N105" t="s">
        <v>83</v>
      </c>
      <c r="O105" t="s">
        <v>70</v>
      </c>
      <c r="P105">
        <v>6.5</v>
      </c>
      <c r="Q105">
        <v>3</v>
      </c>
      <c r="R105">
        <v>3</v>
      </c>
      <c r="S105" t="s">
        <v>81</v>
      </c>
      <c r="T105">
        <v>8</v>
      </c>
      <c r="U105" t="s">
        <v>72</v>
      </c>
      <c r="V105" t="s">
        <v>73</v>
      </c>
      <c r="AC105" s="2">
        <v>1.367</v>
      </c>
      <c r="AD105" s="1">
        <v>3.1429999999999998</v>
      </c>
      <c r="BE105" s="1"/>
      <c r="BF105" s="1"/>
    </row>
    <row r="106" spans="1:58" x14ac:dyDescent="0.35">
      <c r="A106" t="s">
        <v>76</v>
      </c>
      <c r="B106">
        <v>2006</v>
      </c>
      <c r="C106" t="s">
        <v>77</v>
      </c>
      <c r="D106" t="s">
        <v>78</v>
      </c>
      <c r="E106" t="s">
        <v>79</v>
      </c>
      <c r="F106" t="s">
        <v>95</v>
      </c>
      <c r="G106">
        <v>-34.9</v>
      </c>
      <c r="H106">
        <v>-60.03</v>
      </c>
      <c r="I106" s="3">
        <v>16.3</v>
      </c>
      <c r="J106">
        <v>944</v>
      </c>
      <c r="K106">
        <v>1571</v>
      </c>
      <c r="L106" s="1">
        <f t="shared" si="1"/>
        <v>0.60089115213239974</v>
      </c>
      <c r="M106">
        <v>18.5</v>
      </c>
      <c r="N106" t="s">
        <v>84</v>
      </c>
      <c r="O106" t="s">
        <v>70</v>
      </c>
      <c r="P106">
        <v>6.5</v>
      </c>
      <c r="Q106">
        <v>3</v>
      </c>
      <c r="R106">
        <v>3</v>
      </c>
      <c r="S106" t="s">
        <v>81</v>
      </c>
      <c r="T106">
        <v>8</v>
      </c>
      <c r="U106" t="s">
        <v>72</v>
      </c>
      <c r="V106" t="s">
        <v>73</v>
      </c>
      <c r="AC106" s="2">
        <v>1.9350000000000001</v>
      </c>
      <c r="AD106" s="1">
        <v>3.7109999999999999</v>
      </c>
      <c r="BE106" s="1"/>
      <c r="BF106" s="1"/>
    </row>
    <row r="107" spans="1:58" x14ac:dyDescent="0.35">
      <c r="A107" t="s">
        <v>76</v>
      </c>
      <c r="B107">
        <v>2006</v>
      </c>
      <c r="C107" t="s">
        <v>77</v>
      </c>
      <c r="D107" t="s">
        <v>78</v>
      </c>
      <c r="E107" t="s">
        <v>79</v>
      </c>
      <c r="F107" t="s">
        <v>95</v>
      </c>
      <c r="G107">
        <v>-34.9</v>
      </c>
      <c r="H107">
        <v>-60.03</v>
      </c>
      <c r="I107" s="3">
        <v>16.3</v>
      </c>
      <c r="J107">
        <v>944</v>
      </c>
      <c r="K107">
        <v>1571</v>
      </c>
      <c r="L107" s="1">
        <f t="shared" si="1"/>
        <v>0.60089115213239974</v>
      </c>
      <c r="M107">
        <v>18.5</v>
      </c>
      <c r="N107" t="s">
        <v>85</v>
      </c>
      <c r="O107" t="s">
        <v>70</v>
      </c>
      <c r="P107">
        <v>6.5</v>
      </c>
      <c r="Q107">
        <v>3</v>
      </c>
      <c r="R107">
        <v>3</v>
      </c>
      <c r="S107" t="s">
        <v>81</v>
      </c>
      <c r="T107">
        <v>8</v>
      </c>
      <c r="U107" t="s">
        <v>72</v>
      </c>
      <c r="V107" t="s">
        <v>73</v>
      </c>
      <c r="AC107" s="2">
        <v>2.3050000000000002</v>
      </c>
      <c r="AD107" s="1">
        <v>4.476</v>
      </c>
      <c r="BE107" s="1"/>
      <c r="BF107" s="1"/>
    </row>
    <row r="108" spans="1:58" x14ac:dyDescent="0.35">
      <c r="A108" t="s">
        <v>76</v>
      </c>
      <c r="B108">
        <v>2006</v>
      </c>
      <c r="C108" t="s">
        <v>77</v>
      </c>
      <c r="D108" t="s">
        <v>78</v>
      </c>
      <c r="E108" t="s">
        <v>79</v>
      </c>
      <c r="F108" t="s">
        <v>95</v>
      </c>
      <c r="G108">
        <v>-34.9</v>
      </c>
      <c r="H108">
        <v>-60.03</v>
      </c>
      <c r="I108" s="3">
        <v>16.3</v>
      </c>
      <c r="J108">
        <v>944</v>
      </c>
      <c r="K108">
        <v>1571</v>
      </c>
      <c r="L108" s="1">
        <f t="shared" si="1"/>
        <v>0.60089115213239974</v>
      </c>
      <c r="M108">
        <v>18.5</v>
      </c>
      <c r="N108" t="s">
        <v>86</v>
      </c>
      <c r="O108" t="s">
        <v>70</v>
      </c>
      <c r="P108">
        <v>6.5</v>
      </c>
      <c r="Q108">
        <v>3</v>
      </c>
      <c r="R108">
        <v>3</v>
      </c>
      <c r="S108" t="s">
        <v>81</v>
      </c>
      <c r="T108">
        <v>8</v>
      </c>
      <c r="U108" t="s">
        <v>72</v>
      </c>
      <c r="V108" t="s">
        <v>73</v>
      </c>
      <c r="AC108" s="2">
        <v>2.597</v>
      </c>
      <c r="AD108" s="1">
        <v>4.867</v>
      </c>
      <c r="BE108" s="1"/>
      <c r="BF108" s="1"/>
    </row>
    <row r="109" spans="1:58" x14ac:dyDescent="0.35">
      <c r="A109" t="s">
        <v>76</v>
      </c>
      <c r="B109">
        <v>2006</v>
      </c>
      <c r="C109" t="s">
        <v>77</v>
      </c>
      <c r="D109" t="s">
        <v>78</v>
      </c>
      <c r="E109" t="s">
        <v>79</v>
      </c>
      <c r="F109" t="s">
        <v>95</v>
      </c>
      <c r="G109">
        <v>-34.9</v>
      </c>
      <c r="H109">
        <v>-60.03</v>
      </c>
      <c r="I109" s="3">
        <v>16.3</v>
      </c>
      <c r="J109">
        <v>944</v>
      </c>
      <c r="K109">
        <v>1571</v>
      </c>
      <c r="L109" s="1">
        <f t="shared" si="1"/>
        <v>0.60089115213239974</v>
      </c>
      <c r="M109">
        <v>18.5</v>
      </c>
      <c r="N109" t="s">
        <v>87</v>
      </c>
      <c r="O109" t="s">
        <v>70</v>
      </c>
      <c r="P109">
        <v>6.5</v>
      </c>
      <c r="Q109">
        <v>3</v>
      </c>
      <c r="R109">
        <v>3</v>
      </c>
      <c r="S109" t="s">
        <v>81</v>
      </c>
      <c r="T109">
        <v>8</v>
      </c>
      <c r="U109" t="s">
        <v>72</v>
      </c>
      <c r="V109" t="s">
        <v>73</v>
      </c>
      <c r="AC109" s="2">
        <v>3.1850000000000001</v>
      </c>
      <c r="AD109" s="1">
        <v>5.2380000000000004</v>
      </c>
      <c r="BE109" s="1"/>
      <c r="BF109" s="1"/>
    </row>
    <row r="110" spans="1:58" x14ac:dyDescent="0.35">
      <c r="A110" t="s">
        <v>76</v>
      </c>
      <c r="B110">
        <v>2006</v>
      </c>
      <c r="C110" t="s">
        <v>77</v>
      </c>
      <c r="D110" t="s">
        <v>78</v>
      </c>
      <c r="E110" t="s">
        <v>79</v>
      </c>
      <c r="F110" t="s">
        <v>96</v>
      </c>
      <c r="G110">
        <v>-34.28</v>
      </c>
      <c r="H110">
        <v>-62.1</v>
      </c>
      <c r="I110" s="3">
        <v>16.100000000000001</v>
      </c>
      <c r="J110">
        <v>837</v>
      </c>
      <c r="K110">
        <v>1553</v>
      </c>
      <c r="L110" s="1">
        <f t="shared" si="1"/>
        <v>0.5389568576947843</v>
      </c>
      <c r="M110">
        <v>19</v>
      </c>
      <c r="N110" t="s">
        <v>69</v>
      </c>
      <c r="O110" t="s">
        <v>70</v>
      </c>
      <c r="P110">
        <v>1</v>
      </c>
      <c r="Q110">
        <v>3</v>
      </c>
      <c r="R110">
        <v>3</v>
      </c>
      <c r="S110" t="s">
        <v>81</v>
      </c>
      <c r="T110">
        <v>12</v>
      </c>
      <c r="U110" t="s">
        <v>72</v>
      </c>
      <c r="V110" t="s">
        <v>73</v>
      </c>
      <c r="AC110" s="2">
        <v>0.83499999999999996</v>
      </c>
      <c r="AD110" s="1">
        <v>0.95199999999999996</v>
      </c>
      <c r="BE110" s="1"/>
      <c r="BF110" s="1"/>
    </row>
    <row r="111" spans="1:58" x14ac:dyDescent="0.35">
      <c r="A111" t="s">
        <v>76</v>
      </c>
      <c r="B111">
        <v>2006</v>
      </c>
      <c r="C111" t="s">
        <v>77</v>
      </c>
      <c r="D111" t="s">
        <v>78</v>
      </c>
      <c r="E111" t="s">
        <v>79</v>
      </c>
      <c r="F111" t="s">
        <v>96</v>
      </c>
      <c r="G111">
        <v>-34.28</v>
      </c>
      <c r="H111">
        <v>-62.1</v>
      </c>
      <c r="I111" s="3">
        <v>16.100000000000001</v>
      </c>
      <c r="J111">
        <v>837</v>
      </c>
      <c r="K111">
        <v>1553</v>
      </c>
      <c r="L111" s="1">
        <f t="shared" si="1"/>
        <v>0.5389568576947843</v>
      </c>
      <c r="M111">
        <v>19</v>
      </c>
      <c r="N111" t="s">
        <v>82</v>
      </c>
      <c r="O111" t="s">
        <v>70</v>
      </c>
      <c r="P111">
        <v>1</v>
      </c>
      <c r="Q111">
        <v>3</v>
      </c>
      <c r="R111">
        <v>3</v>
      </c>
      <c r="S111" t="s">
        <v>81</v>
      </c>
      <c r="T111">
        <v>12</v>
      </c>
      <c r="U111" t="s">
        <v>72</v>
      </c>
      <c r="V111" t="s">
        <v>73</v>
      </c>
      <c r="AC111" s="2">
        <v>1.1499999999999999</v>
      </c>
      <c r="AD111" s="1">
        <v>1.8089999999999999</v>
      </c>
      <c r="BE111" s="1"/>
      <c r="BF111" s="1"/>
    </row>
    <row r="112" spans="1:58" x14ac:dyDescent="0.35">
      <c r="A112" t="s">
        <v>76</v>
      </c>
      <c r="B112">
        <v>2006</v>
      </c>
      <c r="C112" t="s">
        <v>77</v>
      </c>
      <c r="D112" t="s">
        <v>78</v>
      </c>
      <c r="E112" t="s">
        <v>79</v>
      </c>
      <c r="F112" t="s">
        <v>96</v>
      </c>
      <c r="G112">
        <v>-34.28</v>
      </c>
      <c r="H112">
        <v>-62.1</v>
      </c>
      <c r="I112" s="3">
        <v>16.100000000000001</v>
      </c>
      <c r="J112">
        <v>837</v>
      </c>
      <c r="K112">
        <v>1553</v>
      </c>
      <c r="L112" s="1">
        <f t="shared" si="1"/>
        <v>0.5389568576947843</v>
      </c>
      <c r="M112">
        <v>19</v>
      </c>
      <c r="N112" t="s">
        <v>74</v>
      </c>
      <c r="O112" t="s">
        <v>70</v>
      </c>
      <c r="P112">
        <v>1</v>
      </c>
      <c r="Q112">
        <v>3</v>
      </c>
      <c r="R112">
        <v>3</v>
      </c>
      <c r="S112" t="s">
        <v>81</v>
      </c>
      <c r="T112">
        <v>12</v>
      </c>
      <c r="U112" t="s">
        <v>72</v>
      </c>
      <c r="V112" t="s">
        <v>73</v>
      </c>
      <c r="AC112" s="2">
        <v>1.2709999999999999</v>
      </c>
      <c r="AD112" s="1">
        <v>2.2589999999999999</v>
      </c>
      <c r="BE112" s="1"/>
      <c r="BF112" s="1"/>
    </row>
    <row r="113" spans="1:58" x14ac:dyDescent="0.35">
      <c r="A113" t="s">
        <v>76</v>
      </c>
      <c r="B113">
        <v>2006</v>
      </c>
      <c r="C113" t="s">
        <v>77</v>
      </c>
      <c r="D113" t="s">
        <v>78</v>
      </c>
      <c r="E113" t="s">
        <v>79</v>
      </c>
      <c r="F113" t="s">
        <v>96</v>
      </c>
      <c r="G113">
        <v>-34.28</v>
      </c>
      <c r="H113">
        <v>-62.1</v>
      </c>
      <c r="I113" s="3">
        <v>16.100000000000001</v>
      </c>
      <c r="J113">
        <v>837</v>
      </c>
      <c r="K113">
        <v>1553</v>
      </c>
      <c r="L113" s="1">
        <f t="shared" si="1"/>
        <v>0.5389568576947843</v>
      </c>
      <c r="M113">
        <v>19</v>
      </c>
      <c r="N113" t="s">
        <v>83</v>
      </c>
      <c r="O113" t="s">
        <v>70</v>
      </c>
      <c r="P113">
        <v>1</v>
      </c>
      <c r="Q113">
        <v>3</v>
      </c>
      <c r="R113">
        <v>3</v>
      </c>
      <c r="S113" t="s">
        <v>81</v>
      </c>
      <c r="T113">
        <v>12</v>
      </c>
      <c r="U113" t="s">
        <v>72</v>
      </c>
      <c r="V113" t="s">
        <v>73</v>
      </c>
      <c r="AC113" s="2">
        <v>1.6240000000000001</v>
      </c>
      <c r="AD113" s="1">
        <v>2.2639999999999998</v>
      </c>
      <c r="BE113" s="1"/>
      <c r="BF113" s="1"/>
    </row>
    <row r="114" spans="1:58" x14ac:dyDescent="0.35">
      <c r="A114" t="s">
        <v>76</v>
      </c>
      <c r="B114">
        <v>2006</v>
      </c>
      <c r="C114" t="s">
        <v>77</v>
      </c>
      <c r="D114" t="s">
        <v>78</v>
      </c>
      <c r="E114" t="s">
        <v>79</v>
      </c>
      <c r="F114" t="s">
        <v>96</v>
      </c>
      <c r="G114">
        <v>-34.28</v>
      </c>
      <c r="H114">
        <v>-62.1</v>
      </c>
      <c r="I114" s="3">
        <v>16.100000000000001</v>
      </c>
      <c r="J114">
        <v>837</v>
      </c>
      <c r="K114">
        <v>1553</v>
      </c>
      <c r="L114" s="1">
        <f t="shared" si="1"/>
        <v>0.5389568576947843</v>
      </c>
      <c r="M114">
        <v>19</v>
      </c>
      <c r="N114" t="s">
        <v>84</v>
      </c>
      <c r="O114" t="s">
        <v>70</v>
      </c>
      <c r="P114">
        <v>1</v>
      </c>
      <c r="Q114">
        <v>3</v>
      </c>
      <c r="R114">
        <v>3</v>
      </c>
      <c r="S114" t="s">
        <v>81</v>
      </c>
      <c r="T114">
        <v>12</v>
      </c>
      <c r="U114" t="s">
        <v>72</v>
      </c>
      <c r="V114" t="s">
        <v>73</v>
      </c>
      <c r="AC114" s="2">
        <v>2.0939999999999999</v>
      </c>
      <c r="AD114" s="1">
        <v>2.714</v>
      </c>
      <c r="BE114" s="1"/>
      <c r="BF114" s="1"/>
    </row>
    <row r="115" spans="1:58" x14ac:dyDescent="0.35">
      <c r="A115" t="s">
        <v>76</v>
      </c>
      <c r="B115">
        <v>2006</v>
      </c>
      <c r="C115" t="s">
        <v>77</v>
      </c>
      <c r="D115" t="s">
        <v>78</v>
      </c>
      <c r="E115" t="s">
        <v>79</v>
      </c>
      <c r="F115" t="s">
        <v>96</v>
      </c>
      <c r="G115">
        <v>-34.28</v>
      </c>
      <c r="H115">
        <v>-62.1</v>
      </c>
      <c r="I115" s="3">
        <v>16.100000000000001</v>
      </c>
      <c r="J115">
        <v>837</v>
      </c>
      <c r="K115">
        <v>1553</v>
      </c>
      <c r="L115" s="1">
        <f t="shared" si="1"/>
        <v>0.5389568576947843</v>
      </c>
      <c r="M115">
        <v>19</v>
      </c>
      <c r="N115" t="s">
        <v>85</v>
      </c>
      <c r="O115" t="s">
        <v>70</v>
      </c>
      <c r="P115">
        <v>1</v>
      </c>
      <c r="Q115">
        <v>3</v>
      </c>
      <c r="R115">
        <v>3</v>
      </c>
      <c r="S115" t="s">
        <v>81</v>
      </c>
      <c r="T115">
        <v>12</v>
      </c>
      <c r="U115" t="s">
        <v>72</v>
      </c>
      <c r="V115" t="s">
        <v>73</v>
      </c>
      <c r="AC115" s="2">
        <v>2.4279999999999999</v>
      </c>
      <c r="AD115" s="1">
        <v>3.0870000000000002</v>
      </c>
      <c r="BE115" s="1"/>
      <c r="BF115" s="1"/>
    </row>
    <row r="116" spans="1:58" x14ac:dyDescent="0.35">
      <c r="A116" t="s">
        <v>76</v>
      </c>
      <c r="B116">
        <v>2006</v>
      </c>
      <c r="C116" t="s">
        <v>77</v>
      </c>
      <c r="D116" t="s">
        <v>78</v>
      </c>
      <c r="E116" t="s">
        <v>79</v>
      </c>
      <c r="F116" t="s">
        <v>96</v>
      </c>
      <c r="G116">
        <v>-34.28</v>
      </c>
      <c r="H116">
        <v>-62.1</v>
      </c>
      <c r="I116" s="3">
        <v>16.100000000000001</v>
      </c>
      <c r="J116">
        <v>837</v>
      </c>
      <c r="K116">
        <v>1553</v>
      </c>
      <c r="L116" s="1">
        <f t="shared" si="1"/>
        <v>0.5389568576947843</v>
      </c>
      <c r="M116">
        <v>19</v>
      </c>
      <c r="N116" t="s">
        <v>86</v>
      </c>
      <c r="O116" t="s">
        <v>70</v>
      </c>
      <c r="P116">
        <v>1</v>
      </c>
      <c r="Q116">
        <v>3</v>
      </c>
      <c r="R116">
        <v>3</v>
      </c>
      <c r="S116" t="s">
        <v>81</v>
      </c>
      <c r="T116">
        <v>12</v>
      </c>
      <c r="U116" t="s">
        <v>72</v>
      </c>
      <c r="V116" t="s">
        <v>73</v>
      </c>
      <c r="AC116" s="2">
        <v>2.9750000000000001</v>
      </c>
      <c r="AD116" s="1">
        <v>3.2850000000000001</v>
      </c>
      <c r="BE116" s="1"/>
      <c r="BF116" s="1"/>
    </row>
    <row r="117" spans="1:58" x14ac:dyDescent="0.35">
      <c r="A117" t="s">
        <v>76</v>
      </c>
      <c r="B117">
        <v>2006</v>
      </c>
      <c r="C117" t="s">
        <v>77</v>
      </c>
      <c r="D117" t="s">
        <v>78</v>
      </c>
      <c r="E117" t="s">
        <v>79</v>
      </c>
      <c r="F117" t="s">
        <v>96</v>
      </c>
      <c r="G117">
        <v>-34.28</v>
      </c>
      <c r="H117">
        <v>-62.1</v>
      </c>
      <c r="I117" s="3">
        <v>16.100000000000001</v>
      </c>
      <c r="J117">
        <v>837</v>
      </c>
      <c r="K117">
        <v>1553</v>
      </c>
      <c r="L117" s="1">
        <f t="shared" si="1"/>
        <v>0.5389568576947843</v>
      </c>
      <c r="M117">
        <v>19</v>
      </c>
      <c r="N117" t="s">
        <v>87</v>
      </c>
      <c r="O117" t="s">
        <v>70</v>
      </c>
      <c r="P117">
        <v>1</v>
      </c>
      <c r="Q117">
        <v>3</v>
      </c>
      <c r="R117">
        <v>3</v>
      </c>
      <c r="S117" t="s">
        <v>81</v>
      </c>
      <c r="T117">
        <v>12</v>
      </c>
      <c r="U117" t="s">
        <v>72</v>
      </c>
      <c r="V117" t="s">
        <v>73</v>
      </c>
      <c r="AC117" s="2">
        <v>3.3290000000000002</v>
      </c>
      <c r="AD117" s="1">
        <v>3.7360000000000002</v>
      </c>
      <c r="BE117" s="1"/>
      <c r="BF117" s="1"/>
    </row>
    <row r="118" spans="1:58" x14ac:dyDescent="0.35">
      <c r="A118" t="s">
        <v>76</v>
      </c>
      <c r="B118">
        <v>2006</v>
      </c>
      <c r="C118" t="s">
        <v>77</v>
      </c>
      <c r="D118" t="s">
        <v>78</v>
      </c>
      <c r="E118" t="s">
        <v>79</v>
      </c>
      <c r="F118" t="s">
        <v>96</v>
      </c>
      <c r="G118">
        <v>-34.28</v>
      </c>
      <c r="H118">
        <v>-62.1</v>
      </c>
      <c r="I118" s="3">
        <v>16.100000000000001</v>
      </c>
      <c r="J118">
        <v>837</v>
      </c>
      <c r="K118">
        <v>1553</v>
      </c>
      <c r="L118" s="1">
        <f t="shared" si="1"/>
        <v>0.5389568576947843</v>
      </c>
      <c r="M118">
        <v>19</v>
      </c>
      <c r="N118" t="s">
        <v>69</v>
      </c>
      <c r="O118" t="s">
        <v>70</v>
      </c>
      <c r="P118">
        <v>5</v>
      </c>
      <c r="Q118">
        <v>3</v>
      </c>
      <c r="R118">
        <v>3</v>
      </c>
      <c r="S118" t="s">
        <v>81</v>
      </c>
      <c r="T118">
        <v>12</v>
      </c>
      <c r="U118" t="s">
        <v>72</v>
      </c>
      <c r="V118" t="s">
        <v>73</v>
      </c>
      <c r="AC118">
        <v>0.47709923999999998</v>
      </c>
      <c r="AD118" s="1">
        <v>1.221374</v>
      </c>
      <c r="BE118" s="1"/>
      <c r="BF118" s="1"/>
    </row>
    <row r="119" spans="1:58" x14ac:dyDescent="0.35">
      <c r="A119" t="s">
        <v>76</v>
      </c>
      <c r="B119">
        <v>2006</v>
      </c>
      <c r="C119" t="s">
        <v>77</v>
      </c>
      <c r="D119" t="s">
        <v>78</v>
      </c>
      <c r="E119" t="s">
        <v>79</v>
      </c>
      <c r="F119" t="s">
        <v>96</v>
      </c>
      <c r="G119">
        <v>-34.28</v>
      </c>
      <c r="H119">
        <v>-62.1</v>
      </c>
      <c r="I119" s="3">
        <v>16.100000000000001</v>
      </c>
      <c r="J119">
        <v>837</v>
      </c>
      <c r="K119">
        <v>1553</v>
      </c>
      <c r="L119" s="1">
        <f t="shared" si="1"/>
        <v>0.5389568576947843</v>
      </c>
      <c r="M119">
        <v>19</v>
      </c>
      <c r="N119" t="s">
        <v>82</v>
      </c>
      <c r="O119" t="s">
        <v>70</v>
      </c>
      <c r="P119">
        <v>5</v>
      </c>
      <c r="Q119">
        <v>3</v>
      </c>
      <c r="R119">
        <v>3</v>
      </c>
      <c r="S119" t="s">
        <v>81</v>
      </c>
      <c r="T119">
        <v>12</v>
      </c>
      <c r="U119" t="s">
        <v>72</v>
      </c>
      <c r="V119" t="s">
        <v>73</v>
      </c>
      <c r="AC119">
        <v>0.80152670000000004</v>
      </c>
      <c r="AD119" s="1">
        <v>1.7938931</v>
      </c>
      <c r="BE119" s="1"/>
      <c r="BF119" s="1"/>
    </row>
    <row r="120" spans="1:58" x14ac:dyDescent="0.35">
      <c r="A120" t="s">
        <v>76</v>
      </c>
      <c r="B120">
        <v>2006</v>
      </c>
      <c r="C120" t="s">
        <v>77</v>
      </c>
      <c r="D120" t="s">
        <v>78</v>
      </c>
      <c r="E120" t="s">
        <v>79</v>
      </c>
      <c r="F120" t="s">
        <v>96</v>
      </c>
      <c r="G120">
        <v>-34.28</v>
      </c>
      <c r="H120">
        <v>-62.1</v>
      </c>
      <c r="I120" s="3">
        <v>16.100000000000001</v>
      </c>
      <c r="J120">
        <v>837</v>
      </c>
      <c r="K120">
        <v>1553</v>
      </c>
      <c r="L120" s="1">
        <f t="shared" si="1"/>
        <v>0.5389568576947843</v>
      </c>
      <c r="M120">
        <v>19</v>
      </c>
      <c r="N120" t="s">
        <v>74</v>
      </c>
      <c r="O120" t="s">
        <v>70</v>
      </c>
      <c r="P120">
        <v>5</v>
      </c>
      <c r="Q120">
        <v>3</v>
      </c>
      <c r="R120">
        <v>3</v>
      </c>
      <c r="S120" t="s">
        <v>81</v>
      </c>
      <c r="T120">
        <v>12</v>
      </c>
      <c r="U120" t="s">
        <v>72</v>
      </c>
      <c r="V120" t="s">
        <v>73</v>
      </c>
      <c r="AC120">
        <v>1.3167939</v>
      </c>
      <c r="AD120" s="1">
        <v>2.0229007999999999</v>
      </c>
      <c r="BE120" s="1"/>
      <c r="BF120" s="1"/>
    </row>
    <row r="121" spans="1:58" x14ac:dyDescent="0.35">
      <c r="A121" t="s">
        <v>76</v>
      </c>
      <c r="B121">
        <v>2006</v>
      </c>
      <c r="C121" t="s">
        <v>77</v>
      </c>
      <c r="D121" t="s">
        <v>78</v>
      </c>
      <c r="E121" t="s">
        <v>79</v>
      </c>
      <c r="F121" t="s">
        <v>96</v>
      </c>
      <c r="G121">
        <v>-34.28</v>
      </c>
      <c r="H121">
        <v>-62.1</v>
      </c>
      <c r="I121" s="3">
        <v>16.100000000000001</v>
      </c>
      <c r="J121">
        <v>837</v>
      </c>
      <c r="K121">
        <v>1553</v>
      </c>
      <c r="L121" s="1">
        <f t="shared" si="1"/>
        <v>0.5389568576947843</v>
      </c>
      <c r="M121">
        <v>19</v>
      </c>
      <c r="N121" t="s">
        <v>83</v>
      </c>
      <c r="O121" t="s">
        <v>70</v>
      </c>
      <c r="P121">
        <v>5</v>
      </c>
      <c r="Q121">
        <v>3</v>
      </c>
      <c r="R121">
        <v>3</v>
      </c>
      <c r="S121" t="s">
        <v>81</v>
      </c>
      <c r="T121">
        <v>12</v>
      </c>
      <c r="U121" t="s">
        <v>72</v>
      </c>
      <c r="V121" t="s">
        <v>73</v>
      </c>
      <c r="AC121">
        <v>1.6603053999999999</v>
      </c>
      <c r="AD121" s="1">
        <v>2.3664122000000001</v>
      </c>
      <c r="BE121" s="1"/>
      <c r="BF121" s="1"/>
    </row>
    <row r="122" spans="1:58" x14ac:dyDescent="0.35">
      <c r="A122" t="s">
        <v>76</v>
      </c>
      <c r="B122">
        <v>2006</v>
      </c>
      <c r="C122" t="s">
        <v>77</v>
      </c>
      <c r="D122" t="s">
        <v>78</v>
      </c>
      <c r="E122" t="s">
        <v>79</v>
      </c>
      <c r="F122" t="s">
        <v>96</v>
      </c>
      <c r="G122">
        <v>-34.28</v>
      </c>
      <c r="H122">
        <v>-62.1</v>
      </c>
      <c r="I122" s="3">
        <v>16.100000000000001</v>
      </c>
      <c r="J122">
        <v>837</v>
      </c>
      <c r="K122">
        <v>1553</v>
      </c>
      <c r="L122" s="1">
        <f t="shared" si="1"/>
        <v>0.5389568576947843</v>
      </c>
      <c r="M122">
        <v>19</v>
      </c>
      <c r="N122" t="s">
        <v>84</v>
      </c>
      <c r="O122" t="s">
        <v>70</v>
      </c>
      <c r="P122">
        <v>5</v>
      </c>
      <c r="Q122">
        <v>3</v>
      </c>
      <c r="R122">
        <v>3</v>
      </c>
      <c r="S122" t="s">
        <v>81</v>
      </c>
      <c r="T122">
        <v>12</v>
      </c>
      <c r="U122" t="s">
        <v>72</v>
      </c>
      <c r="V122" t="s">
        <v>73</v>
      </c>
      <c r="AC122">
        <v>1.9656488999999999</v>
      </c>
      <c r="AD122" s="1">
        <v>2.4045800000000002</v>
      </c>
      <c r="BE122" s="1"/>
      <c r="BF122" s="1"/>
    </row>
    <row r="123" spans="1:58" x14ac:dyDescent="0.35">
      <c r="A123" t="s">
        <v>76</v>
      </c>
      <c r="B123">
        <v>2006</v>
      </c>
      <c r="C123" t="s">
        <v>77</v>
      </c>
      <c r="D123" t="s">
        <v>78</v>
      </c>
      <c r="E123" t="s">
        <v>79</v>
      </c>
      <c r="F123" t="s">
        <v>96</v>
      </c>
      <c r="G123">
        <v>-34.28</v>
      </c>
      <c r="H123">
        <v>-62.1</v>
      </c>
      <c r="I123" s="3">
        <v>16.100000000000001</v>
      </c>
      <c r="J123">
        <v>837</v>
      </c>
      <c r="K123">
        <v>1553</v>
      </c>
      <c r="L123" s="1">
        <f t="shared" si="1"/>
        <v>0.5389568576947843</v>
      </c>
      <c r="M123">
        <v>19</v>
      </c>
      <c r="N123" t="s">
        <v>85</v>
      </c>
      <c r="O123" t="s">
        <v>70</v>
      </c>
      <c r="P123">
        <v>5</v>
      </c>
      <c r="Q123">
        <v>3</v>
      </c>
      <c r="R123">
        <v>3</v>
      </c>
      <c r="S123" t="s">
        <v>81</v>
      </c>
      <c r="T123">
        <v>12</v>
      </c>
      <c r="U123" t="s">
        <v>72</v>
      </c>
      <c r="V123" t="s">
        <v>73</v>
      </c>
      <c r="AC123">
        <v>2.3473282000000002</v>
      </c>
      <c r="AD123" s="1">
        <v>2.7671757000000001</v>
      </c>
      <c r="BE123" s="1"/>
      <c r="BF123" s="1"/>
    </row>
    <row r="124" spans="1:58" x14ac:dyDescent="0.35">
      <c r="A124" t="s">
        <v>76</v>
      </c>
      <c r="B124">
        <v>2006</v>
      </c>
      <c r="C124" t="s">
        <v>77</v>
      </c>
      <c r="D124" t="s">
        <v>78</v>
      </c>
      <c r="E124" t="s">
        <v>79</v>
      </c>
      <c r="F124" t="s">
        <v>96</v>
      </c>
      <c r="G124">
        <v>-34.28</v>
      </c>
      <c r="H124">
        <v>-62.1</v>
      </c>
      <c r="I124" s="3">
        <v>16.100000000000001</v>
      </c>
      <c r="J124">
        <v>837</v>
      </c>
      <c r="K124">
        <v>1553</v>
      </c>
      <c r="L124" s="1">
        <f t="shared" si="1"/>
        <v>0.5389568576947843</v>
      </c>
      <c r="M124">
        <v>19</v>
      </c>
      <c r="N124" t="s">
        <v>86</v>
      </c>
      <c r="O124" t="s">
        <v>70</v>
      </c>
      <c r="P124">
        <v>5</v>
      </c>
      <c r="Q124">
        <v>3</v>
      </c>
      <c r="R124">
        <v>3</v>
      </c>
      <c r="S124" t="s">
        <v>81</v>
      </c>
      <c r="T124">
        <v>12</v>
      </c>
      <c r="U124" t="s">
        <v>72</v>
      </c>
      <c r="V124" t="s">
        <v>73</v>
      </c>
      <c r="AC124">
        <v>2.576336</v>
      </c>
      <c r="AD124" s="1">
        <v>2.9961831999999999</v>
      </c>
      <c r="BE124" s="1"/>
      <c r="BF124" s="1"/>
    </row>
    <row r="125" spans="1:58" x14ac:dyDescent="0.35">
      <c r="A125" t="s">
        <v>76</v>
      </c>
      <c r="B125">
        <v>2006</v>
      </c>
      <c r="C125" t="s">
        <v>77</v>
      </c>
      <c r="D125" t="s">
        <v>78</v>
      </c>
      <c r="E125" t="s">
        <v>79</v>
      </c>
      <c r="F125" t="s">
        <v>96</v>
      </c>
      <c r="G125">
        <v>-34.28</v>
      </c>
      <c r="H125">
        <v>-62.1</v>
      </c>
      <c r="I125" s="3">
        <v>16.100000000000001</v>
      </c>
      <c r="J125">
        <v>837</v>
      </c>
      <c r="K125">
        <v>1553</v>
      </c>
      <c r="L125" s="1">
        <f t="shared" si="1"/>
        <v>0.5389568576947843</v>
      </c>
      <c r="M125">
        <v>19</v>
      </c>
      <c r="N125" t="s">
        <v>87</v>
      </c>
      <c r="O125" t="s">
        <v>70</v>
      </c>
      <c r="P125">
        <v>5</v>
      </c>
      <c r="Q125">
        <v>3</v>
      </c>
      <c r="R125">
        <v>3</v>
      </c>
      <c r="S125" t="s">
        <v>81</v>
      </c>
      <c r="T125">
        <v>12</v>
      </c>
      <c r="U125" t="s">
        <v>72</v>
      </c>
      <c r="V125" t="s">
        <v>73</v>
      </c>
      <c r="AC125">
        <v>2.8435112999999999</v>
      </c>
      <c r="AD125" s="1">
        <v>3.3778627000000001</v>
      </c>
      <c r="BE125" s="1"/>
      <c r="BF125" s="1"/>
    </row>
    <row r="126" spans="1:58" x14ac:dyDescent="0.35">
      <c r="A126" t="s">
        <v>99</v>
      </c>
      <c r="B126">
        <v>2004</v>
      </c>
      <c r="C126" t="s">
        <v>65</v>
      </c>
      <c r="D126" t="s">
        <v>66</v>
      </c>
      <c r="E126" t="s">
        <v>67</v>
      </c>
      <c r="F126" t="s">
        <v>100</v>
      </c>
      <c r="G126">
        <v>-24.04</v>
      </c>
      <c r="H126">
        <v>-52.38</v>
      </c>
      <c r="I126">
        <v>20</v>
      </c>
      <c r="J126">
        <v>1340</v>
      </c>
      <c r="K126">
        <v>1404</v>
      </c>
      <c r="L126" s="1">
        <f t="shared" si="1"/>
        <v>0.95441595441595439</v>
      </c>
      <c r="M126">
        <v>66</v>
      </c>
      <c r="N126" t="s">
        <v>101</v>
      </c>
      <c r="O126" t="s">
        <v>70</v>
      </c>
      <c r="P126">
        <v>6</v>
      </c>
      <c r="Q126">
        <v>28</v>
      </c>
      <c r="R126">
        <v>28</v>
      </c>
      <c r="T126">
        <v>13</v>
      </c>
      <c r="U126" t="s">
        <v>72</v>
      </c>
      <c r="V126" t="s">
        <v>73</v>
      </c>
      <c r="Y126" s="1">
        <v>1.0900000000000001</v>
      </c>
      <c r="Z126" s="1">
        <v>1.1299999999999999</v>
      </c>
      <c r="AC126" s="1">
        <v>2.37</v>
      </c>
      <c r="AD126" s="1">
        <v>2.2799999999999998</v>
      </c>
      <c r="BE126" s="1"/>
      <c r="BF126" s="1"/>
    </row>
    <row r="127" spans="1:58" x14ac:dyDescent="0.35">
      <c r="A127" t="s">
        <v>99</v>
      </c>
      <c r="B127">
        <v>2004</v>
      </c>
      <c r="C127" t="s">
        <v>65</v>
      </c>
      <c r="D127" t="s">
        <v>66</v>
      </c>
      <c r="E127" t="s">
        <v>67</v>
      </c>
      <c r="F127" t="s">
        <v>100</v>
      </c>
      <c r="G127">
        <v>-24.04</v>
      </c>
      <c r="H127">
        <v>-52.38</v>
      </c>
      <c r="I127">
        <v>20</v>
      </c>
      <c r="J127">
        <v>1340</v>
      </c>
      <c r="K127">
        <v>1404</v>
      </c>
      <c r="L127" s="1">
        <f t="shared" si="1"/>
        <v>0.95441595441595439</v>
      </c>
      <c r="M127">
        <v>66</v>
      </c>
      <c r="N127" t="s">
        <v>102</v>
      </c>
      <c r="O127" t="s">
        <v>70</v>
      </c>
      <c r="P127">
        <v>6</v>
      </c>
      <c r="Q127">
        <v>28</v>
      </c>
      <c r="R127">
        <v>28</v>
      </c>
      <c r="T127">
        <v>13</v>
      </c>
      <c r="U127" t="s">
        <v>72</v>
      </c>
      <c r="V127" t="s">
        <v>73</v>
      </c>
      <c r="Y127" s="1">
        <v>1.1399999999999999</v>
      </c>
      <c r="Z127" s="1">
        <v>1.1399999999999999</v>
      </c>
      <c r="AC127" s="1">
        <v>2.83</v>
      </c>
      <c r="AD127" s="1">
        <v>2.38</v>
      </c>
      <c r="BE127" s="1"/>
      <c r="BF127" s="1"/>
    </row>
    <row r="128" spans="1:58" x14ac:dyDescent="0.35">
      <c r="A128" t="s">
        <v>103</v>
      </c>
      <c r="B128">
        <v>2019</v>
      </c>
      <c r="C128" t="s">
        <v>104</v>
      </c>
      <c r="D128" t="s">
        <v>105</v>
      </c>
      <c r="E128" t="s">
        <v>67</v>
      </c>
      <c r="F128" t="s">
        <v>106</v>
      </c>
      <c r="G128">
        <v>-25.47</v>
      </c>
      <c r="H128">
        <v>-50.9</v>
      </c>
      <c r="I128">
        <v>17.5</v>
      </c>
      <c r="J128">
        <v>1476</v>
      </c>
      <c r="K128">
        <v>1215</v>
      </c>
      <c r="L128" s="1">
        <f t="shared" si="1"/>
        <v>1.2148148148148148</v>
      </c>
      <c r="M128">
        <v>48</v>
      </c>
      <c r="N128" t="s">
        <v>97</v>
      </c>
      <c r="O128" t="s">
        <v>107</v>
      </c>
      <c r="P128">
        <v>18</v>
      </c>
      <c r="Q128">
        <v>4</v>
      </c>
      <c r="R128">
        <v>4</v>
      </c>
      <c r="T128">
        <v>2</v>
      </c>
      <c r="U128" t="s">
        <v>72</v>
      </c>
      <c r="V128" t="s">
        <v>73</v>
      </c>
      <c r="AO128">
        <v>2.67</v>
      </c>
      <c r="AP128">
        <v>2.95</v>
      </c>
      <c r="AQ128">
        <v>7.19</v>
      </c>
      <c r="AR128">
        <v>6.5960000000000001</v>
      </c>
      <c r="AS128">
        <v>4.7</v>
      </c>
      <c r="AT128">
        <v>4.13</v>
      </c>
      <c r="BE128" s="1"/>
      <c r="BF128" s="1"/>
    </row>
    <row r="129" spans="1:58" x14ac:dyDescent="0.35">
      <c r="A129" t="s">
        <v>103</v>
      </c>
      <c r="B129">
        <v>2019</v>
      </c>
      <c r="C129" t="s">
        <v>104</v>
      </c>
      <c r="D129" t="s">
        <v>105</v>
      </c>
      <c r="E129" t="s">
        <v>67</v>
      </c>
      <c r="F129" t="s">
        <v>106</v>
      </c>
      <c r="G129">
        <v>-25.47</v>
      </c>
      <c r="H129">
        <v>-50.9</v>
      </c>
      <c r="I129">
        <v>17.5</v>
      </c>
      <c r="J129">
        <v>1476</v>
      </c>
      <c r="K129">
        <v>1215</v>
      </c>
      <c r="L129" s="1">
        <f t="shared" si="1"/>
        <v>1.2148148148148148</v>
      </c>
      <c r="M129">
        <v>48</v>
      </c>
      <c r="N129" t="s">
        <v>98</v>
      </c>
      <c r="O129" t="s">
        <v>107</v>
      </c>
      <c r="P129">
        <v>18</v>
      </c>
      <c r="Q129">
        <v>4</v>
      </c>
      <c r="R129">
        <v>4</v>
      </c>
      <c r="T129">
        <v>2</v>
      </c>
      <c r="U129" t="s">
        <v>72</v>
      </c>
      <c r="V129" t="s">
        <v>73</v>
      </c>
      <c r="AO129">
        <v>2.52</v>
      </c>
      <c r="AP129">
        <v>2.02</v>
      </c>
      <c r="AQ129">
        <v>1.57</v>
      </c>
      <c r="AR129">
        <v>2.21</v>
      </c>
      <c r="AS129">
        <v>4.58</v>
      </c>
      <c r="AT129">
        <v>4.12</v>
      </c>
      <c r="BE129" s="1"/>
      <c r="BF129" s="1"/>
    </row>
    <row r="130" spans="1:58" x14ac:dyDescent="0.35">
      <c r="A130" t="s">
        <v>103</v>
      </c>
      <c r="B130">
        <v>2019</v>
      </c>
      <c r="C130" t="s">
        <v>104</v>
      </c>
      <c r="D130" t="s">
        <v>105</v>
      </c>
      <c r="E130" t="s">
        <v>67</v>
      </c>
      <c r="F130" t="s">
        <v>106</v>
      </c>
      <c r="G130">
        <v>-25.47</v>
      </c>
      <c r="H130">
        <v>-50.9</v>
      </c>
      <c r="I130">
        <v>17.5</v>
      </c>
      <c r="J130">
        <v>1476</v>
      </c>
      <c r="K130">
        <v>1215</v>
      </c>
      <c r="L130" s="1">
        <f t="shared" ref="L130:L193" si="2">J130/K130</f>
        <v>1.2148148148148148</v>
      </c>
      <c r="M130">
        <v>48</v>
      </c>
      <c r="N130" t="s">
        <v>97</v>
      </c>
      <c r="O130" t="s">
        <v>108</v>
      </c>
      <c r="P130">
        <v>18</v>
      </c>
      <c r="Q130">
        <v>4</v>
      </c>
      <c r="R130">
        <v>4</v>
      </c>
      <c r="T130">
        <v>2</v>
      </c>
      <c r="U130" t="s">
        <v>72</v>
      </c>
      <c r="V130" t="s">
        <v>73</v>
      </c>
      <c r="AO130">
        <v>3.03</v>
      </c>
      <c r="AP130">
        <v>2.95</v>
      </c>
      <c r="AQ130">
        <v>8.15</v>
      </c>
      <c r="AR130">
        <v>6.5960000000000001</v>
      </c>
      <c r="AS130">
        <v>4.13</v>
      </c>
      <c r="AT130">
        <v>4.13</v>
      </c>
      <c r="BE130" s="1"/>
      <c r="BF130" s="1"/>
    </row>
    <row r="131" spans="1:58" x14ac:dyDescent="0.35">
      <c r="A131" t="s">
        <v>103</v>
      </c>
      <c r="B131">
        <v>2019</v>
      </c>
      <c r="C131" t="s">
        <v>104</v>
      </c>
      <c r="D131" t="s">
        <v>105</v>
      </c>
      <c r="E131" t="s">
        <v>67</v>
      </c>
      <c r="F131" t="s">
        <v>106</v>
      </c>
      <c r="G131">
        <v>-25.47</v>
      </c>
      <c r="H131">
        <v>-50.9</v>
      </c>
      <c r="I131">
        <v>17.5</v>
      </c>
      <c r="J131">
        <v>1476</v>
      </c>
      <c r="K131">
        <v>1215</v>
      </c>
      <c r="L131" s="1">
        <f t="shared" si="2"/>
        <v>1.2148148148148148</v>
      </c>
      <c r="M131">
        <v>48</v>
      </c>
      <c r="N131" t="s">
        <v>98</v>
      </c>
      <c r="O131" t="s">
        <v>108</v>
      </c>
      <c r="P131">
        <v>18</v>
      </c>
      <c r="Q131">
        <v>4</v>
      </c>
      <c r="R131">
        <v>4</v>
      </c>
      <c r="T131">
        <v>2</v>
      </c>
      <c r="U131" t="s">
        <v>72</v>
      </c>
      <c r="V131" t="s">
        <v>73</v>
      </c>
      <c r="AO131">
        <v>2.1800000000000002</v>
      </c>
      <c r="AP131">
        <v>2.02</v>
      </c>
      <c r="AQ131">
        <v>3.19</v>
      </c>
      <c r="AR131">
        <v>2.21</v>
      </c>
      <c r="AS131">
        <v>4.12</v>
      </c>
      <c r="AT131">
        <v>4.12</v>
      </c>
      <c r="BE131" s="1"/>
      <c r="BF131" s="1"/>
    </row>
    <row r="132" spans="1:58" x14ac:dyDescent="0.35">
      <c r="A132" t="s">
        <v>109</v>
      </c>
      <c r="B132">
        <v>2019</v>
      </c>
      <c r="C132" t="s">
        <v>77</v>
      </c>
      <c r="D132" t="s">
        <v>110</v>
      </c>
      <c r="E132" t="s">
        <v>79</v>
      </c>
      <c r="F132" t="s">
        <v>111</v>
      </c>
      <c r="G132">
        <v>-36.08</v>
      </c>
      <c r="H132">
        <v>-62.49</v>
      </c>
      <c r="I132">
        <v>14.9</v>
      </c>
      <c r="J132">
        <v>673</v>
      </c>
      <c r="K132">
        <v>1620</v>
      </c>
      <c r="L132" s="1">
        <f t="shared" si="2"/>
        <v>0.41543209876543208</v>
      </c>
      <c r="M132">
        <v>16.100000000000001</v>
      </c>
      <c r="N132" t="s">
        <v>112</v>
      </c>
      <c r="O132" t="s">
        <v>108</v>
      </c>
      <c r="P132">
        <v>1</v>
      </c>
      <c r="Q132">
        <v>3</v>
      </c>
      <c r="R132">
        <v>3</v>
      </c>
      <c r="S132" t="s">
        <v>113</v>
      </c>
      <c r="T132">
        <v>8</v>
      </c>
      <c r="U132" t="s">
        <v>72</v>
      </c>
      <c r="V132" t="s">
        <v>72</v>
      </c>
      <c r="AC132">
        <v>1.17</v>
      </c>
      <c r="AD132">
        <v>1.85</v>
      </c>
      <c r="BE132" s="1"/>
      <c r="BF132" s="1"/>
    </row>
    <row r="133" spans="1:58" x14ac:dyDescent="0.35">
      <c r="A133" t="s">
        <v>109</v>
      </c>
      <c r="B133">
        <v>2019</v>
      </c>
      <c r="C133" t="s">
        <v>77</v>
      </c>
      <c r="D133" t="s">
        <v>110</v>
      </c>
      <c r="E133" t="s">
        <v>79</v>
      </c>
      <c r="F133" t="s">
        <v>111</v>
      </c>
      <c r="G133">
        <v>-36.08</v>
      </c>
      <c r="H133">
        <v>-62.49</v>
      </c>
      <c r="I133">
        <v>14.9</v>
      </c>
      <c r="J133">
        <v>673</v>
      </c>
      <c r="K133">
        <v>1620</v>
      </c>
      <c r="L133" s="1">
        <f t="shared" si="2"/>
        <v>0.41543209876543208</v>
      </c>
      <c r="M133">
        <v>16.100000000000001</v>
      </c>
      <c r="N133" t="s">
        <v>112</v>
      </c>
      <c r="O133" t="s">
        <v>70</v>
      </c>
      <c r="P133">
        <v>1</v>
      </c>
      <c r="Q133">
        <v>3</v>
      </c>
      <c r="R133">
        <v>3</v>
      </c>
      <c r="S133" t="s">
        <v>113</v>
      </c>
      <c r="T133">
        <v>8</v>
      </c>
      <c r="U133" t="s">
        <v>72</v>
      </c>
      <c r="V133" t="s">
        <v>72</v>
      </c>
      <c r="AC133">
        <v>0.93</v>
      </c>
      <c r="AD133">
        <v>1.85</v>
      </c>
      <c r="BE133" s="1"/>
      <c r="BF133" s="1"/>
    </row>
    <row r="134" spans="1:58" x14ac:dyDescent="0.35">
      <c r="A134" t="s">
        <v>109</v>
      </c>
      <c r="B134">
        <v>2019</v>
      </c>
      <c r="C134" t="s">
        <v>77</v>
      </c>
      <c r="D134" t="s">
        <v>110</v>
      </c>
      <c r="E134" t="s">
        <v>79</v>
      </c>
      <c r="F134" t="s">
        <v>111</v>
      </c>
      <c r="G134">
        <v>-36.08</v>
      </c>
      <c r="H134">
        <v>-62.49</v>
      </c>
      <c r="I134">
        <v>14.9</v>
      </c>
      <c r="J134">
        <v>673</v>
      </c>
      <c r="K134">
        <v>1620</v>
      </c>
      <c r="L134" s="1">
        <f t="shared" si="2"/>
        <v>0.41543209876543208</v>
      </c>
      <c r="M134">
        <v>16.100000000000001</v>
      </c>
      <c r="N134" t="s">
        <v>112</v>
      </c>
      <c r="O134" t="s">
        <v>108</v>
      </c>
      <c r="P134">
        <v>12</v>
      </c>
      <c r="Q134">
        <v>3</v>
      </c>
      <c r="R134">
        <v>3</v>
      </c>
      <c r="S134" t="s">
        <v>113</v>
      </c>
      <c r="T134">
        <v>8</v>
      </c>
      <c r="U134" t="s">
        <v>72</v>
      </c>
      <c r="V134" t="s">
        <v>72</v>
      </c>
      <c r="BE134" s="1"/>
      <c r="BF134" s="1"/>
    </row>
    <row r="135" spans="1:58" x14ac:dyDescent="0.35">
      <c r="A135" t="s">
        <v>109</v>
      </c>
      <c r="B135">
        <v>2019</v>
      </c>
      <c r="C135" t="s">
        <v>77</v>
      </c>
      <c r="D135" t="s">
        <v>110</v>
      </c>
      <c r="E135" t="s">
        <v>79</v>
      </c>
      <c r="F135" t="s">
        <v>111</v>
      </c>
      <c r="G135">
        <v>-36.08</v>
      </c>
      <c r="H135">
        <v>-62.49</v>
      </c>
      <c r="I135">
        <v>14.9</v>
      </c>
      <c r="J135">
        <v>673</v>
      </c>
      <c r="K135">
        <v>1620</v>
      </c>
      <c r="L135" s="1">
        <f t="shared" si="2"/>
        <v>0.41543209876543208</v>
      </c>
      <c r="M135">
        <v>16.100000000000001</v>
      </c>
      <c r="N135" t="s">
        <v>112</v>
      </c>
      <c r="O135" t="s">
        <v>70</v>
      </c>
      <c r="P135">
        <v>12</v>
      </c>
      <c r="Q135">
        <v>3</v>
      </c>
      <c r="R135">
        <v>3</v>
      </c>
      <c r="S135" t="s">
        <v>113</v>
      </c>
      <c r="T135">
        <v>8</v>
      </c>
      <c r="U135" t="s">
        <v>72</v>
      </c>
      <c r="V135" t="s">
        <v>72</v>
      </c>
      <c r="BE135" s="1"/>
      <c r="BF135" s="1"/>
    </row>
    <row r="136" spans="1:58" x14ac:dyDescent="0.35">
      <c r="A136" t="s">
        <v>109</v>
      </c>
      <c r="B136">
        <v>2019</v>
      </c>
      <c r="C136" t="s">
        <v>77</v>
      </c>
      <c r="D136" t="s">
        <v>110</v>
      </c>
      <c r="E136" t="s">
        <v>79</v>
      </c>
      <c r="F136" t="s">
        <v>111</v>
      </c>
      <c r="G136">
        <v>-36.08</v>
      </c>
      <c r="H136">
        <v>-62.49</v>
      </c>
      <c r="I136">
        <v>14.9</v>
      </c>
      <c r="J136">
        <v>673</v>
      </c>
      <c r="K136">
        <v>1620</v>
      </c>
      <c r="L136" s="1">
        <f t="shared" si="2"/>
        <v>0.41543209876543208</v>
      </c>
      <c r="M136">
        <v>16.100000000000001</v>
      </c>
      <c r="O136" t="s">
        <v>108</v>
      </c>
      <c r="P136">
        <v>1</v>
      </c>
      <c r="Q136">
        <v>3</v>
      </c>
      <c r="R136">
        <v>3</v>
      </c>
      <c r="S136" t="s">
        <v>113</v>
      </c>
      <c r="T136">
        <v>8</v>
      </c>
      <c r="U136" t="s">
        <v>72</v>
      </c>
      <c r="V136" t="s">
        <v>72</v>
      </c>
      <c r="W136">
        <v>2870</v>
      </c>
      <c r="X136">
        <v>2250</v>
      </c>
      <c r="BE136" s="1"/>
      <c r="BF136" s="1"/>
    </row>
    <row r="137" spans="1:58" x14ac:dyDescent="0.35">
      <c r="A137" t="s">
        <v>109</v>
      </c>
      <c r="B137">
        <v>2019</v>
      </c>
      <c r="C137" t="s">
        <v>77</v>
      </c>
      <c r="D137" t="s">
        <v>110</v>
      </c>
      <c r="E137" t="s">
        <v>79</v>
      </c>
      <c r="F137" t="s">
        <v>111</v>
      </c>
      <c r="G137">
        <v>-36.08</v>
      </c>
      <c r="H137">
        <v>-62.49</v>
      </c>
      <c r="I137">
        <v>14.9</v>
      </c>
      <c r="J137">
        <v>673</v>
      </c>
      <c r="K137">
        <v>1620</v>
      </c>
      <c r="L137" s="1">
        <f t="shared" si="2"/>
        <v>0.41543209876543208</v>
      </c>
      <c r="M137">
        <v>16.100000000000001</v>
      </c>
      <c r="O137" t="s">
        <v>108</v>
      </c>
      <c r="P137">
        <v>12</v>
      </c>
      <c r="Q137">
        <v>3</v>
      </c>
      <c r="R137">
        <v>3</v>
      </c>
      <c r="S137" t="s">
        <v>113</v>
      </c>
      <c r="T137">
        <v>8</v>
      </c>
      <c r="U137" t="s">
        <v>72</v>
      </c>
      <c r="V137" t="s">
        <v>72</v>
      </c>
      <c r="W137">
        <v>2720</v>
      </c>
      <c r="X137">
        <v>2280</v>
      </c>
      <c r="BE137" s="1"/>
      <c r="BF137" s="1"/>
    </row>
    <row r="138" spans="1:58" x14ac:dyDescent="0.35">
      <c r="A138" t="s">
        <v>114</v>
      </c>
      <c r="B138">
        <v>1987</v>
      </c>
      <c r="C138" t="s">
        <v>77</v>
      </c>
      <c r="D138" t="s">
        <v>115</v>
      </c>
      <c r="E138" t="s">
        <v>116</v>
      </c>
      <c r="F138" t="s">
        <v>117</v>
      </c>
      <c r="G138">
        <v>34.14</v>
      </c>
      <c r="H138">
        <v>-79.77</v>
      </c>
      <c r="I138">
        <v>17.440000000000001</v>
      </c>
      <c r="J138">
        <v>1182</v>
      </c>
      <c r="K138">
        <v>1577</v>
      </c>
      <c r="L138" s="1">
        <f t="shared" si="2"/>
        <v>0.74952441344324672</v>
      </c>
      <c r="M138">
        <v>10</v>
      </c>
      <c r="N138" t="s">
        <v>97</v>
      </c>
      <c r="O138" t="s">
        <v>108</v>
      </c>
      <c r="P138">
        <v>12</v>
      </c>
      <c r="Q138">
        <v>4</v>
      </c>
      <c r="R138">
        <v>4</v>
      </c>
      <c r="T138">
        <v>2</v>
      </c>
      <c r="U138" t="s">
        <v>72</v>
      </c>
      <c r="V138" t="s">
        <v>73</v>
      </c>
      <c r="AM138">
        <v>7.8E-2</v>
      </c>
      <c r="AN138">
        <v>0.112</v>
      </c>
      <c r="BE138" s="1"/>
      <c r="BF138" s="1"/>
    </row>
    <row r="139" spans="1:58" x14ac:dyDescent="0.35">
      <c r="A139" t="s">
        <v>114</v>
      </c>
      <c r="B139">
        <v>1987</v>
      </c>
      <c r="C139" t="s">
        <v>77</v>
      </c>
      <c r="D139" t="s">
        <v>115</v>
      </c>
      <c r="E139" t="s">
        <v>116</v>
      </c>
      <c r="F139" t="s">
        <v>117</v>
      </c>
      <c r="G139">
        <v>34.14</v>
      </c>
      <c r="H139">
        <v>-79.77</v>
      </c>
      <c r="I139">
        <v>17.440000000000001</v>
      </c>
      <c r="J139">
        <v>1182</v>
      </c>
      <c r="K139">
        <v>1577</v>
      </c>
      <c r="L139" s="1">
        <f t="shared" si="2"/>
        <v>0.74952441344324672</v>
      </c>
      <c r="M139">
        <v>10</v>
      </c>
      <c r="N139" t="s">
        <v>98</v>
      </c>
      <c r="O139" t="s">
        <v>108</v>
      </c>
      <c r="P139">
        <v>12</v>
      </c>
      <c r="Q139">
        <v>4</v>
      </c>
      <c r="R139">
        <v>4</v>
      </c>
      <c r="T139">
        <v>2</v>
      </c>
      <c r="U139" t="s">
        <v>72</v>
      </c>
      <c r="V139" t="s">
        <v>73</v>
      </c>
      <c r="AM139">
        <v>7.9000000000000001E-2</v>
      </c>
      <c r="AN139">
        <v>0.105</v>
      </c>
      <c r="BE139" s="1"/>
      <c r="BF139" s="1"/>
    </row>
    <row r="140" spans="1:58" x14ac:dyDescent="0.35">
      <c r="A140" t="s">
        <v>114</v>
      </c>
      <c r="B140">
        <v>1987</v>
      </c>
      <c r="C140" t="s">
        <v>77</v>
      </c>
      <c r="D140" t="s">
        <v>115</v>
      </c>
      <c r="E140" t="s">
        <v>116</v>
      </c>
      <c r="F140" t="s">
        <v>117</v>
      </c>
      <c r="G140">
        <v>34.14</v>
      </c>
      <c r="H140">
        <v>-79.77</v>
      </c>
      <c r="I140">
        <v>17.440000000000001</v>
      </c>
      <c r="J140">
        <v>1182</v>
      </c>
      <c r="K140">
        <v>1577</v>
      </c>
      <c r="L140" s="1">
        <f t="shared" si="2"/>
        <v>0.74952441344324672</v>
      </c>
      <c r="M140">
        <v>10</v>
      </c>
      <c r="N140" t="s">
        <v>118</v>
      </c>
      <c r="O140" t="s">
        <v>108</v>
      </c>
      <c r="P140">
        <v>12</v>
      </c>
      <c r="Q140">
        <v>4</v>
      </c>
      <c r="R140">
        <v>4</v>
      </c>
      <c r="T140">
        <v>2</v>
      </c>
      <c r="U140" t="s">
        <v>72</v>
      </c>
      <c r="V140" t="s">
        <v>73</v>
      </c>
      <c r="AM140">
        <v>9.4E-2</v>
      </c>
      <c r="AN140">
        <v>0.106</v>
      </c>
      <c r="BE140" s="1"/>
      <c r="BF140" s="1"/>
    </row>
    <row r="141" spans="1:58" x14ac:dyDescent="0.35">
      <c r="A141" t="s">
        <v>114</v>
      </c>
      <c r="B141">
        <v>1987</v>
      </c>
      <c r="C141" t="s">
        <v>77</v>
      </c>
      <c r="D141" t="s">
        <v>115</v>
      </c>
      <c r="E141" t="s">
        <v>116</v>
      </c>
      <c r="F141" t="s">
        <v>117</v>
      </c>
      <c r="G141">
        <v>34.14</v>
      </c>
      <c r="H141">
        <v>-79.77</v>
      </c>
      <c r="I141">
        <v>17.440000000000001</v>
      </c>
      <c r="J141">
        <v>1182</v>
      </c>
      <c r="K141">
        <v>1577</v>
      </c>
      <c r="L141" s="1">
        <f t="shared" si="2"/>
        <v>0.74952441344324672</v>
      </c>
      <c r="M141">
        <v>10</v>
      </c>
      <c r="N141" t="s">
        <v>75</v>
      </c>
      <c r="O141" t="s">
        <v>108</v>
      </c>
      <c r="P141">
        <v>12</v>
      </c>
      <c r="Q141">
        <v>4</v>
      </c>
      <c r="R141">
        <v>4</v>
      </c>
      <c r="T141">
        <v>2</v>
      </c>
      <c r="U141" t="s">
        <v>72</v>
      </c>
      <c r="V141" t="s">
        <v>73</v>
      </c>
      <c r="AM141">
        <v>0.13900000000000001</v>
      </c>
      <c r="AN141">
        <v>0.13700000000000001</v>
      </c>
      <c r="BE141" s="1"/>
      <c r="BF141" s="1"/>
    </row>
    <row r="142" spans="1:58" x14ac:dyDescent="0.35">
      <c r="A142" t="s">
        <v>114</v>
      </c>
      <c r="B142">
        <v>1987</v>
      </c>
      <c r="C142" t="s">
        <v>77</v>
      </c>
      <c r="D142" t="s">
        <v>115</v>
      </c>
      <c r="E142" t="s">
        <v>116</v>
      </c>
      <c r="F142" t="s">
        <v>117</v>
      </c>
      <c r="G142">
        <v>34.14</v>
      </c>
      <c r="H142">
        <v>-79.77</v>
      </c>
      <c r="I142">
        <v>17.440000000000001</v>
      </c>
      <c r="J142">
        <v>1182</v>
      </c>
      <c r="K142">
        <v>1577</v>
      </c>
      <c r="L142" s="1">
        <f t="shared" si="2"/>
        <v>0.74952441344324672</v>
      </c>
      <c r="M142">
        <v>10</v>
      </c>
      <c r="N142" t="s">
        <v>119</v>
      </c>
      <c r="O142" t="s">
        <v>108</v>
      </c>
      <c r="P142">
        <v>12</v>
      </c>
      <c r="Q142">
        <v>4</v>
      </c>
      <c r="R142">
        <v>4</v>
      </c>
      <c r="T142">
        <v>2</v>
      </c>
      <c r="U142" t="s">
        <v>72</v>
      </c>
      <c r="V142" t="s">
        <v>73</v>
      </c>
      <c r="AM142">
        <v>0.19</v>
      </c>
      <c r="AN142">
        <v>0.16500000000000001</v>
      </c>
      <c r="BE142" s="1"/>
      <c r="BF142" s="1"/>
    </row>
    <row r="143" spans="1:58" x14ac:dyDescent="0.35">
      <c r="A143" t="s">
        <v>114</v>
      </c>
      <c r="B143">
        <v>1987</v>
      </c>
      <c r="C143" t="s">
        <v>77</v>
      </c>
      <c r="D143" t="s">
        <v>115</v>
      </c>
      <c r="E143" t="s">
        <v>116</v>
      </c>
      <c r="F143" t="s">
        <v>117</v>
      </c>
      <c r="G143">
        <v>34.14</v>
      </c>
      <c r="H143">
        <v>-79.77</v>
      </c>
      <c r="I143">
        <v>17.440000000000001</v>
      </c>
      <c r="J143">
        <v>1182</v>
      </c>
      <c r="K143">
        <v>1577</v>
      </c>
      <c r="L143" s="1">
        <f t="shared" si="2"/>
        <v>0.74952441344324672</v>
      </c>
      <c r="M143">
        <v>10</v>
      </c>
      <c r="N143" t="s">
        <v>120</v>
      </c>
      <c r="O143" t="s">
        <v>108</v>
      </c>
      <c r="P143">
        <v>12</v>
      </c>
      <c r="Q143">
        <v>4</v>
      </c>
      <c r="R143">
        <v>4</v>
      </c>
      <c r="T143">
        <v>2</v>
      </c>
      <c r="U143" t="s">
        <v>72</v>
      </c>
      <c r="V143" t="s">
        <v>73</v>
      </c>
      <c r="AM143">
        <v>0.20100000000000001</v>
      </c>
      <c r="AN143">
        <v>0.17699999999999999</v>
      </c>
      <c r="BE143" s="1"/>
      <c r="BF143" s="1"/>
    </row>
    <row r="144" spans="1:58" x14ac:dyDescent="0.35">
      <c r="A144" t="s">
        <v>121</v>
      </c>
      <c r="B144">
        <v>2010</v>
      </c>
      <c r="C144" t="s">
        <v>65</v>
      </c>
      <c r="D144" s="4" t="s">
        <v>122</v>
      </c>
      <c r="E144" t="s">
        <v>67</v>
      </c>
      <c r="F144" t="s">
        <v>123</v>
      </c>
      <c r="G144">
        <v>-22.82</v>
      </c>
      <c r="H144">
        <v>-48.42</v>
      </c>
      <c r="I144">
        <v>19.100000000000001</v>
      </c>
      <c r="J144">
        <v>1400</v>
      </c>
      <c r="K144">
        <v>1380</v>
      </c>
      <c r="L144" s="1">
        <f t="shared" si="2"/>
        <v>1.0144927536231885</v>
      </c>
      <c r="M144">
        <v>58.9</v>
      </c>
      <c r="N144" t="s">
        <v>124</v>
      </c>
      <c r="O144" t="s">
        <v>70</v>
      </c>
      <c r="P144">
        <v>3</v>
      </c>
      <c r="Q144">
        <v>4</v>
      </c>
      <c r="R144">
        <v>4</v>
      </c>
      <c r="S144" t="s">
        <v>71</v>
      </c>
      <c r="T144">
        <v>6</v>
      </c>
      <c r="U144" t="s">
        <v>72</v>
      </c>
      <c r="V144" t="s">
        <v>73</v>
      </c>
      <c r="AC144">
        <v>1.05</v>
      </c>
      <c r="AD144">
        <v>2.5299999999999998</v>
      </c>
      <c r="BE144" s="1"/>
      <c r="BF144" s="1"/>
    </row>
    <row r="145" spans="1:58" x14ac:dyDescent="0.35">
      <c r="A145" t="s">
        <v>121</v>
      </c>
      <c r="B145">
        <v>2010</v>
      </c>
      <c r="C145" t="s">
        <v>65</v>
      </c>
      <c r="D145" s="4" t="s">
        <v>122</v>
      </c>
      <c r="E145" t="s">
        <v>67</v>
      </c>
      <c r="F145" t="s">
        <v>123</v>
      </c>
      <c r="G145">
        <v>-22.82</v>
      </c>
      <c r="H145">
        <v>-48.42</v>
      </c>
      <c r="I145">
        <v>19.100000000000001</v>
      </c>
      <c r="J145">
        <v>1400</v>
      </c>
      <c r="K145">
        <v>1380</v>
      </c>
      <c r="L145" s="1">
        <f t="shared" si="2"/>
        <v>1.0144927536231885</v>
      </c>
      <c r="M145">
        <v>58.9</v>
      </c>
      <c r="N145" t="s">
        <v>124</v>
      </c>
      <c r="O145" t="s">
        <v>70</v>
      </c>
      <c r="P145">
        <v>15</v>
      </c>
      <c r="Q145">
        <v>4</v>
      </c>
      <c r="R145">
        <v>4</v>
      </c>
      <c r="S145" t="s">
        <v>71</v>
      </c>
      <c r="T145">
        <v>6</v>
      </c>
      <c r="U145" t="s">
        <v>72</v>
      </c>
      <c r="V145" t="s">
        <v>73</v>
      </c>
      <c r="BE145" s="1"/>
      <c r="BF145" s="1"/>
    </row>
    <row r="146" spans="1:58" x14ac:dyDescent="0.35">
      <c r="A146" t="s">
        <v>121</v>
      </c>
      <c r="B146">
        <v>2010</v>
      </c>
      <c r="C146" t="s">
        <v>65</v>
      </c>
      <c r="D146" s="4" t="s">
        <v>122</v>
      </c>
      <c r="E146" t="s">
        <v>67</v>
      </c>
      <c r="F146" t="s">
        <v>123</v>
      </c>
      <c r="G146">
        <v>-22.82</v>
      </c>
      <c r="H146">
        <v>-48.42</v>
      </c>
      <c r="I146">
        <v>19.100000000000001</v>
      </c>
      <c r="J146">
        <v>1400</v>
      </c>
      <c r="K146">
        <v>1380</v>
      </c>
      <c r="L146" s="1">
        <f t="shared" si="2"/>
        <v>1.0144927536231885</v>
      </c>
      <c r="M146">
        <v>58.9</v>
      </c>
      <c r="N146" t="s">
        <v>124</v>
      </c>
      <c r="O146" t="s">
        <v>70</v>
      </c>
      <c r="P146">
        <v>27</v>
      </c>
      <c r="Q146">
        <v>4</v>
      </c>
      <c r="R146">
        <v>4</v>
      </c>
      <c r="S146" t="s">
        <v>71</v>
      </c>
      <c r="T146">
        <v>6</v>
      </c>
      <c r="U146" t="s">
        <v>72</v>
      </c>
      <c r="V146" t="s">
        <v>73</v>
      </c>
      <c r="AC146">
        <v>1.23</v>
      </c>
      <c r="AD146">
        <v>1.43</v>
      </c>
      <c r="BE146" s="1"/>
      <c r="BF146" s="1"/>
    </row>
    <row r="147" spans="1:58" x14ac:dyDescent="0.35">
      <c r="A147" t="s">
        <v>121</v>
      </c>
      <c r="B147">
        <v>2010</v>
      </c>
      <c r="C147" t="s">
        <v>65</v>
      </c>
      <c r="D147" s="4" t="s">
        <v>122</v>
      </c>
      <c r="E147" t="s">
        <v>67</v>
      </c>
      <c r="F147" t="s">
        <v>123</v>
      </c>
      <c r="G147">
        <v>-22.82</v>
      </c>
      <c r="H147">
        <v>-48.42</v>
      </c>
      <c r="I147">
        <v>19.100000000000001</v>
      </c>
      <c r="J147">
        <v>1400</v>
      </c>
      <c r="K147">
        <v>1380</v>
      </c>
      <c r="L147" s="1">
        <f t="shared" si="2"/>
        <v>1.0144927536231885</v>
      </c>
      <c r="M147">
        <v>58.9</v>
      </c>
      <c r="N147" t="s">
        <v>124</v>
      </c>
      <c r="O147" t="s">
        <v>70</v>
      </c>
      <c r="P147">
        <v>39</v>
      </c>
      <c r="Q147">
        <v>4</v>
      </c>
      <c r="R147">
        <v>4</v>
      </c>
      <c r="S147" t="s">
        <v>71</v>
      </c>
      <c r="T147">
        <v>6</v>
      </c>
      <c r="U147" t="s">
        <v>72</v>
      </c>
      <c r="V147" t="s">
        <v>73</v>
      </c>
      <c r="BE147" s="1"/>
      <c r="BF147" s="1"/>
    </row>
    <row r="148" spans="1:58" x14ac:dyDescent="0.35">
      <c r="A148" t="s">
        <v>121</v>
      </c>
      <c r="B148">
        <v>2010</v>
      </c>
      <c r="C148" t="s">
        <v>65</v>
      </c>
      <c r="D148" s="4" t="s">
        <v>122</v>
      </c>
      <c r="E148" t="s">
        <v>67</v>
      </c>
      <c r="F148" t="s">
        <v>123</v>
      </c>
      <c r="G148">
        <v>-22.82</v>
      </c>
      <c r="H148">
        <v>-48.42</v>
      </c>
      <c r="I148">
        <v>19.100000000000001</v>
      </c>
      <c r="J148">
        <v>1400</v>
      </c>
      <c r="K148">
        <v>1380</v>
      </c>
      <c r="L148" s="1">
        <f t="shared" si="2"/>
        <v>1.0144927536231885</v>
      </c>
      <c r="M148">
        <v>58.9</v>
      </c>
      <c r="N148" t="s">
        <v>124</v>
      </c>
      <c r="O148" t="s">
        <v>70</v>
      </c>
      <c r="P148">
        <v>3</v>
      </c>
      <c r="Q148">
        <v>4</v>
      </c>
      <c r="R148">
        <v>4</v>
      </c>
      <c r="S148" t="s">
        <v>71</v>
      </c>
      <c r="T148">
        <v>6</v>
      </c>
      <c r="U148" t="s">
        <v>72</v>
      </c>
      <c r="V148" t="s">
        <v>73</v>
      </c>
      <c r="AC148">
        <v>1.05</v>
      </c>
      <c r="AD148">
        <v>2.52</v>
      </c>
      <c r="BE148" s="1"/>
      <c r="BF148" s="1"/>
    </row>
    <row r="149" spans="1:58" x14ac:dyDescent="0.35">
      <c r="A149" t="s">
        <v>121</v>
      </c>
      <c r="B149">
        <v>2010</v>
      </c>
      <c r="C149" t="s">
        <v>65</v>
      </c>
      <c r="D149" s="4" t="s">
        <v>122</v>
      </c>
      <c r="E149" t="s">
        <v>67</v>
      </c>
      <c r="F149" t="s">
        <v>123</v>
      </c>
      <c r="G149">
        <v>-22.82</v>
      </c>
      <c r="H149">
        <v>-48.42</v>
      </c>
      <c r="I149">
        <v>19.100000000000001</v>
      </c>
      <c r="J149">
        <v>1400</v>
      </c>
      <c r="K149">
        <v>1380</v>
      </c>
      <c r="L149" s="1">
        <f t="shared" si="2"/>
        <v>1.0144927536231885</v>
      </c>
      <c r="M149">
        <v>58.9</v>
      </c>
      <c r="N149" t="s">
        <v>124</v>
      </c>
      <c r="O149" t="s">
        <v>70</v>
      </c>
      <c r="P149">
        <v>15</v>
      </c>
      <c r="Q149">
        <v>4</v>
      </c>
      <c r="R149">
        <v>4</v>
      </c>
      <c r="S149" t="s">
        <v>71</v>
      </c>
      <c r="T149">
        <v>6</v>
      </c>
      <c r="U149" t="s">
        <v>72</v>
      </c>
      <c r="V149" t="s">
        <v>73</v>
      </c>
      <c r="BE149" s="1"/>
      <c r="BF149" s="1"/>
    </row>
    <row r="150" spans="1:58" x14ac:dyDescent="0.35">
      <c r="A150" t="s">
        <v>121</v>
      </c>
      <c r="B150">
        <v>2010</v>
      </c>
      <c r="C150" t="s">
        <v>65</v>
      </c>
      <c r="D150" s="4" t="s">
        <v>122</v>
      </c>
      <c r="E150" t="s">
        <v>67</v>
      </c>
      <c r="F150" t="s">
        <v>123</v>
      </c>
      <c r="G150">
        <v>-22.82</v>
      </c>
      <c r="H150">
        <v>-48.42</v>
      </c>
      <c r="I150">
        <v>19.100000000000001</v>
      </c>
      <c r="J150">
        <v>1400</v>
      </c>
      <c r="K150">
        <v>1380</v>
      </c>
      <c r="L150" s="1">
        <f t="shared" si="2"/>
        <v>1.0144927536231885</v>
      </c>
      <c r="M150">
        <v>58.9</v>
      </c>
      <c r="N150" t="s">
        <v>124</v>
      </c>
      <c r="O150" t="s">
        <v>70</v>
      </c>
      <c r="P150">
        <v>27</v>
      </c>
      <c r="Q150">
        <v>4</v>
      </c>
      <c r="R150">
        <v>4</v>
      </c>
      <c r="S150" t="s">
        <v>71</v>
      </c>
      <c r="T150">
        <v>6</v>
      </c>
      <c r="U150" t="s">
        <v>72</v>
      </c>
      <c r="V150" t="s">
        <v>73</v>
      </c>
      <c r="AC150">
        <v>1.23</v>
      </c>
      <c r="AD150">
        <v>1.45</v>
      </c>
      <c r="BE150" s="1"/>
      <c r="BF150" s="1"/>
    </row>
    <row r="151" spans="1:58" x14ac:dyDescent="0.35">
      <c r="A151" t="s">
        <v>121</v>
      </c>
      <c r="B151">
        <v>2010</v>
      </c>
      <c r="C151" t="s">
        <v>65</v>
      </c>
      <c r="D151" s="4" t="s">
        <v>122</v>
      </c>
      <c r="E151" t="s">
        <v>67</v>
      </c>
      <c r="F151" t="s">
        <v>123</v>
      </c>
      <c r="G151">
        <v>-22.82</v>
      </c>
      <c r="H151">
        <v>-48.42</v>
      </c>
      <c r="I151">
        <v>19.100000000000001</v>
      </c>
      <c r="J151">
        <v>1400</v>
      </c>
      <c r="K151">
        <v>1380</v>
      </c>
      <c r="L151" s="1">
        <f t="shared" si="2"/>
        <v>1.0144927536231885</v>
      </c>
      <c r="M151">
        <v>58.9</v>
      </c>
      <c r="N151" t="s">
        <v>124</v>
      </c>
      <c r="O151" t="s">
        <v>70</v>
      </c>
      <c r="P151">
        <v>39</v>
      </c>
      <c r="Q151">
        <v>4</v>
      </c>
      <c r="R151">
        <v>4</v>
      </c>
      <c r="S151" t="s">
        <v>71</v>
      </c>
      <c r="T151">
        <v>6</v>
      </c>
      <c r="U151" t="s">
        <v>72</v>
      </c>
      <c r="V151" t="s">
        <v>73</v>
      </c>
      <c r="BE151" s="1"/>
      <c r="BF151" s="1"/>
    </row>
    <row r="152" spans="1:58" x14ac:dyDescent="0.35">
      <c r="A152" t="s">
        <v>121</v>
      </c>
      <c r="B152">
        <v>2010</v>
      </c>
      <c r="C152" t="s">
        <v>65</v>
      </c>
      <c r="D152" s="4" t="s">
        <v>122</v>
      </c>
      <c r="E152" t="s">
        <v>67</v>
      </c>
      <c r="F152" t="s">
        <v>123</v>
      </c>
      <c r="G152">
        <v>-22.82</v>
      </c>
      <c r="H152">
        <v>-48.42</v>
      </c>
      <c r="I152">
        <v>19.100000000000001</v>
      </c>
      <c r="J152">
        <v>1400</v>
      </c>
      <c r="K152">
        <v>1380</v>
      </c>
      <c r="L152" s="1">
        <f t="shared" si="2"/>
        <v>1.0144927536231885</v>
      </c>
      <c r="M152">
        <v>58.9</v>
      </c>
      <c r="N152" t="s">
        <v>124</v>
      </c>
      <c r="O152" t="s">
        <v>70</v>
      </c>
      <c r="P152">
        <v>3</v>
      </c>
      <c r="Q152">
        <v>4</v>
      </c>
      <c r="R152">
        <v>4</v>
      </c>
      <c r="S152" t="s">
        <v>71</v>
      </c>
      <c r="T152">
        <v>6</v>
      </c>
      <c r="U152" t="s">
        <v>72</v>
      </c>
      <c r="V152" t="s">
        <v>73</v>
      </c>
      <c r="AC152">
        <v>1.05</v>
      </c>
      <c r="AD152">
        <v>2.8</v>
      </c>
      <c r="BE152" s="1"/>
      <c r="BF152" s="1"/>
    </row>
    <row r="153" spans="1:58" x14ac:dyDescent="0.35">
      <c r="A153" t="s">
        <v>121</v>
      </c>
      <c r="B153">
        <v>2010</v>
      </c>
      <c r="C153" t="s">
        <v>65</v>
      </c>
      <c r="D153" s="4" t="s">
        <v>122</v>
      </c>
      <c r="E153" t="s">
        <v>67</v>
      </c>
      <c r="F153" t="s">
        <v>123</v>
      </c>
      <c r="G153">
        <v>-22.82</v>
      </c>
      <c r="H153">
        <v>-48.42</v>
      </c>
      <c r="I153">
        <v>19.100000000000001</v>
      </c>
      <c r="J153">
        <v>1400</v>
      </c>
      <c r="K153">
        <v>1380</v>
      </c>
      <c r="L153" s="1">
        <f t="shared" si="2"/>
        <v>1.0144927536231885</v>
      </c>
      <c r="M153">
        <v>58.9</v>
      </c>
      <c r="N153" t="s">
        <v>124</v>
      </c>
      <c r="O153" t="s">
        <v>70</v>
      </c>
      <c r="P153">
        <v>15</v>
      </c>
      <c r="Q153">
        <v>4</v>
      </c>
      <c r="R153">
        <v>4</v>
      </c>
      <c r="S153" t="s">
        <v>71</v>
      </c>
      <c r="T153">
        <v>6</v>
      </c>
      <c r="U153" t="s">
        <v>72</v>
      </c>
      <c r="V153" t="s">
        <v>73</v>
      </c>
      <c r="BE153" s="1"/>
      <c r="BF153" s="1"/>
    </row>
    <row r="154" spans="1:58" x14ac:dyDescent="0.35">
      <c r="A154" t="s">
        <v>121</v>
      </c>
      <c r="B154">
        <v>2010</v>
      </c>
      <c r="C154" t="s">
        <v>65</v>
      </c>
      <c r="D154" s="4" t="s">
        <v>122</v>
      </c>
      <c r="E154" t="s">
        <v>67</v>
      </c>
      <c r="F154" t="s">
        <v>123</v>
      </c>
      <c r="G154">
        <v>-22.82</v>
      </c>
      <c r="H154">
        <v>-48.42</v>
      </c>
      <c r="I154">
        <v>19.100000000000001</v>
      </c>
      <c r="J154">
        <v>1400</v>
      </c>
      <c r="K154">
        <v>1380</v>
      </c>
      <c r="L154" s="1">
        <f t="shared" si="2"/>
        <v>1.0144927536231885</v>
      </c>
      <c r="M154">
        <v>58.9</v>
      </c>
      <c r="N154" t="s">
        <v>124</v>
      </c>
      <c r="O154" t="s">
        <v>70</v>
      </c>
      <c r="P154">
        <v>27</v>
      </c>
      <c r="Q154">
        <v>4</v>
      </c>
      <c r="R154">
        <v>4</v>
      </c>
      <c r="S154" t="s">
        <v>71</v>
      </c>
      <c r="T154">
        <v>6</v>
      </c>
      <c r="U154" t="s">
        <v>72</v>
      </c>
      <c r="V154" t="s">
        <v>73</v>
      </c>
      <c r="AC154">
        <v>1.23</v>
      </c>
      <c r="AD154">
        <v>1.37</v>
      </c>
      <c r="BE154" s="1"/>
      <c r="BF154" s="1"/>
    </row>
    <row r="155" spans="1:58" x14ac:dyDescent="0.35">
      <c r="A155" t="s">
        <v>121</v>
      </c>
      <c r="B155">
        <v>2010</v>
      </c>
      <c r="C155" t="s">
        <v>65</v>
      </c>
      <c r="D155" s="4" t="s">
        <v>122</v>
      </c>
      <c r="E155" t="s">
        <v>67</v>
      </c>
      <c r="F155" t="s">
        <v>123</v>
      </c>
      <c r="G155">
        <v>-22.82</v>
      </c>
      <c r="H155">
        <v>-48.42</v>
      </c>
      <c r="I155">
        <v>19.100000000000001</v>
      </c>
      <c r="J155">
        <v>1400</v>
      </c>
      <c r="K155">
        <v>1380</v>
      </c>
      <c r="L155" s="1">
        <f t="shared" si="2"/>
        <v>1.0144927536231885</v>
      </c>
      <c r="M155">
        <v>58.9</v>
      </c>
      <c r="N155" t="s">
        <v>124</v>
      </c>
      <c r="O155" t="s">
        <v>70</v>
      </c>
      <c r="P155">
        <v>39</v>
      </c>
      <c r="Q155">
        <v>4</v>
      </c>
      <c r="R155">
        <v>4</v>
      </c>
      <c r="S155" t="s">
        <v>71</v>
      </c>
      <c r="T155">
        <v>6</v>
      </c>
      <c r="U155" t="s">
        <v>72</v>
      </c>
      <c r="V155" t="s">
        <v>73</v>
      </c>
      <c r="BE155" s="1"/>
      <c r="BF155" s="1"/>
    </row>
    <row r="156" spans="1:58" x14ac:dyDescent="0.35">
      <c r="A156" t="s">
        <v>121</v>
      </c>
      <c r="B156">
        <v>2010</v>
      </c>
      <c r="C156" t="s">
        <v>65</v>
      </c>
      <c r="D156" s="4" t="s">
        <v>122</v>
      </c>
      <c r="E156" t="s">
        <v>67</v>
      </c>
      <c r="F156" t="s">
        <v>123</v>
      </c>
      <c r="G156">
        <v>-22.82</v>
      </c>
      <c r="H156">
        <v>-48.42</v>
      </c>
      <c r="I156">
        <v>19.100000000000001</v>
      </c>
      <c r="J156">
        <v>1400</v>
      </c>
      <c r="K156">
        <v>1380</v>
      </c>
      <c r="L156" s="1">
        <f t="shared" si="2"/>
        <v>1.0144927536231885</v>
      </c>
      <c r="M156">
        <v>58.9</v>
      </c>
      <c r="O156" t="s">
        <v>70</v>
      </c>
      <c r="P156">
        <v>3</v>
      </c>
      <c r="Q156">
        <v>4</v>
      </c>
      <c r="R156">
        <v>4</v>
      </c>
      <c r="S156" t="s">
        <v>71</v>
      </c>
      <c r="T156">
        <v>6</v>
      </c>
      <c r="U156" t="s">
        <v>72</v>
      </c>
      <c r="V156" t="s">
        <v>73</v>
      </c>
      <c r="W156">
        <v>2275</v>
      </c>
      <c r="X156">
        <v>2024</v>
      </c>
      <c r="BE156" s="1"/>
      <c r="BF156" s="1"/>
    </row>
    <row r="157" spans="1:58" x14ac:dyDescent="0.35">
      <c r="A157" t="s">
        <v>121</v>
      </c>
      <c r="B157">
        <v>2010</v>
      </c>
      <c r="C157" t="s">
        <v>65</v>
      </c>
      <c r="D157" s="4" t="s">
        <v>122</v>
      </c>
      <c r="E157" t="s">
        <v>67</v>
      </c>
      <c r="F157" t="s">
        <v>123</v>
      </c>
      <c r="G157">
        <v>-22.82</v>
      </c>
      <c r="H157">
        <v>-48.42</v>
      </c>
      <c r="I157">
        <v>19.100000000000001</v>
      </c>
      <c r="J157">
        <v>1400</v>
      </c>
      <c r="K157">
        <v>1380</v>
      </c>
      <c r="L157" s="1">
        <f t="shared" si="2"/>
        <v>1.0144927536231885</v>
      </c>
      <c r="M157">
        <v>58.9</v>
      </c>
      <c r="O157" t="s">
        <v>70</v>
      </c>
      <c r="P157">
        <v>15</v>
      </c>
      <c r="Q157">
        <v>4</v>
      </c>
      <c r="R157">
        <v>4</v>
      </c>
      <c r="S157" t="s">
        <v>71</v>
      </c>
      <c r="T157">
        <v>6</v>
      </c>
      <c r="U157" t="s">
        <v>72</v>
      </c>
      <c r="V157" t="s">
        <v>73</v>
      </c>
      <c r="W157">
        <v>2547</v>
      </c>
      <c r="X157">
        <v>2900</v>
      </c>
      <c r="BE157" s="1"/>
      <c r="BF157" s="1"/>
    </row>
    <row r="158" spans="1:58" x14ac:dyDescent="0.35">
      <c r="A158" t="s">
        <v>121</v>
      </c>
      <c r="B158">
        <v>2010</v>
      </c>
      <c r="C158" t="s">
        <v>65</v>
      </c>
      <c r="D158" s="4" t="s">
        <v>122</v>
      </c>
      <c r="E158" t="s">
        <v>67</v>
      </c>
      <c r="F158" t="s">
        <v>123</v>
      </c>
      <c r="G158">
        <v>-22.82</v>
      </c>
      <c r="H158">
        <v>-48.42</v>
      </c>
      <c r="I158">
        <v>19.100000000000001</v>
      </c>
      <c r="J158">
        <v>1400</v>
      </c>
      <c r="K158">
        <v>1380</v>
      </c>
      <c r="L158" s="1">
        <f t="shared" si="2"/>
        <v>1.0144927536231885</v>
      </c>
      <c r="M158">
        <v>58.9</v>
      </c>
      <c r="O158" t="s">
        <v>70</v>
      </c>
      <c r="P158">
        <v>27</v>
      </c>
      <c r="Q158">
        <v>4</v>
      </c>
      <c r="R158">
        <v>4</v>
      </c>
      <c r="S158" t="s">
        <v>71</v>
      </c>
      <c r="T158">
        <v>6</v>
      </c>
      <c r="U158" t="s">
        <v>72</v>
      </c>
      <c r="V158" t="s">
        <v>73</v>
      </c>
      <c r="W158">
        <v>3602</v>
      </c>
      <c r="X158">
        <v>3787</v>
      </c>
      <c r="BE158" s="1"/>
      <c r="BF158" s="1"/>
    </row>
    <row r="159" spans="1:58" x14ac:dyDescent="0.35">
      <c r="A159" t="s">
        <v>121</v>
      </c>
      <c r="B159">
        <v>2010</v>
      </c>
      <c r="C159" t="s">
        <v>65</v>
      </c>
      <c r="D159" s="4" t="s">
        <v>122</v>
      </c>
      <c r="E159" t="s">
        <v>67</v>
      </c>
      <c r="F159" t="s">
        <v>123</v>
      </c>
      <c r="G159">
        <v>-22.82</v>
      </c>
      <c r="H159">
        <v>-48.42</v>
      </c>
      <c r="I159">
        <v>19.100000000000001</v>
      </c>
      <c r="J159">
        <v>1400</v>
      </c>
      <c r="K159">
        <v>1380</v>
      </c>
      <c r="L159" s="1">
        <f t="shared" si="2"/>
        <v>1.0144927536231885</v>
      </c>
      <c r="M159">
        <v>58.9</v>
      </c>
      <c r="O159" t="s">
        <v>70</v>
      </c>
      <c r="P159">
        <v>39</v>
      </c>
      <c r="Q159">
        <v>4</v>
      </c>
      <c r="R159">
        <v>4</v>
      </c>
      <c r="S159" t="s">
        <v>71</v>
      </c>
      <c r="T159">
        <v>6</v>
      </c>
      <c r="U159" t="s">
        <v>72</v>
      </c>
      <c r="V159" t="s">
        <v>73</v>
      </c>
      <c r="W159">
        <v>2945</v>
      </c>
      <c r="X159">
        <v>3290</v>
      </c>
      <c r="BE159" s="1"/>
      <c r="BF159" s="1"/>
    </row>
    <row r="160" spans="1:58" x14ac:dyDescent="0.35">
      <c r="A160" t="s">
        <v>121</v>
      </c>
      <c r="B160">
        <v>2008</v>
      </c>
      <c r="C160" t="s">
        <v>65</v>
      </c>
      <c r="D160" t="s">
        <v>66</v>
      </c>
      <c r="E160" t="s">
        <v>67</v>
      </c>
      <c r="F160" t="s">
        <v>123</v>
      </c>
      <c r="G160">
        <v>-22.82</v>
      </c>
      <c r="H160">
        <v>-48.42</v>
      </c>
      <c r="I160">
        <v>19.100000000000001</v>
      </c>
      <c r="J160">
        <v>1400</v>
      </c>
      <c r="K160">
        <v>1380</v>
      </c>
      <c r="L160" s="1">
        <f t="shared" si="2"/>
        <v>1.0144927536231885</v>
      </c>
      <c r="M160">
        <v>59</v>
      </c>
      <c r="N160" t="s">
        <v>69</v>
      </c>
      <c r="O160" t="s">
        <v>70</v>
      </c>
      <c r="P160">
        <v>3</v>
      </c>
      <c r="Q160">
        <v>4</v>
      </c>
      <c r="R160">
        <v>4</v>
      </c>
      <c r="T160">
        <v>7</v>
      </c>
      <c r="U160" t="s">
        <v>72</v>
      </c>
      <c r="V160" t="s">
        <v>73</v>
      </c>
      <c r="AI160">
        <v>4.12</v>
      </c>
      <c r="AJ160">
        <v>4.18</v>
      </c>
      <c r="AK160">
        <v>80</v>
      </c>
      <c r="AL160">
        <v>82</v>
      </c>
      <c r="AO160" s="1">
        <v>3.11</v>
      </c>
      <c r="AP160" s="1">
        <v>3.23</v>
      </c>
      <c r="BE160" s="1"/>
      <c r="BF160" s="1"/>
    </row>
    <row r="161" spans="1:58" x14ac:dyDescent="0.35">
      <c r="A161" t="s">
        <v>121</v>
      </c>
      <c r="B161">
        <v>2008</v>
      </c>
      <c r="C161" t="s">
        <v>65</v>
      </c>
      <c r="D161" t="s">
        <v>66</v>
      </c>
      <c r="E161" t="s">
        <v>67</v>
      </c>
      <c r="F161" t="s">
        <v>123</v>
      </c>
      <c r="G161">
        <v>-22.82</v>
      </c>
      <c r="H161">
        <v>-48.42</v>
      </c>
      <c r="I161">
        <v>19.100000000000001</v>
      </c>
      <c r="J161">
        <v>1400</v>
      </c>
      <c r="K161">
        <v>1380</v>
      </c>
      <c r="L161" s="1">
        <f t="shared" si="2"/>
        <v>1.0144927536231885</v>
      </c>
      <c r="M161">
        <v>59</v>
      </c>
      <c r="N161" t="s">
        <v>82</v>
      </c>
      <c r="O161" t="s">
        <v>70</v>
      </c>
      <c r="P161">
        <v>3</v>
      </c>
      <c r="Q161">
        <v>4</v>
      </c>
      <c r="R161">
        <v>4</v>
      </c>
      <c r="T161">
        <v>7</v>
      </c>
      <c r="U161" t="s">
        <v>72</v>
      </c>
      <c r="V161" t="s">
        <v>73</v>
      </c>
      <c r="AI161">
        <v>3.91</v>
      </c>
      <c r="AJ161">
        <v>4.09</v>
      </c>
      <c r="AK161">
        <v>75</v>
      </c>
      <c r="AL161">
        <v>79</v>
      </c>
      <c r="AO161" s="1">
        <v>2.798</v>
      </c>
      <c r="AP161" s="1">
        <v>2.76</v>
      </c>
      <c r="BE161" s="1"/>
      <c r="BF161" s="1"/>
    </row>
    <row r="162" spans="1:58" x14ac:dyDescent="0.35">
      <c r="A162" t="s">
        <v>121</v>
      </c>
      <c r="B162">
        <v>2008</v>
      </c>
      <c r="C162" t="s">
        <v>65</v>
      </c>
      <c r="D162" t="s">
        <v>66</v>
      </c>
      <c r="E162" t="s">
        <v>67</v>
      </c>
      <c r="F162" t="s">
        <v>123</v>
      </c>
      <c r="G162">
        <v>-22.82</v>
      </c>
      <c r="H162">
        <v>-48.42</v>
      </c>
      <c r="I162">
        <v>19.100000000000001</v>
      </c>
      <c r="J162">
        <v>1400</v>
      </c>
      <c r="K162">
        <v>1380</v>
      </c>
      <c r="L162" s="1">
        <f t="shared" si="2"/>
        <v>1.0144927536231885</v>
      </c>
      <c r="M162">
        <v>59</v>
      </c>
      <c r="N162" t="s">
        <v>69</v>
      </c>
      <c r="O162" t="s">
        <v>70</v>
      </c>
      <c r="P162">
        <v>3</v>
      </c>
      <c r="Q162">
        <v>4</v>
      </c>
      <c r="R162">
        <v>4</v>
      </c>
      <c r="T162">
        <v>7</v>
      </c>
      <c r="U162" t="s">
        <v>72</v>
      </c>
      <c r="V162" t="s">
        <v>73</v>
      </c>
      <c r="AI162">
        <v>4.12</v>
      </c>
      <c r="AJ162">
        <v>4.43</v>
      </c>
      <c r="AK162">
        <v>80</v>
      </c>
      <c r="AL162">
        <v>88</v>
      </c>
      <c r="AO162" s="1">
        <v>3.11</v>
      </c>
      <c r="AP162" s="1">
        <v>3.17</v>
      </c>
      <c r="BE162" s="1"/>
      <c r="BF162" s="1"/>
    </row>
    <row r="163" spans="1:58" x14ac:dyDescent="0.35">
      <c r="A163" t="s">
        <v>121</v>
      </c>
      <c r="B163">
        <v>2008</v>
      </c>
      <c r="C163" t="s">
        <v>65</v>
      </c>
      <c r="D163" t="s">
        <v>66</v>
      </c>
      <c r="E163" t="s">
        <v>67</v>
      </c>
      <c r="F163" t="s">
        <v>123</v>
      </c>
      <c r="G163">
        <v>-22.82</v>
      </c>
      <c r="H163">
        <v>-48.42</v>
      </c>
      <c r="I163">
        <v>19.100000000000001</v>
      </c>
      <c r="J163">
        <v>1400</v>
      </c>
      <c r="K163">
        <v>1380</v>
      </c>
      <c r="L163" s="1">
        <f t="shared" si="2"/>
        <v>1.0144927536231885</v>
      </c>
      <c r="M163">
        <v>59</v>
      </c>
      <c r="N163" t="s">
        <v>82</v>
      </c>
      <c r="O163" t="s">
        <v>70</v>
      </c>
      <c r="P163">
        <v>3</v>
      </c>
      <c r="Q163">
        <v>4</v>
      </c>
      <c r="R163">
        <v>4</v>
      </c>
      <c r="T163">
        <v>7</v>
      </c>
      <c r="U163" t="s">
        <v>72</v>
      </c>
      <c r="V163" t="s">
        <v>73</v>
      </c>
      <c r="AI163">
        <v>3.91</v>
      </c>
      <c r="AJ163">
        <v>4.17</v>
      </c>
      <c r="AK163">
        <v>75</v>
      </c>
      <c r="AL163">
        <v>82</v>
      </c>
      <c r="AO163" s="1">
        <v>2.798</v>
      </c>
      <c r="AP163" s="1">
        <v>2.742</v>
      </c>
      <c r="BE163" s="1"/>
      <c r="BF163" s="1"/>
    </row>
    <row r="164" spans="1:58" x14ac:dyDescent="0.35">
      <c r="A164" t="s">
        <v>121</v>
      </c>
      <c r="B164">
        <v>2008</v>
      </c>
      <c r="C164" t="s">
        <v>65</v>
      </c>
      <c r="D164" t="s">
        <v>66</v>
      </c>
      <c r="E164" t="s">
        <v>67</v>
      </c>
      <c r="F164" t="s">
        <v>123</v>
      </c>
      <c r="G164">
        <v>-22.82</v>
      </c>
      <c r="H164">
        <v>-48.42</v>
      </c>
      <c r="I164">
        <v>19.100000000000001</v>
      </c>
      <c r="J164">
        <v>1400</v>
      </c>
      <c r="K164">
        <v>1380</v>
      </c>
      <c r="L164" s="1">
        <f t="shared" si="2"/>
        <v>1.0144927536231885</v>
      </c>
      <c r="M164">
        <v>59</v>
      </c>
      <c r="N164" t="s">
        <v>69</v>
      </c>
      <c r="O164" t="s">
        <v>70</v>
      </c>
      <c r="P164">
        <v>3</v>
      </c>
      <c r="Q164">
        <v>4</v>
      </c>
      <c r="R164">
        <v>4</v>
      </c>
      <c r="T164">
        <v>7</v>
      </c>
      <c r="U164" t="s">
        <v>72</v>
      </c>
      <c r="V164" t="s">
        <v>73</v>
      </c>
      <c r="AI164">
        <v>4.12</v>
      </c>
      <c r="AJ164">
        <v>4.4000000000000004</v>
      </c>
      <c r="AK164">
        <v>80</v>
      </c>
      <c r="AL164">
        <v>87</v>
      </c>
      <c r="AO164" s="1">
        <v>3.11</v>
      </c>
      <c r="AP164" s="1">
        <v>3.19</v>
      </c>
      <c r="BE164" s="1"/>
      <c r="BF164" s="1"/>
    </row>
    <row r="165" spans="1:58" x14ac:dyDescent="0.35">
      <c r="A165" t="s">
        <v>121</v>
      </c>
      <c r="B165">
        <v>2008</v>
      </c>
      <c r="C165" t="s">
        <v>65</v>
      </c>
      <c r="D165" t="s">
        <v>66</v>
      </c>
      <c r="E165" t="s">
        <v>67</v>
      </c>
      <c r="F165" t="s">
        <v>123</v>
      </c>
      <c r="G165">
        <v>-22.82</v>
      </c>
      <c r="H165">
        <v>-48.42</v>
      </c>
      <c r="I165">
        <v>19.100000000000001</v>
      </c>
      <c r="J165">
        <v>1400</v>
      </c>
      <c r="K165">
        <v>1380</v>
      </c>
      <c r="L165" s="1">
        <f t="shared" si="2"/>
        <v>1.0144927536231885</v>
      </c>
      <c r="M165">
        <v>59</v>
      </c>
      <c r="N165" t="s">
        <v>82</v>
      </c>
      <c r="O165" t="s">
        <v>70</v>
      </c>
      <c r="P165">
        <v>3</v>
      </c>
      <c r="Q165">
        <v>4</v>
      </c>
      <c r="R165">
        <v>4</v>
      </c>
      <c r="T165">
        <v>7</v>
      </c>
      <c r="U165" t="s">
        <v>72</v>
      </c>
      <c r="V165" t="s">
        <v>73</v>
      </c>
      <c r="AI165">
        <v>3.91</v>
      </c>
      <c r="AJ165">
        <v>4.29</v>
      </c>
      <c r="AK165">
        <v>75</v>
      </c>
      <c r="AL165">
        <v>84</v>
      </c>
      <c r="AO165" s="1">
        <v>2.798</v>
      </c>
      <c r="AP165" s="1">
        <v>2.62</v>
      </c>
      <c r="BE165" s="1"/>
      <c r="BF165" s="1"/>
    </row>
    <row r="166" spans="1:58" x14ac:dyDescent="0.35">
      <c r="A166" t="s">
        <v>121</v>
      </c>
      <c r="B166">
        <v>2008</v>
      </c>
      <c r="C166" t="s">
        <v>65</v>
      </c>
      <c r="D166" t="s">
        <v>66</v>
      </c>
      <c r="E166" t="s">
        <v>67</v>
      </c>
      <c r="F166" t="s">
        <v>123</v>
      </c>
      <c r="G166">
        <v>-22.82</v>
      </c>
      <c r="H166">
        <v>-48.42</v>
      </c>
      <c r="I166">
        <v>19.100000000000001</v>
      </c>
      <c r="J166">
        <v>1400</v>
      </c>
      <c r="K166">
        <v>1380</v>
      </c>
      <c r="L166" s="1">
        <f t="shared" si="2"/>
        <v>1.0144927536231885</v>
      </c>
      <c r="M166">
        <v>59</v>
      </c>
      <c r="N166" t="s">
        <v>69</v>
      </c>
      <c r="O166" t="s">
        <v>70</v>
      </c>
      <c r="P166">
        <v>3</v>
      </c>
      <c r="Q166">
        <v>4</v>
      </c>
      <c r="R166">
        <v>4</v>
      </c>
      <c r="T166">
        <v>7</v>
      </c>
      <c r="U166" t="s">
        <v>72</v>
      </c>
      <c r="V166" t="s">
        <v>73</v>
      </c>
      <c r="AI166">
        <v>4.12</v>
      </c>
      <c r="AJ166">
        <v>4.42</v>
      </c>
      <c r="AK166">
        <v>80</v>
      </c>
      <c r="AL166">
        <v>88</v>
      </c>
      <c r="AO166" s="1">
        <v>3.11</v>
      </c>
      <c r="AP166" s="1">
        <v>3.16</v>
      </c>
      <c r="BE166" s="1"/>
      <c r="BF166" s="1"/>
    </row>
    <row r="167" spans="1:58" x14ac:dyDescent="0.35">
      <c r="A167" t="s">
        <v>121</v>
      </c>
      <c r="B167">
        <v>2008</v>
      </c>
      <c r="C167" t="s">
        <v>65</v>
      </c>
      <c r="D167" t="s">
        <v>66</v>
      </c>
      <c r="E167" t="s">
        <v>67</v>
      </c>
      <c r="F167" t="s">
        <v>123</v>
      </c>
      <c r="G167">
        <v>-22.82</v>
      </c>
      <c r="H167">
        <v>-48.42</v>
      </c>
      <c r="I167">
        <v>19.100000000000001</v>
      </c>
      <c r="J167">
        <v>1400</v>
      </c>
      <c r="K167">
        <v>1380</v>
      </c>
      <c r="L167" s="1">
        <f t="shared" si="2"/>
        <v>1.0144927536231885</v>
      </c>
      <c r="M167">
        <v>59</v>
      </c>
      <c r="N167" t="s">
        <v>82</v>
      </c>
      <c r="O167" t="s">
        <v>70</v>
      </c>
      <c r="P167">
        <v>3</v>
      </c>
      <c r="Q167">
        <v>4</v>
      </c>
      <c r="R167">
        <v>4</v>
      </c>
      <c r="T167">
        <v>7</v>
      </c>
      <c r="U167" t="s">
        <v>72</v>
      </c>
      <c r="V167" t="s">
        <v>73</v>
      </c>
      <c r="AI167">
        <v>3.91</v>
      </c>
      <c r="AJ167">
        <v>4.2</v>
      </c>
      <c r="AK167">
        <v>75</v>
      </c>
      <c r="AL167">
        <v>82</v>
      </c>
      <c r="AO167" s="1">
        <v>2.798</v>
      </c>
      <c r="AP167" s="1">
        <v>2.82</v>
      </c>
      <c r="BE167" s="1"/>
      <c r="BF167" s="1"/>
    </row>
    <row r="168" spans="1:58" x14ac:dyDescent="0.35">
      <c r="A168" t="s">
        <v>121</v>
      </c>
      <c r="B168">
        <v>2008</v>
      </c>
      <c r="C168" t="s">
        <v>65</v>
      </c>
      <c r="D168" t="s">
        <v>66</v>
      </c>
      <c r="E168" t="s">
        <v>67</v>
      </c>
      <c r="F168" t="s">
        <v>123</v>
      </c>
      <c r="G168">
        <v>-22.82</v>
      </c>
      <c r="H168">
        <v>-48.42</v>
      </c>
      <c r="I168">
        <v>19.100000000000001</v>
      </c>
      <c r="J168">
        <v>1400</v>
      </c>
      <c r="K168">
        <v>1380</v>
      </c>
      <c r="L168" s="1">
        <f t="shared" si="2"/>
        <v>1.0144927536231885</v>
      </c>
      <c r="M168">
        <v>59</v>
      </c>
      <c r="N168" t="s">
        <v>69</v>
      </c>
      <c r="O168" t="s">
        <v>70</v>
      </c>
      <c r="P168">
        <v>3</v>
      </c>
      <c r="Q168">
        <v>4</v>
      </c>
      <c r="R168">
        <v>4</v>
      </c>
      <c r="T168">
        <v>7</v>
      </c>
      <c r="U168" t="s">
        <v>72</v>
      </c>
      <c r="V168" t="s">
        <v>73</v>
      </c>
      <c r="AI168">
        <v>4.12</v>
      </c>
      <c r="AJ168">
        <v>4.28</v>
      </c>
      <c r="AK168">
        <v>80</v>
      </c>
      <c r="AL168">
        <v>84</v>
      </c>
      <c r="AO168" s="1">
        <v>3.11</v>
      </c>
      <c r="AP168" s="1">
        <v>3.35</v>
      </c>
      <c r="BE168" s="1"/>
      <c r="BF168" s="1"/>
    </row>
    <row r="169" spans="1:58" x14ac:dyDescent="0.35">
      <c r="A169" t="s">
        <v>121</v>
      </c>
      <c r="B169">
        <v>2008</v>
      </c>
      <c r="C169" t="s">
        <v>65</v>
      </c>
      <c r="D169" t="s">
        <v>66</v>
      </c>
      <c r="E169" t="s">
        <v>67</v>
      </c>
      <c r="F169" t="s">
        <v>123</v>
      </c>
      <c r="G169">
        <v>-22.82</v>
      </c>
      <c r="H169">
        <v>-48.42</v>
      </c>
      <c r="I169">
        <v>19.100000000000001</v>
      </c>
      <c r="J169">
        <v>1400</v>
      </c>
      <c r="K169">
        <v>1380</v>
      </c>
      <c r="L169" s="1">
        <f t="shared" si="2"/>
        <v>1.0144927536231885</v>
      </c>
      <c r="M169">
        <v>59</v>
      </c>
      <c r="N169" t="s">
        <v>82</v>
      </c>
      <c r="O169" t="s">
        <v>70</v>
      </c>
      <c r="P169">
        <v>3</v>
      </c>
      <c r="Q169">
        <v>4</v>
      </c>
      <c r="R169">
        <v>4</v>
      </c>
      <c r="T169">
        <v>7</v>
      </c>
      <c r="U169" t="s">
        <v>72</v>
      </c>
      <c r="V169" t="s">
        <v>73</v>
      </c>
      <c r="AI169">
        <v>3.91</v>
      </c>
      <c r="AJ169">
        <v>4.0999999999999996</v>
      </c>
      <c r="AK169">
        <v>75</v>
      </c>
      <c r="AL169">
        <v>80</v>
      </c>
      <c r="AO169" s="1">
        <v>2.798</v>
      </c>
      <c r="AP169" s="1">
        <v>2.77</v>
      </c>
      <c r="BE169" s="1"/>
      <c r="BF169" s="1"/>
    </row>
    <row r="170" spans="1:58" x14ac:dyDescent="0.35">
      <c r="A170" t="s">
        <v>121</v>
      </c>
      <c r="B170">
        <v>2008</v>
      </c>
      <c r="C170" t="s">
        <v>65</v>
      </c>
      <c r="D170" t="s">
        <v>66</v>
      </c>
      <c r="E170" t="s">
        <v>67</v>
      </c>
      <c r="F170" t="s">
        <v>123</v>
      </c>
      <c r="G170">
        <v>-22.82</v>
      </c>
      <c r="H170">
        <v>-48.42</v>
      </c>
      <c r="I170">
        <v>19.100000000000001</v>
      </c>
      <c r="J170">
        <v>1400</v>
      </c>
      <c r="K170">
        <v>1380</v>
      </c>
      <c r="L170" s="1">
        <f t="shared" si="2"/>
        <v>1.0144927536231885</v>
      </c>
      <c r="M170">
        <v>59</v>
      </c>
      <c r="N170" t="s">
        <v>69</v>
      </c>
      <c r="O170" t="s">
        <v>70</v>
      </c>
      <c r="P170">
        <v>27</v>
      </c>
      <c r="Q170">
        <v>4</v>
      </c>
      <c r="R170">
        <v>4</v>
      </c>
      <c r="T170">
        <v>7</v>
      </c>
      <c r="U170" t="s">
        <v>72</v>
      </c>
      <c r="V170" t="s">
        <v>73</v>
      </c>
      <c r="AI170">
        <v>4.82</v>
      </c>
      <c r="AJ170">
        <v>4.57</v>
      </c>
      <c r="AK170">
        <v>96</v>
      </c>
      <c r="AL170">
        <v>91</v>
      </c>
      <c r="AO170" s="1">
        <v>3.33</v>
      </c>
      <c r="AP170" s="1">
        <v>3.53</v>
      </c>
      <c r="BE170" s="1"/>
      <c r="BF170" s="1"/>
    </row>
    <row r="171" spans="1:58" x14ac:dyDescent="0.35">
      <c r="A171" t="s">
        <v>121</v>
      </c>
      <c r="B171">
        <v>2008</v>
      </c>
      <c r="C171" t="s">
        <v>65</v>
      </c>
      <c r="D171" t="s">
        <v>66</v>
      </c>
      <c r="E171" t="s">
        <v>67</v>
      </c>
      <c r="F171" t="s">
        <v>123</v>
      </c>
      <c r="G171">
        <v>-22.82</v>
      </c>
      <c r="H171">
        <v>-48.42</v>
      </c>
      <c r="I171">
        <v>19.100000000000001</v>
      </c>
      <c r="J171">
        <v>1400</v>
      </c>
      <c r="K171">
        <v>1380</v>
      </c>
      <c r="L171" s="1">
        <f t="shared" si="2"/>
        <v>1.0144927536231885</v>
      </c>
      <c r="M171">
        <v>59</v>
      </c>
      <c r="N171" t="s">
        <v>82</v>
      </c>
      <c r="O171" t="s">
        <v>70</v>
      </c>
      <c r="P171">
        <v>27</v>
      </c>
      <c r="Q171">
        <v>4</v>
      </c>
      <c r="R171">
        <v>4</v>
      </c>
      <c r="T171">
        <v>7</v>
      </c>
      <c r="U171" t="s">
        <v>72</v>
      </c>
      <c r="V171" t="s">
        <v>73</v>
      </c>
      <c r="AI171" s="1">
        <v>4.8</v>
      </c>
      <c r="AJ171">
        <v>4.74</v>
      </c>
      <c r="AK171">
        <v>95</v>
      </c>
      <c r="AL171">
        <v>94</v>
      </c>
      <c r="AO171" s="1">
        <v>2.98</v>
      </c>
      <c r="AP171" s="1">
        <v>2.94</v>
      </c>
      <c r="BE171" s="1"/>
      <c r="BF171" s="1"/>
    </row>
    <row r="172" spans="1:58" x14ac:dyDescent="0.35">
      <c r="A172" t="s">
        <v>121</v>
      </c>
      <c r="B172">
        <v>2008</v>
      </c>
      <c r="C172" t="s">
        <v>65</v>
      </c>
      <c r="D172" t="s">
        <v>66</v>
      </c>
      <c r="E172" t="s">
        <v>67</v>
      </c>
      <c r="F172" t="s">
        <v>123</v>
      </c>
      <c r="G172">
        <v>-22.82</v>
      </c>
      <c r="H172">
        <v>-48.42</v>
      </c>
      <c r="I172">
        <v>19.100000000000001</v>
      </c>
      <c r="J172">
        <v>1400</v>
      </c>
      <c r="K172">
        <v>1380</v>
      </c>
      <c r="L172" s="1">
        <f t="shared" si="2"/>
        <v>1.0144927536231885</v>
      </c>
      <c r="M172">
        <v>59</v>
      </c>
      <c r="N172" t="s">
        <v>69</v>
      </c>
      <c r="O172" t="s">
        <v>70</v>
      </c>
      <c r="P172">
        <v>27</v>
      </c>
      <c r="Q172">
        <v>4</v>
      </c>
      <c r="R172">
        <v>4</v>
      </c>
      <c r="T172">
        <v>7</v>
      </c>
      <c r="U172" t="s">
        <v>72</v>
      </c>
      <c r="V172" t="s">
        <v>73</v>
      </c>
      <c r="AI172" s="1">
        <v>4.82</v>
      </c>
      <c r="AJ172">
        <v>4.8099999999999996</v>
      </c>
      <c r="AK172">
        <v>96</v>
      </c>
      <c r="AL172">
        <v>96</v>
      </c>
      <c r="AO172" s="1">
        <v>3.33</v>
      </c>
      <c r="AP172" s="1">
        <v>3.54</v>
      </c>
      <c r="BE172" s="1"/>
      <c r="BF172" s="1"/>
    </row>
    <row r="173" spans="1:58" x14ac:dyDescent="0.35">
      <c r="A173" t="s">
        <v>121</v>
      </c>
      <c r="B173">
        <v>2008</v>
      </c>
      <c r="C173" t="s">
        <v>65</v>
      </c>
      <c r="D173" t="s">
        <v>66</v>
      </c>
      <c r="E173" t="s">
        <v>67</v>
      </c>
      <c r="F173" t="s">
        <v>123</v>
      </c>
      <c r="G173">
        <v>-22.82</v>
      </c>
      <c r="H173">
        <v>-48.42</v>
      </c>
      <c r="I173">
        <v>19.100000000000001</v>
      </c>
      <c r="J173">
        <v>1400</v>
      </c>
      <c r="K173">
        <v>1380</v>
      </c>
      <c r="L173" s="1">
        <f t="shared" si="2"/>
        <v>1.0144927536231885</v>
      </c>
      <c r="M173">
        <v>59</v>
      </c>
      <c r="N173" t="s">
        <v>82</v>
      </c>
      <c r="O173" t="s">
        <v>70</v>
      </c>
      <c r="P173">
        <v>27</v>
      </c>
      <c r="Q173">
        <v>4</v>
      </c>
      <c r="R173">
        <v>4</v>
      </c>
      <c r="T173">
        <v>7</v>
      </c>
      <c r="U173" t="s">
        <v>72</v>
      </c>
      <c r="V173" t="s">
        <v>73</v>
      </c>
      <c r="AI173" s="1">
        <v>4.8</v>
      </c>
      <c r="AJ173">
        <v>4.83</v>
      </c>
      <c r="AK173">
        <v>95</v>
      </c>
      <c r="AL173">
        <v>96</v>
      </c>
      <c r="AO173" s="1">
        <v>2.98</v>
      </c>
      <c r="AP173" s="1">
        <v>2.98</v>
      </c>
      <c r="BE173" s="1"/>
      <c r="BF173" s="1"/>
    </row>
    <row r="174" spans="1:58" x14ac:dyDescent="0.35">
      <c r="A174" t="s">
        <v>121</v>
      </c>
      <c r="B174">
        <v>2008</v>
      </c>
      <c r="C174" t="s">
        <v>65</v>
      </c>
      <c r="D174" t="s">
        <v>66</v>
      </c>
      <c r="E174" t="s">
        <v>67</v>
      </c>
      <c r="F174" t="s">
        <v>123</v>
      </c>
      <c r="G174">
        <v>-22.82</v>
      </c>
      <c r="H174">
        <v>-48.42</v>
      </c>
      <c r="I174">
        <v>19.100000000000001</v>
      </c>
      <c r="J174">
        <v>1400</v>
      </c>
      <c r="K174">
        <v>1380</v>
      </c>
      <c r="L174" s="1">
        <f t="shared" si="2"/>
        <v>1.0144927536231885</v>
      </c>
      <c r="M174">
        <v>59</v>
      </c>
      <c r="N174" t="s">
        <v>69</v>
      </c>
      <c r="O174" t="s">
        <v>70</v>
      </c>
      <c r="P174">
        <v>27</v>
      </c>
      <c r="Q174">
        <v>4</v>
      </c>
      <c r="R174">
        <v>4</v>
      </c>
      <c r="T174">
        <v>7</v>
      </c>
      <c r="U174" t="s">
        <v>72</v>
      </c>
      <c r="V174" t="s">
        <v>73</v>
      </c>
      <c r="AI174" s="1">
        <v>4.82</v>
      </c>
      <c r="AJ174">
        <v>4.7</v>
      </c>
      <c r="AK174">
        <v>96</v>
      </c>
      <c r="AL174">
        <v>93</v>
      </c>
      <c r="AO174" s="1">
        <v>3.33</v>
      </c>
      <c r="AP174" s="1">
        <v>3.58</v>
      </c>
      <c r="BE174" s="1"/>
      <c r="BF174" s="1"/>
    </row>
    <row r="175" spans="1:58" x14ac:dyDescent="0.35">
      <c r="A175" t="s">
        <v>121</v>
      </c>
      <c r="B175">
        <v>2008</v>
      </c>
      <c r="C175" t="s">
        <v>65</v>
      </c>
      <c r="D175" t="s">
        <v>66</v>
      </c>
      <c r="E175" t="s">
        <v>67</v>
      </c>
      <c r="F175" t="s">
        <v>123</v>
      </c>
      <c r="G175">
        <v>-22.82</v>
      </c>
      <c r="H175">
        <v>-48.42</v>
      </c>
      <c r="I175">
        <v>19.100000000000001</v>
      </c>
      <c r="J175">
        <v>1400</v>
      </c>
      <c r="K175">
        <v>1380</v>
      </c>
      <c r="L175" s="1">
        <f t="shared" si="2"/>
        <v>1.0144927536231885</v>
      </c>
      <c r="M175">
        <v>59</v>
      </c>
      <c r="N175" t="s">
        <v>82</v>
      </c>
      <c r="O175" t="s">
        <v>70</v>
      </c>
      <c r="P175">
        <v>27</v>
      </c>
      <c r="Q175">
        <v>4</v>
      </c>
      <c r="R175">
        <v>4</v>
      </c>
      <c r="T175">
        <v>7</v>
      </c>
      <c r="U175" t="s">
        <v>72</v>
      </c>
      <c r="V175" t="s">
        <v>73</v>
      </c>
      <c r="AI175" s="1">
        <v>4.8</v>
      </c>
      <c r="AJ175">
        <v>4.6900000000000004</v>
      </c>
      <c r="AK175">
        <v>95</v>
      </c>
      <c r="AL175">
        <v>93</v>
      </c>
      <c r="AO175" s="1">
        <v>2.98</v>
      </c>
      <c r="AP175" s="1">
        <v>2.89</v>
      </c>
      <c r="BE175" s="1"/>
      <c r="BF175" s="1"/>
    </row>
    <row r="176" spans="1:58" x14ac:dyDescent="0.35">
      <c r="A176" t="s">
        <v>121</v>
      </c>
      <c r="B176">
        <v>2008</v>
      </c>
      <c r="C176" t="s">
        <v>65</v>
      </c>
      <c r="D176" t="s">
        <v>66</v>
      </c>
      <c r="E176" t="s">
        <v>67</v>
      </c>
      <c r="F176" t="s">
        <v>123</v>
      </c>
      <c r="G176">
        <v>-22.82</v>
      </c>
      <c r="H176">
        <v>-48.42</v>
      </c>
      <c r="I176">
        <v>19.100000000000001</v>
      </c>
      <c r="J176">
        <v>1400</v>
      </c>
      <c r="K176">
        <v>1380</v>
      </c>
      <c r="L176" s="1">
        <f t="shared" si="2"/>
        <v>1.0144927536231885</v>
      </c>
      <c r="M176">
        <v>59</v>
      </c>
      <c r="N176" t="s">
        <v>69</v>
      </c>
      <c r="O176" t="s">
        <v>70</v>
      </c>
      <c r="P176">
        <v>27</v>
      </c>
      <c r="Q176">
        <v>4</v>
      </c>
      <c r="R176">
        <v>4</v>
      </c>
      <c r="T176">
        <v>7</v>
      </c>
      <c r="U176" t="s">
        <v>72</v>
      </c>
      <c r="V176" t="s">
        <v>73</v>
      </c>
      <c r="AI176" s="1">
        <v>4.82</v>
      </c>
      <c r="AJ176">
        <v>4.58</v>
      </c>
      <c r="AK176">
        <v>96</v>
      </c>
      <c r="AL176">
        <v>91</v>
      </c>
      <c r="AO176" s="1">
        <v>3.33</v>
      </c>
      <c r="AP176" s="1">
        <v>3.55</v>
      </c>
      <c r="BE176" s="1"/>
      <c r="BF176" s="1"/>
    </row>
    <row r="177" spans="1:58" x14ac:dyDescent="0.35">
      <c r="A177" t="s">
        <v>121</v>
      </c>
      <c r="B177">
        <v>2008</v>
      </c>
      <c r="C177" t="s">
        <v>65</v>
      </c>
      <c r="D177" t="s">
        <v>66</v>
      </c>
      <c r="E177" t="s">
        <v>67</v>
      </c>
      <c r="F177" t="s">
        <v>123</v>
      </c>
      <c r="G177">
        <v>-22.82</v>
      </c>
      <c r="H177">
        <v>-48.42</v>
      </c>
      <c r="I177">
        <v>19.100000000000001</v>
      </c>
      <c r="J177">
        <v>1400</v>
      </c>
      <c r="K177">
        <v>1380</v>
      </c>
      <c r="L177" s="1">
        <f t="shared" si="2"/>
        <v>1.0144927536231885</v>
      </c>
      <c r="M177">
        <v>59</v>
      </c>
      <c r="N177" t="s">
        <v>82</v>
      </c>
      <c r="O177" t="s">
        <v>70</v>
      </c>
      <c r="P177">
        <v>27</v>
      </c>
      <c r="Q177">
        <v>4</v>
      </c>
      <c r="R177">
        <v>4</v>
      </c>
      <c r="T177">
        <v>7</v>
      </c>
      <c r="U177" t="s">
        <v>72</v>
      </c>
      <c r="V177" t="s">
        <v>73</v>
      </c>
      <c r="AI177" s="1">
        <v>4.8</v>
      </c>
      <c r="AJ177">
        <v>4.8499999999999996</v>
      </c>
      <c r="AK177">
        <v>95</v>
      </c>
      <c r="AL177">
        <v>96</v>
      </c>
      <c r="AO177" s="1">
        <v>2.98</v>
      </c>
      <c r="AP177" s="1">
        <v>2.99</v>
      </c>
      <c r="BE177" s="1"/>
      <c r="BF177" s="1"/>
    </row>
    <row r="178" spans="1:58" x14ac:dyDescent="0.35">
      <c r="A178" t="s">
        <v>121</v>
      </c>
      <c r="B178">
        <v>2008</v>
      </c>
      <c r="C178" t="s">
        <v>65</v>
      </c>
      <c r="D178" t="s">
        <v>66</v>
      </c>
      <c r="E178" t="s">
        <v>67</v>
      </c>
      <c r="F178" t="s">
        <v>123</v>
      </c>
      <c r="G178">
        <v>-22.82</v>
      </c>
      <c r="H178">
        <v>-48.42</v>
      </c>
      <c r="I178">
        <v>19.100000000000001</v>
      </c>
      <c r="J178">
        <v>1400</v>
      </c>
      <c r="K178">
        <v>1380</v>
      </c>
      <c r="L178" s="1">
        <f t="shared" si="2"/>
        <v>1.0144927536231885</v>
      </c>
      <c r="M178">
        <v>59</v>
      </c>
      <c r="N178" t="s">
        <v>69</v>
      </c>
      <c r="O178" t="s">
        <v>70</v>
      </c>
      <c r="P178">
        <v>27</v>
      </c>
      <c r="Q178">
        <v>4</v>
      </c>
      <c r="R178">
        <v>4</v>
      </c>
      <c r="T178">
        <v>7</v>
      </c>
      <c r="U178" t="s">
        <v>72</v>
      </c>
      <c r="V178" t="s">
        <v>73</v>
      </c>
      <c r="AI178" s="1">
        <v>4.82</v>
      </c>
      <c r="AJ178">
        <v>4.67</v>
      </c>
      <c r="AK178">
        <v>96</v>
      </c>
      <c r="AL178">
        <v>93</v>
      </c>
      <c r="AO178" s="1">
        <v>3.33</v>
      </c>
      <c r="AP178" s="1">
        <v>3.66</v>
      </c>
      <c r="BE178" s="1"/>
      <c r="BF178" s="1"/>
    </row>
    <row r="179" spans="1:58" x14ac:dyDescent="0.35">
      <c r="A179" t="s">
        <v>121</v>
      </c>
      <c r="B179">
        <v>2008</v>
      </c>
      <c r="C179" t="s">
        <v>65</v>
      </c>
      <c r="D179" t="s">
        <v>66</v>
      </c>
      <c r="E179" t="s">
        <v>67</v>
      </c>
      <c r="F179" t="s">
        <v>123</v>
      </c>
      <c r="G179">
        <v>-22.82</v>
      </c>
      <c r="H179">
        <v>-48.42</v>
      </c>
      <c r="I179">
        <v>19.100000000000001</v>
      </c>
      <c r="J179">
        <v>1400</v>
      </c>
      <c r="K179">
        <v>1380</v>
      </c>
      <c r="L179" s="1">
        <f t="shared" si="2"/>
        <v>1.0144927536231885</v>
      </c>
      <c r="M179">
        <v>59</v>
      </c>
      <c r="N179" t="s">
        <v>82</v>
      </c>
      <c r="O179" t="s">
        <v>70</v>
      </c>
      <c r="P179">
        <v>27</v>
      </c>
      <c r="Q179">
        <v>4</v>
      </c>
      <c r="R179">
        <v>4</v>
      </c>
      <c r="T179">
        <v>7</v>
      </c>
      <c r="U179" t="s">
        <v>72</v>
      </c>
      <c r="V179" t="s">
        <v>73</v>
      </c>
      <c r="AI179" s="1">
        <v>4.8</v>
      </c>
      <c r="AJ179">
        <v>4.8</v>
      </c>
      <c r="AK179">
        <v>95</v>
      </c>
      <c r="AL179">
        <v>95</v>
      </c>
      <c r="AO179" s="1">
        <v>2.98</v>
      </c>
      <c r="AP179" s="1">
        <v>3.02</v>
      </c>
      <c r="BE179" s="1"/>
      <c r="BF179" s="1"/>
    </row>
    <row r="180" spans="1:58" x14ac:dyDescent="0.35">
      <c r="A180" t="s">
        <v>121</v>
      </c>
      <c r="B180">
        <v>2008</v>
      </c>
      <c r="C180" t="s">
        <v>65</v>
      </c>
      <c r="D180" t="s">
        <v>66</v>
      </c>
      <c r="E180" t="s">
        <v>67</v>
      </c>
      <c r="F180" t="s">
        <v>123</v>
      </c>
      <c r="G180">
        <v>-22.82</v>
      </c>
      <c r="H180">
        <v>-48.42</v>
      </c>
      <c r="I180">
        <v>19.100000000000001</v>
      </c>
      <c r="J180">
        <v>1400</v>
      </c>
      <c r="K180">
        <v>1380</v>
      </c>
      <c r="L180" s="1">
        <f t="shared" si="2"/>
        <v>1.0144927536231885</v>
      </c>
      <c r="M180">
        <v>59</v>
      </c>
      <c r="N180" t="s">
        <v>97</v>
      </c>
      <c r="O180" t="s">
        <v>70</v>
      </c>
      <c r="P180">
        <v>1</v>
      </c>
      <c r="Q180">
        <v>4</v>
      </c>
      <c r="R180">
        <v>4</v>
      </c>
      <c r="T180">
        <v>7</v>
      </c>
      <c r="U180" t="s">
        <v>72</v>
      </c>
      <c r="V180" t="s">
        <v>73</v>
      </c>
      <c r="AC180">
        <v>0.82792209999999999</v>
      </c>
      <c r="AD180">
        <v>1.1883117000000001</v>
      </c>
      <c r="BE180" s="1"/>
      <c r="BF180" s="1"/>
    </row>
    <row r="181" spans="1:58" x14ac:dyDescent="0.35">
      <c r="A181" t="s">
        <v>121</v>
      </c>
      <c r="B181">
        <v>2008</v>
      </c>
      <c r="C181" t="s">
        <v>65</v>
      </c>
      <c r="D181" t="s">
        <v>66</v>
      </c>
      <c r="E181" t="s">
        <v>67</v>
      </c>
      <c r="F181" t="s">
        <v>123</v>
      </c>
      <c r="G181">
        <v>-22.82</v>
      </c>
      <c r="H181">
        <v>-48.42</v>
      </c>
      <c r="I181">
        <v>19.100000000000001</v>
      </c>
      <c r="J181">
        <v>1400</v>
      </c>
      <c r="K181">
        <v>1380</v>
      </c>
      <c r="L181" s="1">
        <f t="shared" si="2"/>
        <v>1.0144927536231885</v>
      </c>
      <c r="M181">
        <v>59</v>
      </c>
      <c r="N181" t="s">
        <v>98</v>
      </c>
      <c r="O181" t="s">
        <v>70</v>
      </c>
      <c r="P181">
        <v>1</v>
      </c>
      <c r="Q181">
        <v>4</v>
      </c>
      <c r="R181">
        <v>4</v>
      </c>
      <c r="T181">
        <v>7</v>
      </c>
      <c r="U181" t="s">
        <v>72</v>
      </c>
      <c r="V181" t="s">
        <v>73</v>
      </c>
      <c r="AC181">
        <v>1.5827922000000001</v>
      </c>
      <c r="AD181">
        <v>2.6444804999999998</v>
      </c>
      <c r="BE181" s="1"/>
      <c r="BF181" s="1"/>
    </row>
    <row r="182" spans="1:58" x14ac:dyDescent="0.35">
      <c r="A182" t="s">
        <v>121</v>
      </c>
      <c r="B182">
        <v>2008</v>
      </c>
      <c r="C182" t="s">
        <v>65</v>
      </c>
      <c r="D182" t="s">
        <v>66</v>
      </c>
      <c r="E182" t="s">
        <v>67</v>
      </c>
      <c r="F182" t="s">
        <v>123</v>
      </c>
      <c r="G182">
        <v>-22.82</v>
      </c>
      <c r="H182">
        <v>-48.42</v>
      </c>
      <c r="I182">
        <v>19.100000000000001</v>
      </c>
      <c r="J182">
        <v>1400</v>
      </c>
      <c r="K182">
        <v>1380</v>
      </c>
      <c r="L182" s="1">
        <f t="shared" si="2"/>
        <v>1.0144927536231885</v>
      </c>
      <c r="M182">
        <v>59</v>
      </c>
      <c r="N182" t="s">
        <v>118</v>
      </c>
      <c r="O182" t="s">
        <v>70</v>
      </c>
      <c r="P182">
        <v>1</v>
      </c>
      <c r="Q182">
        <v>4</v>
      </c>
      <c r="R182">
        <v>4</v>
      </c>
      <c r="T182">
        <v>7</v>
      </c>
      <c r="U182" t="s">
        <v>72</v>
      </c>
      <c r="V182" t="s">
        <v>73</v>
      </c>
      <c r="AC182">
        <v>1.9090909</v>
      </c>
      <c r="AD182">
        <v>2.4496753</v>
      </c>
      <c r="BE182" s="1"/>
      <c r="BF182" s="1"/>
    </row>
    <row r="183" spans="1:58" x14ac:dyDescent="0.35">
      <c r="A183" t="s">
        <v>121</v>
      </c>
      <c r="B183">
        <v>2008</v>
      </c>
      <c r="C183" t="s">
        <v>65</v>
      </c>
      <c r="D183" t="s">
        <v>66</v>
      </c>
      <c r="E183" t="s">
        <v>67</v>
      </c>
      <c r="F183" t="s">
        <v>123</v>
      </c>
      <c r="G183">
        <v>-22.82</v>
      </c>
      <c r="H183">
        <v>-48.42</v>
      </c>
      <c r="I183">
        <v>19.100000000000001</v>
      </c>
      <c r="J183">
        <v>1400</v>
      </c>
      <c r="K183">
        <v>1380</v>
      </c>
      <c r="L183" s="1">
        <f t="shared" si="2"/>
        <v>1.0144927536231885</v>
      </c>
      <c r="M183">
        <v>59</v>
      </c>
      <c r="N183" t="s">
        <v>75</v>
      </c>
      <c r="O183" t="s">
        <v>70</v>
      </c>
      <c r="P183">
        <v>1</v>
      </c>
      <c r="Q183">
        <v>4</v>
      </c>
      <c r="R183">
        <v>4</v>
      </c>
      <c r="T183">
        <v>7</v>
      </c>
      <c r="U183" t="s">
        <v>72</v>
      </c>
      <c r="V183" t="s">
        <v>73</v>
      </c>
      <c r="AC183">
        <v>2.2159089999999999</v>
      </c>
      <c r="AD183">
        <v>2.1623378</v>
      </c>
      <c r="BE183" s="1"/>
      <c r="BF183" s="1"/>
    </row>
    <row r="184" spans="1:58" x14ac:dyDescent="0.35">
      <c r="A184" t="s">
        <v>121</v>
      </c>
      <c r="B184">
        <v>2008</v>
      </c>
      <c r="C184" t="s">
        <v>65</v>
      </c>
      <c r="D184" t="s">
        <v>66</v>
      </c>
      <c r="E184" t="s">
        <v>67</v>
      </c>
      <c r="F184" t="s">
        <v>123</v>
      </c>
      <c r="G184">
        <v>-22.82</v>
      </c>
      <c r="H184">
        <v>-48.42</v>
      </c>
      <c r="I184">
        <v>19.100000000000001</v>
      </c>
      <c r="J184">
        <v>1400</v>
      </c>
      <c r="K184">
        <v>1380</v>
      </c>
      <c r="L184" s="1">
        <f t="shared" si="2"/>
        <v>1.0144927536231885</v>
      </c>
      <c r="M184">
        <v>59</v>
      </c>
      <c r="N184" t="s">
        <v>119</v>
      </c>
      <c r="O184" t="s">
        <v>70</v>
      </c>
      <c r="P184">
        <v>1</v>
      </c>
      <c r="Q184">
        <v>4</v>
      </c>
      <c r="R184">
        <v>4</v>
      </c>
      <c r="T184">
        <v>7</v>
      </c>
      <c r="U184" t="s">
        <v>72</v>
      </c>
      <c r="V184" t="s">
        <v>73</v>
      </c>
      <c r="AC184">
        <v>2.0113637</v>
      </c>
      <c r="AD184">
        <v>1.9626623000000001</v>
      </c>
      <c r="BE184" s="1"/>
      <c r="BF184" s="1"/>
    </row>
    <row r="185" spans="1:58" x14ac:dyDescent="0.35">
      <c r="A185" t="s">
        <v>125</v>
      </c>
      <c r="B185">
        <v>2005</v>
      </c>
      <c r="C185" t="s">
        <v>65</v>
      </c>
      <c r="D185" t="s">
        <v>126</v>
      </c>
      <c r="E185" t="s">
        <v>67</v>
      </c>
      <c r="F185" t="s">
        <v>127</v>
      </c>
      <c r="G185">
        <v>-28.18</v>
      </c>
      <c r="H185">
        <v>-52.17</v>
      </c>
      <c r="I185">
        <v>17.899999999999999</v>
      </c>
      <c r="J185">
        <v>1746</v>
      </c>
      <c r="K185">
        <v>1346</v>
      </c>
      <c r="L185" s="1">
        <f t="shared" si="2"/>
        <v>1.2971768202080238</v>
      </c>
      <c r="M185">
        <v>61</v>
      </c>
      <c r="N185" t="s">
        <v>128</v>
      </c>
      <c r="O185" t="s">
        <v>70</v>
      </c>
      <c r="P185">
        <v>6</v>
      </c>
      <c r="Q185">
        <v>7</v>
      </c>
      <c r="R185">
        <v>7</v>
      </c>
      <c r="S185" t="s">
        <v>71</v>
      </c>
      <c r="T185">
        <v>6</v>
      </c>
      <c r="U185" t="s">
        <v>72</v>
      </c>
      <c r="V185" t="s">
        <v>73</v>
      </c>
      <c r="Y185">
        <v>1.17</v>
      </c>
      <c r="Z185">
        <v>1.28</v>
      </c>
      <c r="AC185">
        <v>1.0900000000000001</v>
      </c>
      <c r="AD185">
        <v>1.66</v>
      </c>
      <c r="AG185">
        <v>77.599999999999994</v>
      </c>
      <c r="AH185">
        <v>84.5</v>
      </c>
      <c r="AO185">
        <v>4.05</v>
      </c>
      <c r="AP185">
        <v>4.12</v>
      </c>
      <c r="BE185" s="1"/>
      <c r="BF185" s="1"/>
    </row>
    <row r="186" spans="1:58" x14ac:dyDescent="0.35">
      <c r="A186" t="s">
        <v>125</v>
      </c>
      <c r="B186">
        <v>2005</v>
      </c>
      <c r="C186" t="s">
        <v>65</v>
      </c>
      <c r="D186" t="s">
        <v>126</v>
      </c>
      <c r="E186" t="s">
        <v>67</v>
      </c>
      <c r="F186" t="s">
        <v>127</v>
      </c>
      <c r="G186">
        <v>-28.18</v>
      </c>
      <c r="H186">
        <v>-52.17</v>
      </c>
      <c r="I186">
        <v>17.899999999999999</v>
      </c>
      <c r="J186">
        <v>1746</v>
      </c>
      <c r="K186">
        <v>1346</v>
      </c>
      <c r="L186" s="1">
        <f t="shared" si="2"/>
        <v>1.2971768202080238</v>
      </c>
      <c r="M186">
        <v>61</v>
      </c>
      <c r="N186" t="s">
        <v>129</v>
      </c>
      <c r="O186" t="s">
        <v>70</v>
      </c>
      <c r="P186">
        <v>6</v>
      </c>
      <c r="Q186">
        <v>7</v>
      </c>
      <c r="R186">
        <v>7</v>
      </c>
      <c r="S186" t="s">
        <v>71</v>
      </c>
      <c r="T186">
        <v>6</v>
      </c>
      <c r="U186" t="s">
        <v>72</v>
      </c>
      <c r="V186" t="s">
        <v>73</v>
      </c>
      <c r="Y186">
        <v>1.24</v>
      </c>
      <c r="Z186">
        <v>1.34</v>
      </c>
      <c r="AC186">
        <v>1.36</v>
      </c>
      <c r="AD186">
        <v>2.09</v>
      </c>
      <c r="AG186">
        <v>81.099999999999994</v>
      </c>
      <c r="AH186">
        <v>86.5</v>
      </c>
      <c r="AO186">
        <v>4.0599999999999996</v>
      </c>
      <c r="AP186">
        <v>3.72</v>
      </c>
      <c r="BE186" s="1"/>
      <c r="BF186" s="1"/>
    </row>
    <row r="187" spans="1:58" x14ac:dyDescent="0.35">
      <c r="A187" t="s">
        <v>125</v>
      </c>
      <c r="B187">
        <v>2005</v>
      </c>
      <c r="C187" t="s">
        <v>65</v>
      </c>
      <c r="D187" t="s">
        <v>126</v>
      </c>
      <c r="E187" t="s">
        <v>67</v>
      </c>
      <c r="F187" t="s">
        <v>127</v>
      </c>
      <c r="G187">
        <v>-28.18</v>
      </c>
      <c r="H187">
        <v>-52.17</v>
      </c>
      <c r="I187">
        <v>17.899999999999999</v>
      </c>
      <c r="J187">
        <v>1746</v>
      </c>
      <c r="K187">
        <v>1346</v>
      </c>
      <c r="L187" s="1">
        <f t="shared" si="2"/>
        <v>1.2971768202080238</v>
      </c>
      <c r="M187">
        <v>61</v>
      </c>
      <c r="N187" t="s">
        <v>82</v>
      </c>
      <c r="O187" t="s">
        <v>70</v>
      </c>
      <c r="P187">
        <v>6</v>
      </c>
      <c r="Q187">
        <v>7</v>
      </c>
      <c r="R187">
        <v>7</v>
      </c>
      <c r="S187" t="s">
        <v>71</v>
      </c>
      <c r="T187">
        <v>6</v>
      </c>
      <c r="U187" t="s">
        <v>72</v>
      </c>
      <c r="V187" t="s">
        <v>73</v>
      </c>
      <c r="Y187">
        <v>1.29</v>
      </c>
      <c r="Z187">
        <v>1.35</v>
      </c>
      <c r="AC187">
        <v>1.59</v>
      </c>
      <c r="AD187">
        <v>1.83</v>
      </c>
      <c r="AG187">
        <v>85.1</v>
      </c>
      <c r="AH187">
        <v>86.3</v>
      </c>
      <c r="AO187">
        <v>3.98</v>
      </c>
      <c r="AP187">
        <v>3.41</v>
      </c>
      <c r="BE187" s="1"/>
      <c r="BF187" s="1"/>
    </row>
    <row r="188" spans="1:58" x14ac:dyDescent="0.35">
      <c r="A188" t="s">
        <v>125</v>
      </c>
      <c r="B188">
        <v>2005</v>
      </c>
      <c r="C188" t="s">
        <v>65</v>
      </c>
      <c r="D188" t="s">
        <v>126</v>
      </c>
      <c r="E188" t="s">
        <v>67</v>
      </c>
      <c r="F188" t="s">
        <v>127</v>
      </c>
      <c r="G188">
        <v>-28.18</v>
      </c>
      <c r="H188">
        <v>-52.17</v>
      </c>
      <c r="I188">
        <v>17.899999999999999</v>
      </c>
      <c r="J188">
        <v>1746</v>
      </c>
      <c r="K188">
        <v>1346</v>
      </c>
      <c r="L188" s="1">
        <f t="shared" si="2"/>
        <v>1.2971768202080238</v>
      </c>
      <c r="M188">
        <v>61</v>
      </c>
      <c r="N188" t="s">
        <v>74</v>
      </c>
      <c r="O188" t="s">
        <v>70</v>
      </c>
      <c r="P188">
        <v>6</v>
      </c>
      <c r="Q188">
        <v>7</v>
      </c>
      <c r="R188">
        <v>7</v>
      </c>
      <c r="S188" t="s">
        <v>71</v>
      </c>
      <c r="T188">
        <v>6</v>
      </c>
      <c r="U188" t="s">
        <v>72</v>
      </c>
      <c r="V188" t="s">
        <v>73</v>
      </c>
      <c r="Y188">
        <v>1.32</v>
      </c>
      <c r="Z188">
        <v>1.34</v>
      </c>
      <c r="AC188">
        <v>1.87</v>
      </c>
      <c r="AD188">
        <v>1.95</v>
      </c>
      <c r="AG188">
        <v>86.6</v>
      </c>
      <c r="AH188">
        <v>87</v>
      </c>
      <c r="AO188">
        <v>4.0199999999999996</v>
      </c>
      <c r="AP188">
        <v>3.09</v>
      </c>
      <c r="BE188" s="1"/>
      <c r="BF188" s="1"/>
    </row>
    <row r="189" spans="1:58" x14ac:dyDescent="0.35">
      <c r="A189" t="s">
        <v>125</v>
      </c>
      <c r="B189">
        <v>2005</v>
      </c>
      <c r="C189" t="s">
        <v>65</v>
      </c>
      <c r="D189" t="s">
        <v>126</v>
      </c>
      <c r="E189" t="s">
        <v>67</v>
      </c>
      <c r="F189" t="s">
        <v>127</v>
      </c>
      <c r="G189">
        <v>-28.18</v>
      </c>
      <c r="H189">
        <v>-52.17</v>
      </c>
      <c r="I189">
        <v>17.899999999999999</v>
      </c>
      <c r="J189">
        <v>1746</v>
      </c>
      <c r="K189">
        <v>1346</v>
      </c>
      <c r="L189" s="1">
        <f t="shared" si="2"/>
        <v>1.2971768202080238</v>
      </c>
      <c r="M189">
        <v>61</v>
      </c>
      <c r="N189" t="s">
        <v>83</v>
      </c>
      <c r="O189" t="s">
        <v>70</v>
      </c>
      <c r="P189">
        <v>6</v>
      </c>
      <c r="Q189">
        <v>7</v>
      </c>
      <c r="R189">
        <v>7</v>
      </c>
      <c r="S189" t="s">
        <v>71</v>
      </c>
      <c r="T189">
        <v>6</v>
      </c>
      <c r="U189" t="s">
        <v>72</v>
      </c>
      <c r="V189" t="s">
        <v>73</v>
      </c>
      <c r="Y189">
        <v>1.3</v>
      </c>
      <c r="Z189">
        <v>1.31</v>
      </c>
      <c r="AC189">
        <v>1.41</v>
      </c>
      <c r="AD189">
        <v>1.54</v>
      </c>
      <c r="AG189">
        <v>87.1</v>
      </c>
      <c r="AH189">
        <v>85.9</v>
      </c>
      <c r="AO189">
        <v>3.7</v>
      </c>
      <c r="AP189">
        <v>2.93</v>
      </c>
      <c r="BE189" s="1"/>
      <c r="BF189" s="1"/>
    </row>
    <row r="190" spans="1:58" x14ac:dyDescent="0.35">
      <c r="A190" t="s">
        <v>125</v>
      </c>
      <c r="B190">
        <v>2005</v>
      </c>
      <c r="C190" t="s">
        <v>65</v>
      </c>
      <c r="D190" t="s">
        <v>126</v>
      </c>
      <c r="E190" t="s">
        <v>67</v>
      </c>
      <c r="F190" t="s">
        <v>127</v>
      </c>
      <c r="G190">
        <v>-28.18</v>
      </c>
      <c r="H190">
        <v>-52.17</v>
      </c>
      <c r="I190">
        <v>17.899999999999999</v>
      </c>
      <c r="J190">
        <v>1746</v>
      </c>
      <c r="K190">
        <v>1346</v>
      </c>
      <c r="L190" s="1">
        <f t="shared" si="2"/>
        <v>1.2971768202080238</v>
      </c>
      <c r="M190">
        <v>61</v>
      </c>
      <c r="N190" t="s">
        <v>84</v>
      </c>
      <c r="O190" t="s">
        <v>70</v>
      </c>
      <c r="P190">
        <v>6</v>
      </c>
      <c r="Q190">
        <v>7</v>
      </c>
      <c r="R190">
        <v>7</v>
      </c>
      <c r="S190" t="s">
        <v>71</v>
      </c>
      <c r="T190">
        <v>6</v>
      </c>
      <c r="U190" t="s">
        <v>72</v>
      </c>
      <c r="V190" t="s">
        <v>73</v>
      </c>
      <c r="Y190">
        <v>1.29</v>
      </c>
      <c r="Z190">
        <v>1.28</v>
      </c>
      <c r="AC190">
        <v>1.47</v>
      </c>
      <c r="AD190">
        <v>1.66</v>
      </c>
      <c r="AG190">
        <v>85.8</v>
      </c>
      <c r="AH190">
        <v>84</v>
      </c>
      <c r="AO190">
        <v>3.54</v>
      </c>
      <c r="AP190">
        <v>2.87</v>
      </c>
      <c r="BE190" s="1"/>
      <c r="BF190" s="1"/>
    </row>
    <row r="191" spans="1:58" x14ac:dyDescent="0.35">
      <c r="A191" t="s">
        <v>125</v>
      </c>
      <c r="B191">
        <v>2005</v>
      </c>
      <c r="C191" t="s">
        <v>65</v>
      </c>
      <c r="D191" t="s">
        <v>126</v>
      </c>
      <c r="E191" t="s">
        <v>67</v>
      </c>
      <c r="F191" t="s">
        <v>127</v>
      </c>
      <c r="G191">
        <v>-28.18</v>
      </c>
      <c r="H191">
        <v>-52.17</v>
      </c>
      <c r="I191">
        <v>17.899999999999999</v>
      </c>
      <c r="J191">
        <v>1746</v>
      </c>
      <c r="K191">
        <v>1346</v>
      </c>
      <c r="L191" s="1">
        <f t="shared" si="2"/>
        <v>1.2971768202080238</v>
      </c>
      <c r="M191">
        <v>61</v>
      </c>
      <c r="N191" t="s">
        <v>128</v>
      </c>
      <c r="O191" t="s">
        <v>70</v>
      </c>
      <c r="P191">
        <v>6</v>
      </c>
      <c r="Q191">
        <v>7</v>
      </c>
      <c r="R191">
        <v>7</v>
      </c>
      <c r="S191" t="s">
        <v>71</v>
      </c>
      <c r="T191">
        <v>6</v>
      </c>
      <c r="U191" t="s">
        <v>72</v>
      </c>
      <c r="V191" t="s">
        <v>73</v>
      </c>
      <c r="AC191">
        <v>2.87</v>
      </c>
      <c r="AD191">
        <v>5.49</v>
      </c>
      <c r="BE191" s="1"/>
      <c r="BF191" s="1"/>
    </row>
    <row r="192" spans="1:58" x14ac:dyDescent="0.35">
      <c r="A192" t="s">
        <v>125</v>
      </c>
      <c r="B192">
        <v>2005</v>
      </c>
      <c r="C192" t="s">
        <v>65</v>
      </c>
      <c r="D192" t="s">
        <v>126</v>
      </c>
      <c r="E192" t="s">
        <v>67</v>
      </c>
      <c r="F192" t="s">
        <v>127</v>
      </c>
      <c r="G192">
        <v>-28.18</v>
      </c>
      <c r="H192">
        <v>-52.17</v>
      </c>
      <c r="I192">
        <v>17.899999999999999</v>
      </c>
      <c r="J192">
        <v>1746</v>
      </c>
      <c r="K192">
        <v>1346</v>
      </c>
      <c r="L192" s="1">
        <f t="shared" si="2"/>
        <v>1.2971768202080238</v>
      </c>
      <c r="M192">
        <v>61</v>
      </c>
      <c r="N192" t="s">
        <v>129</v>
      </c>
      <c r="O192" t="s">
        <v>70</v>
      </c>
      <c r="P192">
        <v>6</v>
      </c>
      <c r="Q192">
        <v>7</v>
      </c>
      <c r="R192">
        <v>7</v>
      </c>
      <c r="S192" t="s">
        <v>71</v>
      </c>
      <c r="T192">
        <v>6</v>
      </c>
      <c r="U192" t="s">
        <v>72</v>
      </c>
      <c r="V192" t="s">
        <v>73</v>
      </c>
      <c r="AC192">
        <v>3.52</v>
      </c>
      <c r="AD192">
        <v>5.98</v>
      </c>
      <c r="BE192" s="1"/>
      <c r="BF192" s="1"/>
    </row>
    <row r="193" spans="1:58" x14ac:dyDescent="0.35">
      <c r="A193" t="s">
        <v>125</v>
      </c>
      <c r="B193">
        <v>2005</v>
      </c>
      <c r="C193" t="s">
        <v>65</v>
      </c>
      <c r="D193" t="s">
        <v>126</v>
      </c>
      <c r="E193" t="s">
        <v>67</v>
      </c>
      <c r="F193" t="s">
        <v>127</v>
      </c>
      <c r="G193">
        <v>-28.18</v>
      </c>
      <c r="H193">
        <v>-52.17</v>
      </c>
      <c r="I193">
        <v>17.899999999999999</v>
      </c>
      <c r="J193">
        <v>1746</v>
      </c>
      <c r="K193">
        <v>1346</v>
      </c>
      <c r="L193" s="1">
        <f t="shared" si="2"/>
        <v>1.2971768202080238</v>
      </c>
      <c r="M193">
        <v>61</v>
      </c>
      <c r="N193" t="s">
        <v>82</v>
      </c>
      <c r="O193" t="s">
        <v>70</v>
      </c>
      <c r="P193">
        <v>6</v>
      </c>
      <c r="Q193">
        <v>7</v>
      </c>
      <c r="R193">
        <v>7</v>
      </c>
      <c r="S193" t="s">
        <v>71</v>
      </c>
      <c r="T193">
        <v>6</v>
      </c>
      <c r="U193" t="s">
        <v>72</v>
      </c>
      <c r="V193" t="s">
        <v>73</v>
      </c>
      <c r="AC193">
        <v>4.68</v>
      </c>
      <c r="AD193">
        <v>5.64</v>
      </c>
      <c r="BE193" s="1"/>
      <c r="BF193" s="1"/>
    </row>
    <row r="194" spans="1:58" x14ac:dyDescent="0.35">
      <c r="A194" t="s">
        <v>125</v>
      </c>
      <c r="B194">
        <v>2005</v>
      </c>
      <c r="C194" t="s">
        <v>65</v>
      </c>
      <c r="D194" t="s">
        <v>126</v>
      </c>
      <c r="E194" t="s">
        <v>67</v>
      </c>
      <c r="F194" t="s">
        <v>127</v>
      </c>
      <c r="G194">
        <v>-28.18</v>
      </c>
      <c r="H194">
        <v>-52.17</v>
      </c>
      <c r="I194">
        <v>17.899999999999999</v>
      </c>
      <c r="J194">
        <v>1746</v>
      </c>
      <c r="K194">
        <v>1346</v>
      </c>
      <c r="L194" s="1">
        <f t="shared" ref="L194:L257" si="3">J194/K194</f>
        <v>1.2971768202080238</v>
      </c>
      <c r="M194">
        <v>61</v>
      </c>
      <c r="N194" t="s">
        <v>74</v>
      </c>
      <c r="O194" t="s">
        <v>70</v>
      </c>
      <c r="P194">
        <v>6</v>
      </c>
      <c r="Q194">
        <v>7</v>
      </c>
      <c r="R194">
        <v>7</v>
      </c>
      <c r="S194" t="s">
        <v>71</v>
      </c>
      <c r="T194">
        <v>6</v>
      </c>
      <c r="U194" t="s">
        <v>72</v>
      </c>
      <c r="V194" t="s">
        <v>73</v>
      </c>
      <c r="AC194">
        <v>3.68</v>
      </c>
      <c r="AD194">
        <v>5.25</v>
      </c>
      <c r="BE194" s="1"/>
      <c r="BF194" s="1"/>
    </row>
    <row r="195" spans="1:58" x14ac:dyDescent="0.35">
      <c r="A195" t="s">
        <v>125</v>
      </c>
      <c r="B195">
        <v>2005</v>
      </c>
      <c r="C195" t="s">
        <v>65</v>
      </c>
      <c r="D195" t="s">
        <v>126</v>
      </c>
      <c r="E195" t="s">
        <v>67</v>
      </c>
      <c r="F195" t="s">
        <v>127</v>
      </c>
      <c r="G195">
        <v>-28.18</v>
      </c>
      <c r="H195">
        <v>-52.17</v>
      </c>
      <c r="I195">
        <v>17.899999999999999</v>
      </c>
      <c r="J195">
        <v>1746</v>
      </c>
      <c r="K195">
        <v>1346</v>
      </c>
      <c r="L195" s="1">
        <f t="shared" si="3"/>
        <v>1.2971768202080238</v>
      </c>
      <c r="M195">
        <v>61</v>
      </c>
      <c r="N195" t="s">
        <v>83</v>
      </c>
      <c r="O195" t="s">
        <v>70</v>
      </c>
      <c r="P195">
        <v>6</v>
      </c>
      <c r="Q195">
        <v>7</v>
      </c>
      <c r="R195">
        <v>7</v>
      </c>
      <c r="S195" t="s">
        <v>71</v>
      </c>
      <c r="T195">
        <v>6</v>
      </c>
      <c r="U195" t="s">
        <v>72</v>
      </c>
      <c r="V195" t="s">
        <v>73</v>
      </c>
      <c r="AC195">
        <v>3.94</v>
      </c>
      <c r="AD195">
        <v>4.9400000000000004</v>
      </c>
      <c r="BE195" s="1"/>
      <c r="BF195" s="1"/>
    </row>
    <row r="196" spans="1:58" x14ac:dyDescent="0.35">
      <c r="A196" t="s">
        <v>125</v>
      </c>
      <c r="B196">
        <v>2005</v>
      </c>
      <c r="C196" t="s">
        <v>65</v>
      </c>
      <c r="D196" t="s">
        <v>126</v>
      </c>
      <c r="E196" t="s">
        <v>67</v>
      </c>
      <c r="F196" t="s">
        <v>127</v>
      </c>
      <c r="G196">
        <v>-28.18</v>
      </c>
      <c r="H196">
        <v>-52.17</v>
      </c>
      <c r="I196">
        <v>17.899999999999999</v>
      </c>
      <c r="J196">
        <v>1746</v>
      </c>
      <c r="K196">
        <v>1346</v>
      </c>
      <c r="L196" s="1">
        <f t="shared" si="3"/>
        <v>1.2971768202080238</v>
      </c>
      <c r="M196">
        <v>61</v>
      </c>
      <c r="N196" t="s">
        <v>84</v>
      </c>
      <c r="O196" t="s">
        <v>70</v>
      </c>
      <c r="P196">
        <v>6</v>
      </c>
      <c r="Q196">
        <v>7</v>
      </c>
      <c r="R196">
        <v>7</v>
      </c>
      <c r="S196" t="s">
        <v>71</v>
      </c>
      <c r="T196">
        <v>6</v>
      </c>
      <c r="U196" t="s">
        <v>72</v>
      </c>
      <c r="V196" t="s">
        <v>73</v>
      </c>
      <c r="AC196">
        <v>3.54</v>
      </c>
      <c r="AD196">
        <v>4.33</v>
      </c>
      <c r="BE196" s="1"/>
      <c r="BF196" s="1"/>
    </row>
    <row r="197" spans="1:58" x14ac:dyDescent="0.35">
      <c r="A197" t="s">
        <v>125</v>
      </c>
      <c r="B197">
        <v>2005</v>
      </c>
      <c r="C197" t="s">
        <v>65</v>
      </c>
      <c r="D197" t="s">
        <v>126</v>
      </c>
      <c r="E197" t="s">
        <v>67</v>
      </c>
      <c r="F197" t="s">
        <v>127</v>
      </c>
      <c r="G197">
        <v>-28.18</v>
      </c>
      <c r="H197">
        <v>-52.17</v>
      </c>
      <c r="I197">
        <v>17.899999999999999</v>
      </c>
      <c r="J197">
        <v>1746</v>
      </c>
      <c r="K197">
        <v>1346</v>
      </c>
      <c r="L197" s="1">
        <f t="shared" si="3"/>
        <v>1.2971768202080238</v>
      </c>
      <c r="M197">
        <v>61</v>
      </c>
      <c r="O197" t="s">
        <v>70</v>
      </c>
      <c r="P197">
        <v>6</v>
      </c>
      <c r="Q197">
        <v>7</v>
      </c>
      <c r="R197">
        <v>7</v>
      </c>
      <c r="S197" t="s">
        <v>71</v>
      </c>
      <c r="T197">
        <v>6</v>
      </c>
      <c r="U197" t="s">
        <v>72</v>
      </c>
      <c r="V197" t="s">
        <v>73</v>
      </c>
      <c r="W197">
        <v>2991</v>
      </c>
      <c r="X197">
        <v>2984</v>
      </c>
      <c r="BE197" s="1"/>
      <c r="BF197" s="1"/>
    </row>
    <row r="198" spans="1:58" x14ac:dyDescent="0.35">
      <c r="A198" t="s">
        <v>125</v>
      </c>
      <c r="B198">
        <v>2005</v>
      </c>
      <c r="C198" t="s">
        <v>65</v>
      </c>
      <c r="D198" t="s">
        <v>126</v>
      </c>
      <c r="E198" t="s">
        <v>67</v>
      </c>
      <c r="F198" t="s">
        <v>127</v>
      </c>
      <c r="G198">
        <v>-28.18</v>
      </c>
      <c r="H198">
        <v>-52.17</v>
      </c>
      <c r="I198">
        <v>17.899999999999999</v>
      </c>
      <c r="J198">
        <v>1746</v>
      </c>
      <c r="K198">
        <v>1346</v>
      </c>
      <c r="L198" s="1">
        <f t="shared" si="3"/>
        <v>1.2971768202080238</v>
      </c>
      <c r="M198">
        <v>61</v>
      </c>
      <c r="O198" t="s">
        <v>70</v>
      </c>
      <c r="P198">
        <v>6</v>
      </c>
      <c r="Q198">
        <v>7</v>
      </c>
      <c r="R198">
        <v>7</v>
      </c>
      <c r="S198" t="s">
        <v>71</v>
      </c>
      <c r="T198">
        <v>6</v>
      </c>
      <c r="U198" t="s">
        <v>72</v>
      </c>
      <c r="V198" t="s">
        <v>73</v>
      </c>
      <c r="W198">
        <v>2980</v>
      </c>
      <c r="X198">
        <v>3126</v>
      </c>
      <c r="BE198" s="1"/>
      <c r="BF198" s="1"/>
    </row>
    <row r="199" spans="1:58" x14ac:dyDescent="0.35">
      <c r="A199" t="s">
        <v>125</v>
      </c>
      <c r="B199">
        <v>2005</v>
      </c>
      <c r="C199" t="s">
        <v>65</v>
      </c>
      <c r="D199" t="s">
        <v>66</v>
      </c>
      <c r="E199" t="s">
        <v>67</v>
      </c>
      <c r="F199" t="s">
        <v>127</v>
      </c>
      <c r="G199">
        <v>-28.18</v>
      </c>
      <c r="H199">
        <v>-52.17</v>
      </c>
      <c r="I199">
        <v>17.899999999999999</v>
      </c>
      <c r="J199">
        <v>1746</v>
      </c>
      <c r="K199">
        <v>1346</v>
      </c>
      <c r="L199" s="1">
        <f t="shared" si="3"/>
        <v>1.2971768202080238</v>
      </c>
      <c r="M199">
        <v>61</v>
      </c>
      <c r="N199" t="s">
        <v>69</v>
      </c>
      <c r="O199" t="s">
        <v>70</v>
      </c>
      <c r="P199">
        <v>6</v>
      </c>
      <c r="Q199">
        <v>7</v>
      </c>
      <c r="R199">
        <v>7</v>
      </c>
      <c r="T199">
        <v>6</v>
      </c>
      <c r="U199" t="s">
        <v>72</v>
      </c>
      <c r="V199" t="s">
        <v>73</v>
      </c>
      <c r="Y199" s="1"/>
      <c r="Z199" s="1"/>
      <c r="AA199">
        <v>0.55000000000000004</v>
      </c>
      <c r="AB199">
        <v>0.52</v>
      </c>
      <c r="AE199" s="2">
        <v>0.15</v>
      </c>
      <c r="AF199" s="2">
        <v>0.11</v>
      </c>
      <c r="BE199" s="1"/>
      <c r="BF199" s="1"/>
    </row>
    <row r="200" spans="1:58" x14ac:dyDescent="0.35">
      <c r="A200" t="s">
        <v>125</v>
      </c>
      <c r="B200">
        <v>2005</v>
      </c>
      <c r="C200" t="s">
        <v>65</v>
      </c>
      <c r="D200" t="s">
        <v>66</v>
      </c>
      <c r="E200" t="s">
        <v>67</v>
      </c>
      <c r="F200" t="s">
        <v>127</v>
      </c>
      <c r="G200">
        <v>-28.18</v>
      </c>
      <c r="H200">
        <v>-52.17</v>
      </c>
      <c r="I200">
        <v>17.899999999999999</v>
      </c>
      <c r="J200">
        <v>1746</v>
      </c>
      <c r="K200">
        <v>1346</v>
      </c>
      <c r="L200" s="1">
        <f t="shared" si="3"/>
        <v>1.2971768202080238</v>
      </c>
      <c r="M200">
        <v>61</v>
      </c>
      <c r="N200" t="s">
        <v>82</v>
      </c>
      <c r="O200" t="s">
        <v>70</v>
      </c>
      <c r="P200">
        <v>6</v>
      </c>
      <c r="Q200">
        <v>7</v>
      </c>
      <c r="R200">
        <v>7</v>
      </c>
      <c r="T200">
        <v>6</v>
      </c>
      <c r="U200" t="s">
        <v>72</v>
      </c>
      <c r="V200" t="s">
        <v>73</v>
      </c>
      <c r="Y200" s="1"/>
      <c r="Z200" s="1"/>
      <c r="AA200">
        <v>0.53</v>
      </c>
      <c r="AB200">
        <v>0.51</v>
      </c>
      <c r="AE200" s="2">
        <v>0.11</v>
      </c>
      <c r="AF200" s="2">
        <v>0.09</v>
      </c>
      <c r="BE200" s="1"/>
      <c r="BF200" s="1"/>
    </row>
    <row r="201" spans="1:58" x14ac:dyDescent="0.35">
      <c r="A201" t="s">
        <v>125</v>
      </c>
      <c r="B201">
        <v>2005</v>
      </c>
      <c r="C201" t="s">
        <v>65</v>
      </c>
      <c r="D201" t="s">
        <v>66</v>
      </c>
      <c r="E201" t="s">
        <v>67</v>
      </c>
      <c r="F201" t="s">
        <v>127</v>
      </c>
      <c r="G201">
        <v>-28.18</v>
      </c>
      <c r="H201">
        <v>-52.17</v>
      </c>
      <c r="I201">
        <v>17.899999999999999</v>
      </c>
      <c r="J201">
        <v>1746</v>
      </c>
      <c r="K201">
        <v>1346</v>
      </c>
      <c r="L201" s="1">
        <f t="shared" si="3"/>
        <v>1.2971768202080238</v>
      </c>
      <c r="M201">
        <v>61</v>
      </c>
      <c r="N201" t="s">
        <v>74</v>
      </c>
      <c r="O201" t="s">
        <v>70</v>
      </c>
      <c r="P201">
        <v>6</v>
      </c>
      <c r="Q201">
        <v>7</v>
      </c>
      <c r="R201">
        <v>7</v>
      </c>
      <c r="T201">
        <v>6</v>
      </c>
      <c r="U201" t="s">
        <v>72</v>
      </c>
      <c r="V201" t="s">
        <v>73</v>
      </c>
      <c r="Y201" s="1"/>
      <c r="Z201" s="1"/>
      <c r="AA201">
        <v>0.51</v>
      </c>
      <c r="AB201">
        <v>0.51</v>
      </c>
      <c r="AE201" s="2">
        <v>0.08</v>
      </c>
      <c r="AF201" s="2">
        <v>0.1</v>
      </c>
      <c r="BE201" s="1"/>
      <c r="BF201" s="1"/>
    </row>
    <row r="202" spans="1:58" x14ac:dyDescent="0.35">
      <c r="A202" t="s">
        <v>125</v>
      </c>
      <c r="B202">
        <v>2005</v>
      </c>
      <c r="C202" t="s">
        <v>65</v>
      </c>
      <c r="D202" t="s">
        <v>66</v>
      </c>
      <c r="E202" t="s">
        <v>67</v>
      </c>
      <c r="F202" t="s">
        <v>127</v>
      </c>
      <c r="G202">
        <v>-28.18</v>
      </c>
      <c r="H202">
        <v>-52.17</v>
      </c>
      <c r="I202">
        <v>17.899999999999999</v>
      </c>
      <c r="J202">
        <v>1746</v>
      </c>
      <c r="K202">
        <v>1346</v>
      </c>
      <c r="L202" s="1">
        <f t="shared" si="3"/>
        <v>1.2971768202080238</v>
      </c>
      <c r="M202">
        <v>61</v>
      </c>
      <c r="N202" t="s">
        <v>83</v>
      </c>
      <c r="O202" t="s">
        <v>70</v>
      </c>
      <c r="P202">
        <v>6</v>
      </c>
      <c r="Q202">
        <v>7</v>
      </c>
      <c r="R202">
        <v>7</v>
      </c>
      <c r="T202">
        <v>6</v>
      </c>
      <c r="U202" t="s">
        <v>72</v>
      </c>
      <c r="V202" t="s">
        <v>73</v>
      </c>
      <c r="Y202" s="1"/>
      <c r="Z202" s="1"/>
      <c r="AA202">
        <v>0.51</v>
      </c>
      <c r="AB202">
        <v>0.49</v>
      </c>
      <c r="AE202" s="2">
        <v>0.1</v>
      </c>
      <c r="AF202" s="2">
        <v>7.0000000000000007E-2</v>
      </c>
      <c r="BE202" s="1"/>
      <c r="BF202" s="1"/>
    </row>
    <row r="203" spans="1:58" x14ac:dyDescent="0.35">
      <c r="A203" t="s">
        <v>125</v>
      </c>
      <c r="B203">
        <v>2005</v>
      </c>
      <c r="C203" t="s">
        <v>65</v>
      </c>
      <c r="D203" t="s">
        <v>66</v>
      </c>
      <c r="E203" t="s">
        <v>67</v>
      </c>
      <c r="F203" t="s">
        <v>127</v>
      </c>
      <c r="G203">
        <v>-28.18</v>
      </c>
      <c r="H203">
        <v>-52.17</v>
      </c>
      <c r="I203">
        <v>17.899999999999999</v>
      </c>
      <c r="J203">
        <v>1746</v>
      </c>
      <c r="K203">
        <v>1346</v>
      </c>
      <c r="L203" s="1">
        <f t="shared" si="3"/>
        <v>1.2971768202080238</v>
      </c>
      <c r="M203">
        <v>61</v>
      </c>
      <c r="N203" t="s">
        <v>84</v>
      </c>
      <c r="O203" t="s">
        <v>70</v>
      </c>
      <c r="P203">
        <v>6</v>
      </c>
      <c r="Q203">
        <v>7</v>
      </c>
      <c r="R203">
        <v>7</v>
      </c>
      <c r="T203">
        <v>6</v>
      </c>
      <c r="U203" t="s">
        <v>72</v>
      </c>
      <c r="V203" t="s">
        <v>73</v>
      </c>
      <c r="Y203" s="1"/>
      <c r="Z203" s="2"/>
      <c r="AA203">
        <v>0.51</v>
      </c>
      <c r="AB203">
        <v>0.51</v>
      </c>
      <c r="AE203" s="2">
        <v>0.06</v>
      </c>
      <c r="AF203" s="2">
        <v>0.09</v>
      </c>
      <c r="BE203" s="1"/>
      <c r="BF203" s="1"/>
    </row>
    <row r="204" spans="1:58" x14ac:dyDescent="0.35">
      <c r="A204" t="s">
        <v>125</v>
      </c>
      <c r="B204">
        <v>2005</v>
      </c>
      <c r="C204" t="s">
        <v>65</v>
      </c>
      <c r="D204" t="s">
        <v>66</v>
      </c>
      <c r="E204" t="s">
        <v>67</v>
      </c>
      <c r="F204" t="s">
        <v>127</v>
      </c>
      <c r="G204">
        <v>-28.18</v>
      </c>
      <c r="H204">
        <v>-52.17</v>
      </c>
      <c r="I204">
        <v>17.899999999999999</v>
      </c>
      <c r="J204">
        <v>1746</v>
      </c>
      <c r="K204">
        <v>1346</v>
      </c>
      <c r="L204" s="1">
        <f t="shared" si="3"/>
        <v>1.2971768202080238</v>
      </c>
      <c r="M204">
        <v>61</v>
      </c>
      <c r="N204" t="s">
        <v>85</v>
      </c>
      <c r="O204" t="s">
        <v>70</v>
      </c>
      <c r="P204">
        <v>6</v>
      </c>
      <c r="Q204">
        <v>7</v>
      </c>
      <c r="R204">
        <v>7</v>
      </c>
      <c r="T204">
        <v>6</v>
      </c>
      <c r="U204" t="s">
        <v>72</v>
      </c>
      <c r="V204" t="s">
        <v>73</v>
      </c>
      <c r="Y204" s="1"/>
      <c r="Z204" s="2"/>
      <c r="AA204">
        <v>0.51</v>
      </c>
      <c r="AB204">
        <v>0.53</v>
      </c>
      <c r="AE204" s="2">
        <v>7.0000000000000007E-2</v>
      </c>
      <c r="AF204" s="2">
        <v>0.09</v>
      </c>
      <c r="BE204" s="1"/>
      <c r="BF204" s="1"/>
    </row>
    <row r="205" spans="1:58" x14ac:dyDescent="0.35">
      <c r="A205" t="s">
        <v>125</v>
      </c>
      <c r="B205">
        <v>2005</v>
      </c>
      <c r="C205" t="s">
        <v>65</v>
      </c>
      <c r="D205" t="s">
        <v>66</v>
      </c>
      <c r="E205" t="s">
        <v>67</v>
      </c>
      <c r="F205" t="s">
        <v>127</v>
      </c>
      <c r="G205">
        <v>-28.18</v>
      </c>
      <c r="H205">
        <v>-52.17</v>
      </c>
      <c r="I205">
        <v>17.899999999999999</v>
      </c>
      <c r="J205">
        <v>1746</v>
      </c>
      <c r="K205">
        <v>1346</v>
      </c>
      <c r="L205" s="1">
        <f t="shared" si="3"/>
        <v>1.2971768202080238</v>
      </c>
      <c r="M205">
        <v>61</v>
      </c>
      <c r="O205" t="s">
        <v>70</v>
      </c>
      <c r="P205">
        <v>12</v>
      </c>
      <c r="Q205">
        <v>7</v>
      </c>
      <c r="R205">
        <v>7</v>
      </c>
      <c r="T205">
        <v>6</v>
      </c>
      <c r="U205" t="s">
        <v>72</v>
      </c>
      <c r="V205" t="s">
        <v>73</v>
      </c>
      <c r="BE205" s="1"/>
      <c r="BF205" s="1"/>
    </row>
    <row r="206" spans="1:58" x14ac:dyDescent="0.35">
      <c r="A206" t="s">
        <v>125</v>
      </c>
      <c r="B206">
        <v>2005</v>
      </c>
      <c r="C206" t="s">
        <v>65</v>
      </c>
      <c r="D206" t="s">
        <v>66</v>
      </c>
      <c r="E206" t="s">
        <v>67</v>
      </c>
      <c r="F206" t="s">
        <v>127</v>
      </c>
      <c r="G206">
        <v>-28.18</v>
      </c>
      <c r="H206">
        <v>-52.17</v>
      </c>
      <c r="I206">
        <v>17.899999999999999</v>
      </c>
      <c r="J206">
        <v>1746</v>
      </c>
      <c r="K206">
        <v>1346</v>
      </c>
      <c r="L206" s="1">
        <f t="shared" si="3"/>
        <v>1.2971768202080238</v>
      </c>
      <c r="M206">
        <v>61</v>
      </c>
      <c r="O206" t="s">
        <v>70</v>
      </c>
      <c r="P206">
        <v>6</v>
      </c>
      <c r="Q206">
        <v>7</v>
      </c>
      <c r="R206">
        <v>7</v>
      </c>
      <c r="T206">
        <v>6</v>
      </c>
      <c r="U206" t="s">
        <v>72</v>
      </c>
      <c r="V206" t="s">
        <v>73</v>
      </c>
      <c r="AY206">
        <v>99.99</v>
      </c>
      <c r="AZ206">
        <v>26.49</v>
      </c>
      <c r="BC206">
        <v>94.82</v>
      </c>
      <c r="BD206">
        <v>94.8</v>
      </c>
      <c r="BE206" s="1"/>
      <c r="BF206" s="1"/>
    </row>
    <row r="207" spans="1:58" x14ac:dyDescent="0.35">
      <c r="A207" t="s">
        <v>125</v>
      </c>
      <c r="B207">
        <v>2005</v>
      </c>
      <c r="C207" t="s">
        <v>65</v>
      </c>
      <c r="D207" t="s">
        <v>66</v>
      </c>
      <c r="E207" t="s">
        <v>67</v>
      </c>
      <c r="F207" t="s">
        <v>127</v>
      </c>
      <c r="G207">
        <v>-28.18</v>
      </c>
      <c r="H207">
        <v>-52.17</v>
      </c>
      <c r="I207">
        <v>17.899999999999999</v>
      </c>
      <c r="J207">
        <v>1746</v>
      </c>
      <c r="K207">
        <v>1346</v>
      </c>
      <c r="L207" s="1">
        <f t="shared" si="3"/>
        <v>1.2971768202080238</v>
      </c>
      <c r="M207">
        <v>61</v>
      </c>
      <c r="O207" t="s">
        <v>70</v>
      </c>
      <c r="P207">
        <v>6</v>
      </c>
      <c r="Q207">
        <v>7</v>
      </c>
      <c r="R207">
        <v>7</v>
      </c>
      <c r="T207">
        <v>6</v>
      </c>
      <c r="U207" t="s">
        <v>72</v>
      </c>
      <c r="V207" t="s">
        <v>73</v>
      </c>
      <c r="BC207">
        <v>93.13</v>
      </c>
      <c r="BD207">
        <v>96.52</v>
      </c>
      <c r="BE207" s="1"/>
      <c r="BF207" s="1"/>
    </row>
    <row r="208" spans="1:58" x14ac:dyDescent="0.35">
      <c r="A208" t="s">
        <v>125</v>
      </c>
      <c r="B208">
        <v>2005</v>
      </c>
      <c r="C208" t="s">
        <v>65</v>
      </c>
      <c r="D208" t="s">
        <v>66</v>
      </c>
      <c r="E208" t="s">
        <v>67</v>
      </c>
      <c r="F208" t="s">
        <v>127</v>
      </c>
      <c r="G208">
        <v>-28.18</v>
      </c>
      <c r="H208">
        <v>-52.17</v>
      </c>
      <c r="I208">
        <v>17.899999999999999</v>
      </c>
      <c r="J208">
        <v>1746</v>
      </c>
      <c r="K208">
        <v>1346</v>
      </c>
      <c r="L208" s="1">
        <f t="shared" si="3"/>
        <v>1.2971768202080238</v>
      </c>
      <c r="M208">
        <v>61</v>
      </c>
      <c r="O208" t="s">
        <v>70</v>
      </c>
      <c r="P208">
        <v>6</v>
      </c>
      <c r="Q208">
        <v>7</v>
      </c>
      <c r="R208">
        <v>7</v>
      </c>
      <c r="T208">
        <v>6</v>
      </c>
      <c r="U208" t="s">
        <v>72</v>
      </c>
      <c r="V208" t="s">
        <v>73</v>
      </c>
      <c r="BC208">
        <v>93.56</v>
      </c>
      <c r="BD208">
        <v>94.84</v>
      </c>
      <c r="BE208" s="1"/>
      <c r="BF208" s="1"/>
    </row>
    <row r="209" spans="1:58" x14ac:dyDescent="0.35">
      <c r="A209" t="s">
        <v>125</v>
      </c>
      <c r="B209">
        <v>2005</v>
      </c>
      <c r="C209" t="s">
        <v>65</v>
      </c>
      <c r="D209" t="s">
        <v>66</v>
      </c>
      <c r="E209" t="s">
        <v>67</v>
      </c>
      <c r="F209" t="s">
        <v>127</v>
      </c>
      <c r="G209">
        <v>-28.18</v>
      </c>
      <c r="H209">
        <v>-52.17</v>
      </c>
      <c r="I209">
        <v>17.899999999999999</v>
      </c>
      <c r="J209">
        <v>1746</v>
      </c>
      <c r="K209">
        <v>1346</v>
      </c>
      <c r="L209" s="1">
        <f t="shared" si="3"/>
        <v>1.2971768202080238</v>
      </c>
      <c r="M209">
        <v>61</v>
      </c>
      <c r="O209" t="s">
        <v>70</v>
      </c>
      <c r="P209">
        <v>6</v>
      </c>
      <c r="Q209">
        <v>7</v>
      </c>
      <c r="R209">
        <v>7</v>
      </c>
      <c r="T209">
        <v>6</v>
      </c>
      <c r="U209" t="s">
        <v>72</v>
      </c>
      <c r="V209" t="s">
        <v>73</v>
      </c>
      <c r="BC209">
        <v>84.77</v>
      </c>
      <c r="BD209">
        <v>85.8</v>
      </c>
      <c r="BE209" s="1"/>
      <c r="BF209" s="1"/>
    </row>
    <row r="210" spans="1:58" x14ac:dyDescent="0.35">
      <c r="A210" t="s">
        <v>130</v>
      </c>
      <c r="B210">
        <v>2019</v>
      </c>
      <c r="C210" t="s">
        <v>65</v>
      </c>
      <c r="D210" t="s">
        <v>131</v>
      </c>
      <c r="E210" t="s">
        <v>132</v>
      </c>
      <c r="F210" t="s">
        <v>133</v>
      </c>
      <c r="G210">
        <v>37.01</v>
      </c>
      <c r="H210">
        <v>35.36</v>
      </c>
      <c r="I210" s="3">
        <v>19.3</v>
      </c>
      <c r="J210">
        <v>642</v>
      </c>
      <c r="K210" s="5">
        <v>1699</v>
      </c>
      <c r="L210" s="1">
        <f t="shared" si="3"/>
        <v>0.37786933490288405</v>
      </c>
      <c r="M210">
        <v>50</v>
      </c>
      <c r="N210" t="s">
        <v>97</v>
      </c>
      <c r="O210" t="s">
        <v>107</v>
      </c>
      <c r="P210">
        <v>12</v>
      </c>
      <c r="Q210">
        <v>3</v>
      </c>
      <c r="R210">
        <v>3</v>
      </c>
      <c r="T210">
        <v>9</v>
      </c>
      <c r="U210" t="s">
        <v>72</v>
      </c>
      <c r="V210" t="s">
        <v>73</v>
      </c>
      <c r="Y210" s="5">
        <v>1.17</v>
      </c>
      <c r="Z210" s="5">
        <v>1.36</v>
      </c>
      <c r="AA210" s="5">
        <v>0.61399999999999999</v>
      </c>
      <c r="AB210" s="5">
        <v>0.58199999999999996</v>
      </c>
      <c r="AC210" s="5">
        <v>1.73</v>
      </c>
      <c r="AD210" s="5">
        <v>2.1800000000000002</v>
      </c>
      <c r="AE210" s="5">
        <v>0.29499999999999998</v>
      </c>
      <c r="AF210" s="5">
        <v>0.185</v>
      </c>
      <c r="AI210" s="5">
        <v>0.63200000000000001</v>
      </c>
      <c r="AJ210" s="5">
        <v>0.69399999999999995</v>
      </c>
      <c r="AO210" s="5">
        <v>2.13</v>
      </c>
      <c r="AP210" s="5">
        <v>2.33</v>
      </c>
      <c r="BE210" s="1"/>
      <c r="BF210" s="1"/>
    </row>
    <row r="211" spans="1:58" x14ac:dyDescent="0.35">
      <c r="A211" t="s">
        <v>130</v>
      </c>
      <c r="B211">
        <v>2019</v>
      </c>
      <c r="C211" t="s">
        <v>65</v>
      </c>
      <c r="D211" t="s">
        <v>131</v>
      </c>
      <c r="E211" t="s">
        <v>132</v>
      </c>
      <c r="F211" t="s">
        <v>133</v>
      </c>
      <c r="G211">
        <v>37.01</v>
      </c>
      <c r="H211">
        <v>35.36</v>
      </c>
      <c r="I211" s="3">
        <v>19.3</v>
      </c>
      <c r="J211">
        <v>642</v>
      </c>
      <c r="K211" s="5">
        <v>1699</v>
      </c>
      <c r="L211" s="1">
        <f t="shared" si="3"/>
        <v>0.37786933490288405</v>
      </c>
      <c r="M211">
        <v>50</v>
      </c>
      <c r="N211" t="s">
        <v>98</v>
      </c>
      <c r="O211" t="s">
        <v>107</v>
      </c>
      <c r="P211">
        <v>12</v>
      </c>
      <c r="Q211">
        <v>3</v>
      </c>
      <c r="R211">
        <v>3</v>
      </c>
      <c r="T211">
        <v>9</v>
      </c>
      <c r="U211" t="s">
        <v>72</v>
      </c>
      <c r="V211" t="s">
        <v>73</v>
      </c>
      <c r="Y211" s="5">
        <v>1.26</v>
      </c>
      <c r="Z211" s="5">
        <v>1.42</v>
      </c>
      <c r="AA211" s="5">
        <v>0.6</v>
      </c>
      <c r="AB211" s="5">
        <v>0.56000000000000005</v>
      </c>
      <c r="AC211" s="5">
        <v>1.79</v>
      </c>
      <c r="AD211" s="5">
        <v>2.62</v>
      </c>
      <c r="AE211" s="5">
        <v>0.255</v>
      </c>
      <c r="AF211" s="5">
        <v>0.17299999999999999</v>
      </c>
      <c r="AI211" s="5">
        <v>0.73299999999999998</v>
      </c>
      <c r="AJ211" s="5">
        <v>0.40899999999999997</v>
      </c>
      <c r="AO211" s="5">
        <v>1.95</v>
      </c>
      <c r="AP211" s="5">
        <v>1.38</v>
      </c>
      <c r="BE211" s="1"/>
      <c r="BF211" s="1"/>
    </row>
    <row r="212" spans="1:58" x14ac:dyDescent="0.35">
      <c r="A212" t="s">
        <v>130</v>
      </c>
      <c r="B212">
        <v>2019</v>
      </c>
      <c r="C212" t="s">
        <v>65</v>
      </c>
      <c r="D212" t="s">
        <v>131</v>
      </c>
      <c r="E212" t="s">
        <v>132</v>
      </c>
      <c r="F212" t="s">
        <v>133</v>
      </c>
      <c r="G212">
        <v>37.01</v>
      </c>
      <c r="H212">
        <v>35.36</v>
      </c>
      <c r="I212" s="3">
        <v>19.3</v>
      </c>
      <c r="J212">
        <v>642</v>
      </c>
      <c r="K212" s="5">
        <v>1699</v>
      </c>
      <c r="L212" s="1">
        <f t="shared" si="3"/>
        <v>0.37786933490288405</v>
      </c>
      <c r="M212">
        <v>50</v>
      </c>
      <c r="N212" t="s">
        <v>118</v>
      </c>
      <c r="O212" t="s">
        <v>107</v>
      </c>
      <c r="P212">
        <v>12</v>
      </c>
      <c r="Q212">
        <v>3</v>
      </c>
      <c r="R212">
        <v>3</v>
      </c>
      <c r="T212">
        <v>9</v>
      </c>
      <c r="U212" t="s">
        <v>72</v>
      </c>
      <c r="V212" t="s">
        <v>73</v>
      </c>
      <c r="Y212" s="5">
        <v>1.32</v>
      </c>
      <c r="Z212" s="5">
        <v>1.45</v>
      </c>
      <c r="AA212" s="5">
        <v>0.56399999999999995</v>
      </c>
      <c r="AB212" s="5">
        <v>0.52800000000000002</v>
      </c>
      <c r="AC212" s="5">
        <v>1.93</v>
      </c>
      <c r="AD212" s="5">
        <v>2.64</v>
      </c>
      <c r="AE212" s="5">
        <v>0.183</v>
      </c>
      <c r="AF212" s="5">
        <v>0.151</v>
      </c>
      <c r="AI212" s="5">
        <v>0.57099999999999995</v>
      </c>
      <c r="AJ212" s="5">
        <v>0.28000000000000003</v>
      </c>
      <c r="AO212" s="5">
        <v>1.65</v>
      </c>
      <c r="AP212" s="5">
        <v>1.26</v>
      </c>
      <c r="BE212" s="1"/>
      <c r="BF212" s="1"/>
    </row>
    <row r="213" spans="1:58" x14ac:dyDescent="0.35">
      <c r="A213" t="s">
        <v>130</v>
      </c>
      <c r="B213">
        <v>2019</v>
      </c>
      <c r="C213" t="s">
        <v>65</v>
      </c>
      <c r="D213" t="s">
        <v>131</v>
      </c>
      <c r="E213" t="s">
        <v>132</v>
      </c>
      <c r="F213" t="s">
        <v>133</v>
      </c>
      <c r="G213">
        <v>37.01</v>
      </c>
      <c r="H213">
        <v>35.36</v>
      </c>
      <c r="I213" s="3">
        <v>19.3</v>
      </c>
      <c r="J213">
        <v>642</v>
      </c>
      <c r="K213" s="5">
        <v>1699</v>
      </c>
      <c r="L213" s="1">
        <f t="shared" si="3"/>
        <v>0.37786933490288405</v>
      </c>
      <c r="M213">
        <v>50</v>
      </c>
      <c r="O213" t="s">
        <v>107</v>
      </c>
      <c r="P213">
        <v>12</v>
      </c>
      <c r="Q213">
        <v>3</v>
      </c>
      <c r="R213">
        <v>3</v>
      </c>
      <c r="S213" t="s">
        <v>93</v>
      </c>
      <c r="T213">
        <v>9</v>
      </c>
      <c r="U213" t="s">
        <v>72</v>
      </c>
      <c r="V213" t="s">
        <v>73</v>
      </c>
      <c r="W213">
        <v>4291</v>
      </c>
      <c r="X213">
        <v>5170</v>
      </c>
      <c r="BE213" s="1"/>
      <c r="BF213" s="1"/>
    </row>
    <row r="214" spans="1:58" x14ac:dyDescent="0.35">
      <c r="A214" t="s">
        <v>130</v>
      </c>
      <c r="B214">
        <v>2019</v>
      </c>
      <c r="C214" t="s">
        <v>65</v>
      </c>
      <c r="D214" t="s">
        <v>131</v>
      </c>
      <c r="E214" t="s">
        <v>132</v>
      </c>
      <c r="F214" t="s">
        <v>133</v>
      </c>
      <c r="G214">
        <v>37.01</v>
      </c>
      <c r="H214">
        <v>35.36</v>
      </c>
      <c r="I214" s="3">
        <v>19.3</v>
      </c>
      <c r="J214">
        <v>642</v>
      </c>
      <c r="K214" s="5">
        <v>1699</v>
      </c>
      <c r="L214" s="1">
        <f t="shared" si="3"/>
        <v>0.37786933490288405</v>
      </c>
      <c r="M214">
        <v>50</v>
      </c>
      <c r="O214" t="s">
        <v>107</v>
      </c>
      <c r="P214">
        <v>12</v>
      </c>
      <c r="Q214">
        <v>3</v>
      </c>
      <c r="R214">
        <v>3</v>
      </c>
      <c r="S214" t="s">
        <v>71</v>
      </c>
      <c r="T214">
        <v>9</v>
      </c>
      <c r="U214" t="s">
        <v>72</v>
      </c>
      <c r="V214" t="s">
        <v>73</v>
      </c>
      <c r="W214">
        <v>4294</v>
      </c>
      <c r="X214">
        <v>4319</v>
      </c>
      <c r="BE214" s="1"/>
      <c r="BF214" s="1"/>
    </row>
    <row r="215" spans="1:58" x14ac:dyDescent="0.35">
      <c r="A215" t="s">
        <v>130</v>
      </c>
      <c r="B215">
        <v>2019</v>
      </c>
      <c r="C215" t="s">
        <v>65</v>
      </c>
      <c r="D215" t="s">
        <v>134</v>
      </c>
      <c r="E215" t="s">
        <v>132</v>
      </c>
      <c r="F215" t="s">
        <v>133</v>
      </c>
      <c r="G215">
        <v>37.01</v>
      </c>
      <c r="H215">
        <v>35.36</v>
      </c>
      <c r="I215" s="3">
        <v>19.3</v>
      </c>
      <c r="J215">
        <v>642</v>
      </c>
      <c r="K215" s="5">
        <v>1699</v>
      </c>
      <c r="L215" s="1">
        <f t="shared" si="3"/>
        <v>0.37786933490288405</v>
      </c>
      <c r="M215">
        <v>50</v>
      </c>
      <c r="N215" t="s">
        <v>97</v>
      </c>
      <c r="O215" t="s">
        <v>107</v>
      </c>
      <c r="P215">
        <v>19</v>
      </c>
      <c r="Q215">
        <v>3</v>
      </c>
      <c r="R215">
        <v>3</v>
      </c>
      <c r="T215">
        <v>10</v>
      </c>
      <c r="U215" t="s">
        <v>72</v>
      </c>
      <c r="V215" t="s">
        <v>73</v>
      </c>
      <c r="AA215">
        <v>0.54600000000000004</v>
      </c>
      <c r="AB215">
        <v>0.52700000000000002</v>
      </c>
      <c r="AE215">
        <v>0.153</v>
      </c>
      <c r="AF215">
        <v>0.109</v>
      </c>
      <c r="BE215" s="1"/>
      <c r="BF215" s="1"/>
    </row>
    <row r="216" spans="1:58" x14ac:dyDescent="0.35">
      <c r="A216" t="s">
        <v>130</v>
      </c>
      <c r="B216">
        <v>2019</v>
      </c>
      <c r="C216" t="s">
        <v>65</v>
      </c>
      <c r="D216" t="s">
        <v>134</v>
      </c>
      <c r="E216" t="s">
        <v>132</v>
      </c>
      <c r="F216" t="s">
        <v>133</v>
      </c>
      <c r="G216">
        <v>37.01</v>
      </c>
      <c r="H216">
        <v>35.36</v>
      </c>
      <c r="I216" s="3">
        <v>19.3</v>
      </c>
      <c r="J216">
        <v>642</v>
      </c>
      <c r="K216" s="5">
        <v>1699</v>
      </c>
      <c r="L216" s="1">
        <f t="shared" si="3"/>
        <v>0.37786933490288405</v>
      </c>
      <c r="M216">
        <v>50</v>
      </c>
      <c r="N216" t="s">
        <v>98</v>
      </c>
      <c r="O216" t="s">
        <v>107</v>
      </c>
      <c r="P216">
        <v>19</v>
      </c>
      <c r="Q216">
        <v>3</v>
      </c>
      <c r="R216">
        <v>3</v>
      </c>
      <c r="T216">
        <v>10</v>
      </c>
      <c r="U216" t="s">
        <v>72</v>
      </c>
      <c r="V216" t="s">
        <v>73</v>
      </c>
      <c r="AA216">
        <v>0.53800000000000003</v>
      </c>
      <c r="AB216">
        <v>0.49299999999999999</v>
      </c>
      <c r="AE216">
        <v>0.124</v>
      </c>
      <c r="AF216">
        <v>8.8999999999999996E-2</v>
      </c>
      <c r="BE216" s="1"/>
      <c r="BF216" s="1"/>
    </row>
    <row r="217" spans="1:58" x14ac:dyDescent="0.35">
      <c r="A217" t="s">
        <v>130</v>
      </c>
      <c r="B217">
        <v>2019</v>
      </c>
      <c r="C217" t="s">
        <v>65</v>
      </c>
      <c r="D217" t="s">
        <v>134</v>
      </c>
      <c r="E217" t="s">
        <v>132</v>
      </c>
      <c r="F217" t="s">
        <v>133</v>
      </c>
      <c r="G217">
        <v>37.01</v>
      </c>
      <c r="H217">
        <v>35.36</v>
      </c>
      <c r="I217" s="3">
        <v>19.3</v>
      </c>
      <c r="J217">
        <v>642</v>
      </c>
      <c r="K217" s="5">
        <v>1699</v>
      </c>
      <c r="L217" s="1">
        <f t="shared" si="3"/>
        <v>0.37786933490288405</v>
      </c>
      <c r="M217">
        <v>50</v>
      </c>
      <c r="N217" t="s">
        <v>84</v>
      </c>
      <c r="O217" t="s">
        <v>107</v>
      </c>
      <c r="P217">
        <v>19</v>
      </c>
      <c r="Q217">
        <v>3</v>
      </c>
      <c r="R217">
        <v>3</v>
      </c>
      <c r="T217">
        <v>10</v>
      </c>
      <c r="U217" t="s">
        <v>72</v>
      </c>
      <c r="V217" t="s">
        <v>73</v>
      </c>
      <c r="AA217">
        <v>0.51</v>
      </c>
      <c r="AB217">
        <v>0.49399999999999999</v>
      </c>
      <c r="AE217">
        <v>0.113</v>
      </c>
      <c r="AF217">
        <v>9.6000000000000002E-2</v>
      </c>
      <c r="BE217" s="1"/>
      <c r="BF217" s="1"/>
    </row>
    <row r="218" spans="1:58" x14ac:dyDescent="0.35">
      <c r="A218" t="s">
        <v>130</v>
      </c>
      <c r="B218">
        <v>2019</v>
      </c>
      <c r="C218" t="s">
        <v>65</v>
      </c>
      <c r="D218" t="s">
        <v>134</v>
      </c>
      <c r="E218" t="s">
        <v>132</v>
      </c>
      <c r="F218" t="s">
        <v>133</v>
      </c>
      <c r="G218">
        <v>37.01</v>
      </c>
      <c r="H218">
        <v>35.36</v>
      </c>
      <c r="I218" s="3">
        <v>19.3</v>
      </c>
      <c r="J218">
        <v>642</v>
      </c>
      <c r="K218" s="5">
        <v>1699</v>
      </c>
      <c r="L218" s="1">
        <f t="shared" si="3"/>
        <v>0.37786933490288405</v>
      </c>
      <c r="M218">
        <v>50</v>
      </c>
      <c r="O218" t="s">
        <v>107</v>
      </c>
      <c r="P218">
        <v>19</v>
      </c>
      <c r="Q218">
        <v>3</v>
      </c>
      <c r="R218">
        <v>3</v>
      </c>
      <c r="S218" t="s">
        <v>93</v>
      </c>
      <c r="T218">
        <v>10</v>
      </c>
      <c r="U218" t="s">
        <v>72</v>
      </c>
      <c r="V218" t="s">
        <v>73</v>
      </c>
      <c r="W218">
        <v>4665</v>
      </c>
      <c r="X218">
        <v>4838</v>
      </c>
      <c r="BE218" s="1"/>
      <c r="BF218" s="1"/>
    </row>
    <row r="219" spans="1:58" x14ac:dyDescent="0.35">
      <c r="A219" t="s">
        <v>130</v>
      </c>
      <c r="B219">
        <v>2019</v>
      </c>
      <c r="C219" t="s">
        <v>65</v>
      </c>
      <c r="D219" t="s">
        <v>134</v>
      </c>
      <c r="E219" t="s">
        <v>132</v>
      </c>
      <c r="F219" t="s">
        <v>133</v>
      </c>
      <c r="G219">
        <v>37.01</v>
      </c>
      <c r="H219">
        <v>35.36</v>
      </c>
      <c r="I219" s="3">
        <v>19.3</v>
      </c>
      <c r="J219">
        <v>642</v>
      </c>
      <c r="K219" s="5">
        <v>1699</v>
      </c>
      <c r="L219" s="1">
        <f t="shared" si="3"/>
        <v>0.37786933490288405</v>
      </c>
      <c r="M219">
        <v>50</v>
      </c>
      <c r="O219" t="s">
        <v>107</v>
      </c>
      <c r="P219">
        <v>19</v>
      </c>
      <c r="Q219">
        <v>3</v>
      </c>
      <c r="R219">
        <v>3</v>
      </c>
      <c r="S219" t="s">
        <v>81</v>
      </c>
      <c r="T219">
        <v>10</v>
      </c>
      <c r="U219" t="s">
        <v>72</v>
      </c>
      <c r="V219" t="s">
        <v>73</v>
      </c>
      <c r="W219">
        <v>10039</v>
      </c>
      <c r="X219">
        <v>10064</v>
      </c>
      <c r="BE219" s="1"/>
      <c r="BF219" s="1"/>
    </row>
    <row r="220" spans="1:58" x14ac:dyDescent="0.35">
      <c r="A220" t="s">
        <v>130</v>
      </c>
      <c r="B220">
        <v>2019</v>
      </c>
      <c r="C220" t="s">
        <v>65</v>
      </c>
      <c r="D220" t="s">
        <v>134</v>
      </c>
      <c r="E220" t="s">
        <v>132</v>
      </c>
      <c r="F220" t="s">
        <v>133</v>
      </c>
      <c r="G220">
        <v>37.01</v>
      </c>
      <c r="H220">
        <v>35.36</v>
      </c>
      <c r="I220" s="3">
        <v>19.3</v>
      </c>
      <c r="J220">
        <v>642</v>
      </c>
      <c r="K220" s="5">
        <v>1699</v>
      </c>
      <c r="L220" s="1">
        <f t="shared" si="3"/>
        <v>0.37786933490288405</v>
      </c>
      <c r="M220">
        <v>50</v>
      </c>
      <c r="O220" t="s">
        <v>107</v>
      </c>
      <c r="P220">
        <v>19</v>
      </c>
      <c r="Q220">
        <v>3</v>
      </c>
      <c r="R220">
        <v>3</v>
      </c>
      <c r="S220" t="s">
        <v>71</v>
      </c>
      <c r="T220">
        <v>10</v>
      </c>
      <c r="U220" t="s">
        <v>72</v>
      </c>
      <c r="V220" t="s">
        <v>73</v>
      </c>
      <c r="W220">
        <v>4294</v>
      </c>
      <c r="X220">
        <v>3878</v>
      </c>
      <c r="BE220" s="1"/>
      <c r="BF220" s="1"/>
    </row>
    <row r="221" spans="1:58" x14ac:dyDescent="0.35">
      <c r="A221" t="s">
        <v>135</v>
      </c>
      <c r="B221">
        <v>2015</v>
      </c>
      <c r="C221" t="s">
        <v>136</v>
      </c>
      <c r="D221" t="s">
        <v>137</v>
      </c>
      <c r="E221" t="s">
        <v>138</v>
      </c>
      <c r="F221" t="s">
        <v>139</v>
      </c>
      <c r="G221">
        <v>-24.34</v>
      </c>
      <c r="H221">
        <v>150.53</v>
      </c>
      <c r="I221" s="3">
        <v>21.1</v>
      </c>
      <c r="J221">
        <v>668</v>
      </c>
      <c r="K221">
        <v>2022</v>
      </c>
      <c r="L221" s="1">
        <f t="shared" si="3"/>
        <v>0.33036597428288822</v>
      </c>
      <c r="M221">
        <v>49</v>
      </c>
      <c r="N221" t="s">
        <v>97</v>
      </c>
      <c r="O221" t="s">
        <v>70</v>
      </c>
      <c r="P221">
        <v>3</v>
      </c>
      <c r="Q221">
        <v>4</v>
      </c>
      <c r="R221">
        <v>4</v>
      </c>
      <c r="S221" t="s">
        <v>93</v>
      </c>
      <c r="T221">
        <v>18</v>
      </c>
      <c r="U221" t="s">
        <v>72</v>
      </c>
      <c r="V221" t="s">
        <v>73</v>
      </c>
      <c r="Y221">
        <v>1.33</v>
      </c>
      <c r="Z221">
        <v>1.34</v>
      </c>
      <c r="AM221" s="2">
        <v>0.28699999999999998</v>
      </c>
      <c r="AN221" s="2">
        <v>0.30399999999999999</v>
      </c>
      <c r="AQ221" s="1">
        <v>13.32</v>
      </c>
      <c r="AR221" s="1">
        <v>15.58</v>
      </c>
      <c r="AW221">
        <v>2.29</v>
      </c>
      <c r="AX221">
        <v>1.49</v>
      </c>
      <c r="BE221" s="1">
        <v>1.25</v>
      </c>
      <c r="BF221" s="1">
        <v>10.5</v>
      </c>
    </row>
    <row r="222" spans="1:58" x14ac:dyDescent="0.35">
      <c r="A222" t="s">
        <v>135</v>
      </c>
      <c r="B222">
        <v>2015</v>
      </c>
      <c r="C222" t="s">
        <v>136</v>
      </c>
      <c r="D222" t="s">
        <v>137</v>
      </c>
      <c r="E222" t="s">
        <v>138</v>
      </c>
      <c r="F222" t="s">
        <v>139</v>
      </c>
      <c r="G222">
        <v>-24.34</v>
      </c>
      <c r="H222">
        <v>150.53</v>
      </c>
      <c r="I222" s="3">
        <v>21.1</v>
      </c>
      <c r="J222">
        <v>668</v>
      </c>
      <c r="K222">
        <v>2022</v>
      </c>
      <c r="L222" s="1">
        <f t="shared" si="3"/>
        <v>0.33036597428288822</v>
      </c>
      <c r="M222">
        <v>49</v>
      </c>
      <c r="N222" t="s">
        <v>98</v>
      </c>
      <c r="O222" t="s">
        <v>70</v>
      </c>
      <c r="P222">
        <v>3</v>
      </c>
      <c r="Q222">
        <v>4</v>
      </c>
      <c r="R222">
        <v>4</v>
      </c>
      <c r="S222" t="s">
        <v>93</v>
      </c>
      <c r="T222">
        <v>18</v>
      </c>
      <c r="U222" t="s">
        <v>72</v>
      </c>
      <c r="V222" t="s">
        <v>73</v>
      </c>
      <c r="Y222">
        <v>1.55</v>
      </c>
      <c r="Z222">
        <v>1.52</v>
      </c>
      <c r="AM222" s="2">
        <v>0.374</v>
      </c>
      <c r="AN222" s="2">
        <v>0.38600000000000001</v>
      </c>
      <c r="AQ222" s="1">
        <v>3.2</v>
      </c>
      <c r="AR222" s="1">
        <v>3.36</v>
      </c>
      <c r="BE222" s="1"/>
      <c r="BF222" s="1"/>
    </row>
    <row r="223" spans="1:58" x14ac:dyDescent="0.35">
      <c r="A223" t="s">
        <v>135</v>
      </c>
      <c r="B223">
        <v>2015</v>
      </c>
      <c r="C223" t="s">
        <v>136</v>
      </c>
      <c r="D223" t="s">
        <v>137</v>
      </c>
      <c r="E223" t="s">
        <v>138</v>
      </c>
      <c r="F223" t="s">
        <v>139</v>
      </c>
      <c r="G223">
        <v>-24.34</v>
      </c>
      <c r="H223">
        <v>150.53</v>
      </c>
      <c r="I223" s="3">
        <v>21.1</v>
      </c>
      <c r="J223">
        <v>668</v>
      </c>
      <c r="K223">
        <v>2022</v>
      </c>
      <c r="L223" s="1">
        <f t="shared" si="3"/>
        <v>0.33036597428288822</v>
      </c>
      <c r="M223">
        <v>49</v>
      </c>
      <c r="N223" t="s">
        <v>118</v>
      </c>
      <c r="O223" t="s">
        <v>70</v>
      </c>
      <c r="P223">
        <v>3</v>
      </c>
      <c r="Q223">
        <v>4</v>
      </c>
      <c r="R223">
        <v>4</v>
      </c>
      <c r="S223" t="s">
        <v>93</v>
      </c>
      <c r="T223">
        <v>18</v>
      </c>
      <c r="U223" t="s">
        <v>72</v>
      </c>
      <c r="V223" t="s">
        <v>73</v>
      </c>
      <c r="Y223">
        <v>1.56</v>
      </c>
      <c r="Z223">
        <v>1.55</v>
      </c>
      <c r="AM223" s="2">
        <v>0.38600000000000001</v>
      </c>
      <c r="AN223" s="2">
        <v>0.39100000000000001</v>
      </c>
      <c r="AQ223" s="1">
        <v>2.27</v>
      </c>
      <c r="AR223" s="1">
        <v>2.27</v>
      </c>
      <c r="BE223" s="1"/>
      <c r="BF223" s="1"/>
    </row>
    <row r="224" spans="1:58" x14ac:dyDescent="0.35">
      <c r="A224" t="s">
        <v>135</v>
      </c>
      <c r="B224">
        <v>2015</v>
      </c>
      <c r="C224" t="s">
        <v>136</v>
      </c>
      <c r="D224" t="s">
        <v>137</v>
      </c>
      <c r="E224" t="s">
        <v>138</v>
      </c>
      <c r="F224" t="s">
        <v>139</v>
      </c>
      <c r="G224">
        <v>-24.34</v>
      </c>
      <c r="H224">
        <v>150.53</v>
      </c>
      <c r="I224" s="3">
        <v>21.1</v>
      </c>
      <c r="J224">
        <v>668</v>
      </c>
      <c r="K224">
        <v>2022</v>
      </c>
      <c r="L224" s="1">
        <f t="shared" si="3"/>
        <v>0.33036597428288822</v>
      </c>
      <c r="M224">
        <v>49</v>
      </c>
      <c r="N224" t="s">
        <v>97</v>
      </c>
      <c r="O224" t="s">
        <v>70</v>
      </c>
      <c r="P224">
        <v>12</v>
      </c>
      <c r="Q224">
        <v>4</v>
      </c>
      <c r="R224">
        <v>4</v>
      </c>
      <c r="S224" t="s">
        <v>140</v>
      </c>
      <c r="T224">
        <v>18</v>
      </c>
      <c r="U224" t="s">
        <v>72</v>
      </c>
      <c r="V224" t="s">
        <v>73</v>
      </c>
      <c r="Y224">
        <v>1.32</v>
      </c>
      <c r="Z224">
        <v>1.3</v>
      </c>
      <c r="AM224" s="2">
        <v>0.33600000000000002</v>
      </c>
      <c r="AN224" s="2">
        <v>0.32</v>
      </c>
      <c r="AQ224" s="1">
        <v>14.95</v>
      </c>
      <c r="AR224" s="1">
        <v>13.76</v>
      </c>
      <c r="AW224">
        <v>0.4</v>
      </c>
      <c r="AX224">
        <v>0.67</v>
      </c>
      <c r="BE224" s="1">
        <v>0.2</v>
      </c>
      <c r="BF224" s="1">
        <v>3</v>
      </c>
    </row>
    <row r="225" spans="1:58" x14ac:dyDescent="0.35">
      <c r="A225" t="s">
        <v>135</v>
      </c>
      <c r="B225">
        <v>2015</v>
      </c>
      <c r="C225" t="s">
        <v>136</v>
      </c>
      <c r="D225" t="s">
        <v>137</v>
      </c>
      <c r="E225" t="s">
        <v>138</v>
      </c>
      <c r="F225" t="s">
        <v>139</v>
      </c>
      <c r="G225">
        <v>-24.34</v>
      </c>
      <c r="H225">
        <v>150.53</v>
      </c>
      <c r="I225" s="3">
        <v>21.1</v>
      </c>
      <c r="J225">
        <v>668</v>
      </c>
      <c r="K225">
        <v>2022</v>
      </c>
      <c r="L225" s="1">
        <f t="shared" si="3"/>
        <v>0.33036597428288822</v>
      </c>
      <c r="M225">
        <v>49</v>
      </c>
      <c r="N225" t="s">
        <v>98</v>
      </c>
      <c r="O225" t="s">
        <v>70</v>
      </c>
      <c r="P225">
        <v>12</v>
      </c>
      <c r="Q225">
        <v>4</v>
      </c>
      <c r="R225">
        <v>4</v>
      </c>
      <c r="S225" t="s">
        <v>140</v>
      </c>
      <c r="T225">
        <v>18</v>
      </c>
      <c r="U225" t="s">
        <v>72</v>
      </c>
      <c r="V225" t="s">
        <v>73</v>
      </c>
      <c r="Y225">
        <v>1.44</v>
      </c>
      <c r="Z225">
        <v>1.38</v>
      </c>
      <c r="AM225" s="2">
        <v>0.43</v>
      </c>
      <c r="AN225" s="2">
        <v>0.44400000000000001</v>
      </c>
      <c r="AQ225" s="1">
        <v>0.25</v>
      </c>
      <c r="AR225" s="1">
        <v>2.19</v>
      </c>
      <c r="BE225" s="1"/>
      <c r="BF225" s="1"/>
    </row>
    <row r="226" spans="1:58" x14ac:dyDescent="0.35">
      <c r="A226" t="s">
        <v>135</v>
      </c>
      <c r="B226">
        <v>2015</v>
      </c>
      <c r="C226" t="s">
        <v>136</v>
      </c>
      <c r="D226" t="s">
        <v>137</v>
      </c>
      <c r="E226" t="s">
        <v>138</v>
      </c>
      <c r="F226" t="s">
        <v>139</v>
      </c>
      <c r="G226">
        <v>-24.34</v>
      </c>
      <c r="H226">
        <v>150.53</v>
      </c>
      <c r="I226" s="3">
        <v>21.1</v>
      </c>
      <c r="J226">
        <v>668</v>
      </c>
      <c r="K226">
        <v>2022</v>
      </c>
      <c r="L226" s="1">
        <f t="shared" si="3"/>
        <v>0.33036597428288822</v>
      </c>
      <c r="M226">
        <v>49</v>
      </c>
      <c r="N226" t="s">
        <v>118</v>
      </c>
      <c r="O226" t="s">
        <v>70</v>
      </c>
      <c r="P226">
        <v>12</v>
      </c>
      <c r="Q226">
        <v>4</v>
      </c>
      <c r="R226">
        <v>4</v>
      </c>
      <c r="S226" t="s">
        <v>140</v>
      </c>
      <c r="T226">
        <v>18</v>
      </c>
      <c r="U226" t="s">
        <v>72</v>
      </c>
      <c r="V226" t="s">
        <v>73</v>
      </c>
      <c r="Y226" s="1">
        <v>1.5</v>
      </c>
      <c r="Z226">
        <v>1.5</v>
      </c>
      <c r="AM226" s="2">
        <v>0.45400000000000001</v>
      </c>
      <c r="AN226" s="2">
        <v>0.45300000000000001</v>
      </c>
      <c r="AQ226" s="1">
        <v>1E-4</v>
      </c>
      <c r="AR226" s="1">
        <v>1E-4</v>
      </c>
      <c r="BE226" s="1"/>
      <c r="BF226" s="1"/>
    </row>
    <row r="227" spans="1:58" x14ac:dyDescent="0.35">
      <c r="A227" t="s">
        <v>135</v>
      </c>
      <c r="B227">
        <v>2015</v>
      </c>
      <c r="C227" t="s">
        <v>136</v>
      </c>
      <c r="D227" t="s">
        <v>137</v>
      </c>
      <c r="E227" t="s">
        <v>138</v>
      </c>
      <c r="F227" t="s">
        <v>141</v>
      </c>
      <c r="G227">
        <v>-28.12</v>
      </c>
      <c r="H227">
        <v>152.06</v>
      </c>
      <c r="I227" s="3">
        <v>17.5</v>
      </c>
      <c r="J227">
        <v>689</v>
      </c>
      <c r="K227">
        <v>1779</v>
      </c>
      <c r="L227" s="1">
        <f t="shared" si="3"/>
        <v>0.3872962338392355</v>
      </c>
      <c r="M227">
        <v>62</v>
      </c>
      <c r="N227" t="s">
        <v>97</v>
      </c>
      <c r="O227" t="s">
        <v>70</v>
      </c>
      <c r="P227">
        <v>3</v>
      </c>
      <c r="Q227">
        <v>4</v>
      </c>
      <c r="R227">
        <v>4</v>
      </c>
      <c r="S227" t="s">
        <v>93</v>
      </c>
      <c r="T227">
        <v>44</v>
      </c>
      <c r="U227" t="s">
        <v>72</v>
      </c>
      <c r="V227" t="s">
        <v>73</v>
      </c>
      <c r="Y227">
        <v>1.06</v>
      </c>
      <c r="Z227">
        <v>1.05</v>
      </c>
      <c r="AM227" s="2">
        <v>0.40300000000000002</v>
      </c>
      <c r="AN227" s="2">
        <v>0.46300000000000002</v>
      </c>
      <c r="AQ227" s="1">
        <v>103.83</v>
      </c>
      <c r="AR227" s="1">
        <v>114.11</v>
      </c>
      <c r="AW227">
        <v>1.22</v>
      </c>
      <c r="AX227">
        <v>1.66</v>
      </c>
      <c r="BE227" s="1"/>
      <c r="BF227" s="1"/>
    </row>
    <row r="228" spans="1:58" x14ac:dyDescent="0.35">
      <c r="A228" t="s">
        <v>135</v>
      </c>
      <c r="B228">
        <v>2015</v>
      </c>
      <c r="C228" t="s">
        <v>136</v>
      </c>
      <c r="D228" t="s">
        <v>137</v>
      </c>
      <c r="E228" t="s">
        <v>138</v>
      </c>
      <c r="F228" t="s">
        <v>141</v>
      </c>
      <c r="G228">
        <v>-28.12</v>
      </c>
      <c r="H228">
        <v>152.06</v>
      </c>
      <c r="I228" s="3">
        <v>17.5</v>
      </c>
      <c r="J228">
        <v>689</v>
      </c>
      <c r="K228">
        <v>1779</v>
      </c>
      <c r="L228" s="1">
        <f t="shared" si="3"/>
        <v>0.3872962338392355</v>
      </c>
      <c r="M228">
        <v>62</v>
      </c>
      <c r="N228" t="s">
        <v>98</v>
      </c>
      <c r="O228" t="s">
        <v>70</v>
      </c>
      <c r="P228">
        <v>3</v>
      </c>
      <c r="Q228">
        <v>4</v>
      </c>
      <c r="R228">
        <v>4</v>
      </c>
      <c r="S228" t="s">
        <v>93</v>
      </c>
      <c r="T228">
        <v>44</v>
      </c>
      <c r="U228" t="s">
        <v>72</v>
      </c>
      <c r="V228" t="s">
        <v>73</v>
      </c>
      <c r="Y228">
        <v>1.1399999999999999</v>
      </c>
      <c r="Z228">
        <v>1.1100000000000001</v>
      </c>
      <c r="AM228" s="2">
        <v>0.53100000000000003</v>
      </c>
      <c r="AN228" s="2">
        <v>0.55600000000000005</v>
      </c>
      <c r="AQ228" s="1">
        <v>72.98</v>
      </c>
      <c r="AR228" s="1">
        <v>79.03</v>
      </c>
      <c r="BE228" s="1"/>
      <c r="BF228" s="1"/>
    </row>
    <row r="229" spans="1:58" x14ac:dyDescent="0.35">
      <c r="A229" t="s">
        <v>135</v>
      </c>
      <c r="B229">
        <v>2015</v>
      </c>
      <c r="C229" t="s">
        <v>136</v>
      </c>
      <c r="D229" t="s">
        <v>137</v>
      </c>
      <c r="E229" t="s">
        <v>138</v>
      </c>
      <c r="F229" t="s">
        <v>141</v>
      </c>
      <c r="G229">
        <v>-28.12</v>
      </c>
      <c r="H229">
        <v>152.06</v>
      </c>
      <c r="I229" s="3">
        <v>17.5</v>
      </c>
      <c r="J229">
        <v>689</v>
      </c>
      <c r="K229">
        <v>1779</v>
      </c>
      <c r="L229" s="1">
        <f t="shared" si="3"/>
        <v>0.3872962338392355</v>
      </c>
      <c r="M229">
        <v>62</v>
      </c>
      <c r="N229" t="s">
        <v>118</v>
      </c>
      <c r="O229" t="s">
        <v>70</v>
      </c>
      <c r="P229">
        <v>3</v>
      </c>
      <c r="Q229">
        <v>4</v>
      </c>
      <c r="R229">
        <v>4</v>
      </c>
      <c r="S229" t="s">
        <v>93</v>
      </c>
      <c r="T229">
        <v>44</v>
      </c>
      <c r="U229" t="s">
        <v>72</v>
      </c>
      <c r="V229" t="s">
        <v>73</v>
      </c>
      <c r="Y229">
        <v>1.1499999999999999</v>
      </c>
      <c r="Z229">
        <v>1.1299999999999999</v>
      </c>
      <c r="AM229" s="2">
        <v>0.53100000000000003</v>
      </c>
      <c r="AN229" s="2">
        <v>0.53100000000000003</v>
      </c>
      <c r="AQ229" s="1">
        <v>73.59</v>
      </c>
      <c r="AR229" s="1">
        <v>63.31</v>
      </c>
      <c r="BE229" s="1"/>
      <c r="BF229" s="1"/>
    </row>
    <row r="230" spans="1:58" x14ac:dyDescent="0.35">
      <c r="A230" t="s">
        <v>135</v>
      </c>
      <c r="B230">
        <v>2015</v>
      </c>
      <c r="C230" t="s">
        <v>136</v>
      </c>
      <c r="D230" t="s">
        <v>137</v>
      </c>
      <c r="E230" t="s">
        <v>138</v>
      </c>
      <c r="F230" t="s">
        <v>141</v>
      </c>
      <c r="G230">
        <v>-28.12</v>
      </c>
      <c r="H230">
        <v>152.06</v>
      </c>
      <c r="I230" s="3">
        <v>17.5</v>
      </c>
      <c r="J230">
        <v>689</v>
      </c>
      <c r="K230">
        <v>1779</v>
      </c>
      <c r="L230" s="1">
        <f t="shared" si="3"/>
        <v>0.3872962338392355</v>
      </c>
      <c r="M230">
        <v>62</v>
      </c>
      <c r="N230" t="s">
        <v>97</v>
      </c>
      <c r="O230" t="s">
        <v>70</v>
      </c>
      <c r="P230">
        <v>12</v>
      </c>
      <c r="Q230">
        <v>4</v>
      </c>
      <c r="R230">
        <v>4</v>
      </c>
      <c r="S230" t="s">
        <v>93</v>
      </c>
      <c r="T230">
        <v>44</v>
      </c>
      <c r="U230" t="s">
        <v>72</v>
      </c>
      <c r="V230" t="s">
        <v>73</v>
      </c>
      <c r="Y230">
        <v>0.98</v>
      </c>
      <c r="Z230">
        <v>1.02</v>
      </c>
      <c r="AM230" s="2">
        <v>0.38100000000000001</v>
      </c>
      <c r="AN230" s="2">
        <v>0.34100000000000003</v>
      </c>
      <c r="AQ230" s="1">
        <v>120.9</v>
      </c>
      <c r="AR230" s="1">
        <v>129.85</v>
      </c>
      <c r="AW230">
        <v>1.26</v>
      </c>
      <c r="AX230">
        <v>1.59</v>
      </c>
      <c r="BE230" s="1">
        <v>2.4</v>
      </c>
      <c r="BF230" s="1">
        <v>4.4000000000000004</v>
      </c>
    </row>
    <row r="231" spans="1:58" x14ac:dyDescent="0.35">
      <c r="A231" t="s">
        <v>135</v>
      </c>
      <c r="B231">
        <v>2015</v>
      </c>
      <c r="C231" t="s">
        <v>136</v>
      </c>
      <c r="D231" t="s">
        <v>137</v>
      </c>
      <c r="E231" t="s">
        <v>138</v>
      </c>
      <c r="F231" t="s">
        <v>141</v>
      </c>
      <c r="G231">
        <v>-28.12</v>
      </c>
      <c r="H231">
        <v>152.06</v>
      </c>
      <c r="I231" s="3">
        <v>17.5</v>
      </c>
      <c r="J231">
        <v>689</v>
      </c>
      <c r="K231">
        <v>1779</v>
      </c>
      <c r="L231" s="1">
        <f t="shared" si="3"/>
        <v>0.3872962338392355</v>
      </c>
      <c r="M231">
        <v>62</v>
      </c>
      <c r="N231" t="s">
        <v>98</v>
      </c>
      <c r="O231" t="s">
        <v>70</v>
      </c>
      <c r="P231">
        <v>12</v>
      </c>
      <c r="Q231">
        <v>4</v>
      </c>
      <c r="R231">
        <v>4</v>
      </c>
      <c r="S231" t="s">
        <v>93</v>
      </c>
      <c r="T231">
        <v>44</v>
      </c>
      <c r="U231" t="s">
        <v>72</v>
      </c>
      <c r="V231" t="s">
        <v>73</v>
      </c>
      <c r="Y231">
        <v>1.17</v>
      </c>
      <c r="Z231">
        <v>1.1399999999999999</v>
      </c>
      <c r="AM231" s="2">
        <v>0.503</v>
      </c>
      <c r="AN231" s="2">
        <v>0.53200000000000003</v>
      </c>
      <c r="AQ231" s="1">
        <v>92.54</v>
      </c>
      <c r="AR231" s="1">
        <v>73.13</v>
      </c>
      <c r="BE231" s="1"/>
      <c r="BF231" s="1"/>
    </row>
    <row r="232" spans="1:58" x14ac:dyDescent="0.35">
      <c r="A232" t="s">
        <v>135</v>
      </c>
      <c r="B232">
        <v>2015</v>
      </c>
      <c r="C232" t="s">
        <v>136</v>
      </c>
      <c r="D232" t="s">
        <v>137</v>
      </c>
      <c r="E232" t="s">
        <v>138</v>
      </c>
      <c r="F232" t="s">
        <v>141</v>
      </c>
      <c r="G232">
        <v>-28.12</v>
      </c>
      <c r="H232">
        <v>152.06</v>
      </c>
      <c r="I232" s="3">
        <v>17.5</v>
      </c>
      <c r="J232">
        <v>689</v>
      </c>
      <c r="K232">
        <v>1779</v>
      </c>
      <c r="L232" s="1">
        <f t="shared" si="3"/>
        <v>0.3872962338392355</v>
      </c>
      <c r="M232">
        <v>62</v>
      </c>
      <c r="N232" t="s">
        <v>118</v>
      </c>
      <c r="O232" t="s">
        <v>70</v>
      </c>
      <c r="P232">
        <v>12</v>
      </c>
      <c r="Q232">
        <v>4</v>
      </c>
      <c r="R232">
        <v>4</v>
      </c>
      <c r="S232" t="s">
        <v>93</v>
      </c>
      <c r="T232">
        <v>44</v>
      </c>
      <c r="U232" t="s">
        <v>72</v>
      </c>
      <c r="V232" t="s">
        <v>73</v>
      </c>
      <c r="Y232">
        <v>1.36</v>
      </c>
      <c r="Z232">
        <v>1.36</v>
      </c>
      <c r="AM232" s="2">
        <v>0.57299999999999995</v>
      </c>
      <c r="AN232" s="2">
        <v>0.64100000000000001</v>
      </c>
      <c r="AQ232" s="1">
        <v>119.4</v>
      </c>
      <c r="AR232" s="1">
        <v>88.06</v>
      </c>
      <c r="BE232" s="1"/>
      <c r="BF232" s="1"/>
    </row>
    <row r="233" spans="1:58" x14ac:dyDescent="0.35">
      <c r="A233" t="s">
        <v>135</v>
      </c>
      <c r="B233">
        <v>2015</v>
      </c>
      <c r="C233" t="s">
        <v>136</v>
      </c>
      <c r="D233" t="s">
        <v>137</v>
      </c>
      <c r="E233" t="s">
        <v>138</v>
      </c>
      <c r="F233" t="s">
        <v>142</v>
      </c>
      <c r="G233">
        <v>-30.23</v>
      </c>
      <c r="H233">
        <v>149.44999999999999</v>
      </c>
      <c r="I233" s="3">
        <v>19.100000000000001</v>
      </c>
      <c r="J233">
        <v>592</v>
      </c>
      <c r="K233">
        <v>2095</v>
      </c>
      <c r="L233" s="1">
        <f t="shared" si="3"/>
        <v>0.28257756563245823</v>
      </c>
      <c r="M233">
        <v>54</v>
      </c>
      <c r="N233" t="s">
        <v>97</v>
      </c>
      <c r="O233" t="s">
        <v>70</v>
      </c>
      <c r="P233">
        <v>3</v>
      </c>
      <c r="Q233">
        <v>4</v>
      </c>
      <c r="R233">
        <v>4</v>
      </c>
      <c r="S233" t="s">
        <v>93</v>
      </c>
      <c r="T233">
        <v>16</v>
      </c>
      <c r="U233" t="s">
        <v>72</v>
      </c>
      <c r="V233" t="s">
        <v>73</v>
      </c>
      <c r="Y233">
        <v>1.22</v>
      </c>
      <c r="Z233">
        <v>1.26</v>
      </c>
      <c r="AM233" s="2">
        <v>0.33100000000000002</v>
      </c>
      <c r="AN233" s="2">
        <v>0.36499999999999999</v>
      </c>
      <c r="AQ233" s="1">
        <v>22.89</v>
      </c>
      <c r="AR233" s="1">
        <v>25.17</v>
      </c>
      <c r="AW233">
        <v>7.85</v>
      </c>
      <c r="AX233">
        <v>8.58</v>
      </c>
      <c r="BE233" s="1">
        <v>0.67</v>
      </c>
      <c r="BF233" s="1">
        <v>4.33</v>
      </c>
    </row>
    <row r="234" spans="1:58" x14ac:dyDescent="0.35">
      <c r="A234" t="s">
        <v>135</v>
      </c>
      <c r="B234">
        <v>2015</v>
      </c>
      <c r="C234" t="s">
        <v>136</v>
      </c>
      <c r="D234" t="s">
        <v>137</v>
      </c>
      <c r="E234" t="s">
        <v>138</v>
      </c>
      <c r="F234" t="s">
        <v>142</v>
      </c>
      <c r="G234">
        <v>-30.23</v>
      </c>
      <c r="H234">
        <v>149.44999999999999</v>
      </c>
      <c r="I234" s="3">
        <v>19.100000000000001</v>
      </c>
      <c r="J234">
        <v>592</v>
      </c>
      <c r="K234">
        <v>2095</v>
      </c>
      <c r="L234" s="1">
        <f t="shared" si="3"/>
        <v>0.28257756563245823</v>
      </c>
      <c r="M234">
        <v>54</v>
      </c>
      <c r="N234" t="s">
        <v>98</v>
      </c>
      <c r="O234" t="s">
        <v>70</v>
      </c>
      <c r="P234">
        <v>3</v>
      </c>
      <c r="Q234">
        <v>4</v>
      </c>
      <c r="R234">
        <v>4</v>
      </c>
      <c r="S234" t="s">
        <v>93</v>
      </c>
      <c r="T234">
        <v>16</v>
      </c>
      <c r="U234" t="s">
        <v>72</v>
      </c>
      <c r="V234" t="s">
        <v>73</v>
      </c>
      <c r="Y234">
        <v>1.29</v>
      </c>
      <c r="Z234">
        <v>1.37</v>
      </c>
      <c r="AM234" s="2">
        <v>0.40300000000000002</v>
      </c>
      <c r="AN234" s="2">
        <v>0.40799999999999997</v>
      </c>
      <c r="AQ234" s="1">
        <v>12.74</v>
      </c>
      <c r="AR234" s="1">
        <v>8.19</v>
      </c>
      <c r="BE234" s="1"/>
      <c r="BF234" s="1"/>
    </row>
    <row r="235" spans="1:58" x14ac:dyDescent="0.35">
      <c r="A235" t="s">
        <v>135</v>
      </c>
      <c r="B235">
        <v>2015</v>
      </c>
      <c r="C235" t="s">
        <v>136</v>
      </c>
      <c r="D235" t="s">
        <v>137</v>
      </c>
      <c r="E235" t="s">
        <v>138</v>
      </c>
      <c r="F235" t="s">
        <v>142</v>
      </c>
      <c r="G235">
        <v>-30.23</v>
      </c>
      <c r="H235">
        <v>149.44999999999999</v>
      </c>
      <c r="I235" s="3">
        <v>19.100000000000001</v>
      </c>
      <c r="J235">
        <v>592</v>
      </c>
      <c r="K235">
        <v>2095</v>
      </c>
      <c r="L235" s="1">
        <f t="shared" si="3"/>
        <v>0.28257756563245823</v>
      </c>
      <c r="M235">
        <v>54</v>
      </c>
      <c r="N235" t="s">
        <v>118</v>
      </c>
      <c r="O235" t="s">
        <v>70</v>
      </c>
      <c r="P235">
        <v>3</v>
      </c>
      <c r="Q235">
        <v>4</v>
      </c>
      <c r="R235">
        <v>4</v>
      </c>
      <c r="S235" t="s">
        <v>93</v>
      </c>
      <c r="T235">
        <v>16</v>
      </c>
      <c r="U235" t="s">
        <v>72</v>
      </c>
      <c r="V235" t="s">
        <v>73</v>
      </c>
      <c r="Y235">
        <v>1.42</v>
      </c>
      <c r="Z235">
        <v>1.39</v>
      </c>
      <c r="AM235" s="2">
        <v>0.40300000000000002</v>
      </c>
      <c r="AN235" s="2">
        <v>0.41899999999999998</v>
      </c>
      <c r="AQ235" s="1">
        <v>7.79</v>
      </c>
      <c r="AR235" s="1">
        <v>6.49</v>
      </c>
      <c r="BE235" s="1"/>
      <c r="BF235" s="1"/>
    </row>
    <row r="236" spans="1:58" x14ac:dyDescent="0.35">
      <c r="A236" t="s">
        <v>135</v>
      </c>
      <c r="B236">
        <v>2015</v>
      </c>
      <c r="C236" t="s">
        <v>136</v>
      </c>
      <c r="D236" t="s">
        <v>137</v>
      </c>
      <c r="E236" t="s">
        <v>138</v>
      </c>
      <c r="F236" t="s">
        <v>143</v>
      </c>
      <c r="G236">
        <v>-26.9</v>
      </c>
      <c r="H236">
        <v>149.63999999999999</v>
      </c>
      <c r="I236" s="3">
        <v>19.649999999999999</v>
      </c>
      <c r="J236">
        <v>624</v>
      </c>
      <c r="K236">
        <v>2086</v>
      </c>
      <c r="L236" s="1">
        <f t="shared" si="3"/>
        <v>0.29913710450623204</v>
      </c>
      <c r="M236">
        <v>25</v>
      </c>
      <c r="N236" t="s">
        <v>97</v>
      </c>
      <c r="O236" t="s">
        <v>70</v>
      </c>
      <c r="P236">
        <v>3</v>
      </c>
      <c r="Q236">
        <v>4</v>
      </c>
      <c r="R236">
        <v>4</v>
      </c>
      <c r="S236" t="s">
        <v>140</v>
      </c>
      <c r="T236">
        <v>19</v>
      </c>
      <c r="U236" t="s">
        <v>72</v>
      </c>
      <c r="V236" t="s">
        <v>73</v>
      </c>
      <c r="Y236">
        <v>1.39</v>
      </c>
      <c r="Z236">
        <v>1.49</v>
      </c>
      <c r="AM236" s="2">
        <v>0.156</v>
      </c>
      <c r="AN236" s="2">
        <v>0.16500000000000001</v>
      </c>
      <c r="AQ236" s="1">
        <v>65.12</v>
      </c>
      <c r="AR236" s="1">
        <v>54.23</v>
      </c>
      <c r="AW236">
        <v>3.03</v>
      </c>
      <c r="AX236">
        <v>3.21</v>
      </c>
      <c r="BE236" s="1">
        <v>2.25</v>
      </c>
      <c r="BF236" s="1">
        <v>14.5</v>
      </c>
    </row>
    <row r="237" spans="1:58" x14ac:dyDescent="0.35">
      <c r="A237" t="s">
        <v>135</v>
      </c>
      <c r="B237">
        <v>2015</v>
      </c>
      <c r="C237" t="s">
        <v>136</v>
      </c>
      <c r="D237" t="s">
        <v>137</v>
      </c>
      <c r="E237" t="s">
        <v>138</v>
      </c>
      <c r="F237" t="s">
        <v>143</v>
      </c>
      <c r="G237">
        <v>-26.9</v>
      </c>
      <c r="H237">
        <v>149.63999999999999</v>
      </c>
      <c r="I237" s="3">
        <v>19.649999999999999</v>
      </c>
      <c r="J237">
        <v>624</v>
      </c>
      <c r="K237">
        <v>2086</v>
      </c>
      <c r="L237" s="1">
        <f t="shared" si="3"/>
        <v>0.29913710450623204</v>
      </c>
      <c r="M237">
        <v>25</v>
      </c>
      <c r="N237" t="s">
        <v>98</v>
      </c>
      <c r="O237" t="s">
        <v>70</v>
      </c>
      <c r="P237">
        <v>3</v>
      </c>
      <c r="Q237">
        <v>4</v>
      </c>
      <c r="R237">
        <v>4</v>
      </c>
      <c r="S237" t="s">
        <v>140</v>
      </c>
      <c r="T237">
        <v>19</v>
      </c>
      <c r="U237" t="s">
        <v>72</v>
      </c>
      <c r="V237" t="s">
        <v>73</v>
      </c>
      <c r="Y237">
        <v>1.53</v>
      </c>
      <c r="Z237">
        <v>1.57</v>
      </c>
      <c r="AM237" s="2">
        <v>0.30299999999999999</v>
      </c>
      <c r="AN237" s="2">
        <v>0.29799999999999999</v>
      </c>
      <c r="AQ237" s="1">
        <v>7.07</v>
      </c>
      <c r="AR237" s="1">
        <v>6.33</v>
      </c>
      <c r="BE237" s="1"/>
      <c r="BF237" s="1"/>
    </row>
    <row r="238" spans="1:58" x14ac:dyDescent="0.35">
      <c r="A238" t="s">
        <v>135</v>
      </c>
      <c r="B238">
        <v>2015</v>
      </c>
      <c r="C238" t="s">
        <v>136</v>
      </c>
      <c r="D238" t="s">
        <v>137</v>
      </c>
      <c r="E238" t="s">
        <v>138</v>
      </c>
      <c r="F238" t="s">
        <v>143</v>
      </c>
      <c r="G238">
        <v>-26.9</v>
      </c>
      <c r="H238">
        <v>149.63999999999999</v>
      </c>
      <c r="I238" s="3">
        <v>19.649999999999999</v>
      </c>
      <c r="J238">
        <v>624</v>
      </c>
      <c r="K238">
        <v>2086</v>
      </c>
      <c r="L238" s="1">
        <f t="shared" si="3"/>
        <v>0.29913710450623204</v>
      </c>
      <c r="M238">
        <v>25</v>
      </c>
      <c r="N238" t="s">
        <v>118</v>
      </c>
      <c r="O238" t="s">
        <v>70</v>
      </c>
      <c r="P238">
        <v>3</v>
      </c>
      <c r="Q238">
        <v>4</v>
      </c>
      <c r="R238">
        <v>4</v>
      </c>
      <c r="S238" t="s">
        <v>140</v>
      </c>
      <c r="T238">
        <v>19</v>
      </c>
      <c r="U238" t="s">
        <v>72</v>
      </c>
      <c r="V238" t="s">
        <v>73</v>
      </c>
      <c r="Y238">
        <v>1.57</v>
      </c>
      <c r="Z238">
        <v>1.55</v>
      </c>
      <c r="AM238" s="2">
        <v>0.373</v>
      </c>
      <c r="AN238" s="2">
        <v>0.34100000000000003</v>
      </c>
      <c r="AQ238" s="1">
        <v>2.06</v>
      </c>
      <c r="AR238" s="1">
        <v>1.34</v>
      </c>
      <c r="BE238" s="1"/>
      <c r="BF238" s="1"/>
    </row>
    <row r="239" spans="1:58" x14ac:dyDescent="0.35">
      <c r="A239" t="s">
        <v>135</v>
      </c>
      <c r="B239">
        <v>2015</v>
      </c>
      <c r="C239" t="s">
        <v>136</v>
      </c>
      <c r="D239" t="s">
        <v>137</v>
      </c>
      <c r="E239" t="s">
        <v>138</v>
      </c>
      <c r="F239" t="s">
        <v>143</v>
      </c>
      <c r="G239">
        <v>-26.9</v>
      </c>
      <c r="H239">
        <v>149.63999999999999</v>
      </c>
      <c r="I239" s="3">
        <v>19.649999999999999</v>
      </c>
      <c r="J239">
        <v>624</v>
      </c>
      <c r="K239">
        <v>2086</v>
      </c>
      <c r="L239" s="1">
        <f t="shared" si="3"/>
        <v>0.29913710450623204</v>
      </c>
      <c r="M239">
        <v>25</v>
      </c>
      <c r="N239" t="s">
        <v>97</v>
      </c>
      <c r="O239" t="s">
        <v>70</v>
      </c>
      <c r="P239">
        <v>12</v>
      </c>
      <c r="Q239">
        <v>4</v>
      </c>
      <c r="R239">
        <v>4</v>
      </c>
      <c r="S239" t="s">
        <v>93</v>
      </c>
      <c r="T239">
        <v>19</v>
      </c>
      <c r="U239" t="s">
        <v>72</v>
      </c>
      <c r="V239" t="s">
        <v>73</v>
      </c>
      <c r="Y239">
        <v>1.29</v>
      </c>
      <c r="Z239">
        <v>1.49</v>
      </c>
      <c r="AM239" s="2">
        <v>0.184</v>
      </c>
      <c r="AN239" s="2">
        <v>0.19500000000000001</v>
      </c>
      <c r="AQ239" s="1">
        <v>52.61</v>
      </c>
      <c r="AR239" s="1">
        <v>52.61</v>
      </c>
      <c r="AW239">
        <v>2.37</v>
      </c>
      <c r="AX239">
        <v>2.31</v>
      </c>
      <c r="BE239" s="1">
        <v>15.6</v>
      </c>
      <c r="BF239" s="1">
        <v>4.5</v>
      </c>
    </row>
    <row r="240" spans="1:58" x14ac:dyDescent="0.35">
      <c r="A240" t="s">
        <v>135</v>
      </c>
      <c r="B240">
        <v>2015</v>
      </c>
      <c r="C240" t="s">
        <v>136</v>
      </c>
      <c r="D240" t="s">
        <v>137</v>
      </c>
      <c r="E240" t="s">
        <v>138</v>
      </c>
      <c r="F240" t="s">
        <v>143</v>
      </c>
      <c r="G240">
        <v>-26.9</v>
      </c>
      <c r="H240">
        <v>149.63999999999999</v>
      </c>
      <c r="I240" s="3">
        <v>19.649999999999999</v>
      </c>
      <c r="J240">
        <v>624</v>
      </c>
      <c r="K240">
        <v>2086</v>
      </c>
      <c r="L240" s="1">
        <f t="shared" si="3"/>
        <v>0.29913710450623204</v>
      </c>
      <c r="M240">
        <v>25</v>
      </c>
      <c r="N240" t="s">
        <v>98</v>
      </c>
      <c r="O240" t="s">
        <v>70</v>
      </c>
      <c r="P240">
        <v>12</v>
      </c>
      <c r="Q240">
        <v>4</v>
      </c>
      <c r="R240">
        <v>4</v>
      </c>
      <c r="S240" t="s">
        <v>93</v>
      </c>
      <c r="T240">
        <v>19</v>
      </c>
      <c r="U240" t="s">
        <v>72</v>
      </c>
      <c r="V240" t="s">
        <v>73</v>
      </c>
      <c r="Y240">
        <v>1.52</v>
      </c>
      <c r="Z240">
        <v>1.61</v>
      </c>
      <c r="AM240" s="2">
        <v>0.33300000000000002</v>
      </c>
      <c r="AN240" s="2">
        <v>0.29099999999999998</v>
      </c>
      <c r="AQ240" s="1">
        <v>6.16</v>
      </c>
      <c r="AR240" s="1">
        <v>10.63</v>
      </c>
      <c r="BE240" s="1"/>
      <c r="BF240" s="1"/>
    </row>
    <row r="241" spans="1:58" x14ac:dyDescent="0.35">
      <c r="A241" t="s">
        <v>135</v>
      </c>
      <c r="B241">
        <v>2015</v>
      </c>
      <c r="C241" t="s">
        <v>136</v>
      </c>
      <c r="D241" t="s">
        <v>137</v>
      </c>
      <c r="E241" t="s">
        <v>138</v>
      </c>
      <c r="F241" t="s">
        <v>143</v>
      </c>
      <c r="G241">
        <v>-26.9</v>
      </c>
      <c r="H241">
        <v>149.63999999999999</v>
      </c>
      <c r="I241" s="3">
        <v>19.649999999999999</v>
      </c>
      <c r="J241">
        <v>624</v>
      </c>
      <c r="K241">
        <v>2086</v>
      </c>
      <c r="L241" s="1">
        <f t="shared" si="3"/>
        <v>0.29913710450623204</v>
      </c>
      <c r="M241">
        <v>25</v>
      </c>
      <c r="N241" t="s">
        <v>118</v>
      </c>
      <c r="O241" t="s">
        <v>70</v>
      </c>
      <c r="P241">
        <v>12</v>
      </c>
      <c r="Q241">
        <v>4</v>
      </c>
      <c r="R241">
        <v>4</v>
      </c>
      <c r="S241" t="s">
        <v>93</v>
      </c>
      <c r="T241">
        <v>19</v>
      </c>
      <c r="U241" t="s">
        <v>72</v>
      </c>
      <c r="V241" t="s">
        <v>73</v>
      </c>
      <c r="Y241">
        <v>1.52</v>
      </c>
      <c r="Z241">
        <v>1.51</v>
      </c>
      <c r="AM241" s="2">
        <v>0.36399999999999999</v>
      </c>
      <c r="AN241" s="2">
        <v>0.33300000000000002</v>
      </c>
      <c r="AQ241" s="1">
        <v>2.2400000000000002</v>
      </c>
      <c r="AR241" s="1">
        <v>2.2400000000000002</v>
      </c>
      <c r="BE241" s="1"/>
      <c r="BF241" s="1"/>
    </row>
    <row r="242" spans="1:58" x14ac:dyDescent="0.35">
      <c r="A242" t="s">
        <v>135</v>
      </c>
      <c r="B242">
        <v>2015</v>
      </c>
      <c r="C242" t="s">
        <v>136</v>
      </c>
      <c r="D242" t="s">
        <v>137</v>
      </c>
      <c r="E242" t="s">
        <v>138</v>
      </c>
      <c r="F242" t="s">
        <v>144</v>
      </c>
      <c r="G242">
        <v>-27.79</v>
      </c>
      <c r="H242">
        <v>150.19999999999999</v>
      </c>
      <c r="I242" s="3">
        <v>19.649999999999999</v>
      </c>
      <c r="J242">
        <v>634</v>
      </c>
      <c r="K242">
        <v>2045</v>
      </c>
      <c r="L242" s="1">
        <f t="shared" si="3"/>
        <v>0.31002444987775063</v>
      </c>
      <c r="M242">
        <v>40</v>
      </c>
      <c r="N242" t="s">
        <v>97</v>
      </c>
      <c r="O242" t="s">
        <v>70</v>
      </c>
      <c r="P242">
        <v>3</v>
      </c>
      <c r="Q242">
        <v>4</v>
      </c>
      <c r="R242">
        <v>4</v>
      </c>
      <c r="S242" t="s">
        <v>145</v>
      </c>
      <c r="T242">
        <v>7</v>
      </c>
      <c r="U242" t="s">
        <v>72</v>
      </c>
      <c r="V242" t="s">
        <v>73</v>
      </c>
      <c r="Y242">
        <v>1.43</v>
      </c>
      <c r="Z242">
        <v>1.48</v>
      </c>
      <c r="AM242" s="2">
        <v>0.24</v>
      </c>
      <c r="AN242" s="2">
        <v>0.248</v>
      </c>
      <c r="AQ242" s="1">
        <v>15.15</v>
      </c>
      <c r="AR242" s="1">
        <v>16.36</v>
      </c>
      <c r="AW242">
        <v>0.85</v>
      </c>
      <c r="AX242">
        <v>1.07</v>
      </c>
      <c r="BE242" s="1">
        <v>1</v>
      </c>
      <c r="BF242" s="1">
        <v>9.25</v>
      </c>
    </row>
    <row r="243" spans="1:58" x14ac:dyDescent="0.35">
      <c r="A243" t="s">
        <v>135</v>
      </c>
      <c r="B243">
        <v>2015</v>
      </c>
      <c r="C243" t="s">
        <v>136</v>
      </c>
      <c r="D243" t="s">
        <v>137</v>
      </c>
      <c r="E243" t="s">
        <v>138</v>
      </c>
      <c r="F243" t="s">
        <v>144</v>
      </c>
      <c r="G243">
        <v>-27.79</v>
      </c>
      <c r="H243">
        <v>150.19999999999999</v>
      </c>
      <c r="I243" s="3">
        <v>19.649999999999999</v>
      </c>
      <c r="J243">
        <v>634</v>
      </c>
      <c r="K243">
        <v>2045</v>
      </c>
      <c r="L243" s="1">
        <f t="shared" si="3"/>
        <v>0.31002444987775063</v>
      </c>
      <c r="M243">
        <v>40</v>
      </c>
      <c r="N243" t="s">
        <v>98</v>
      </c>
      <c r="O243" t="s">
        <v>70</v>
      </c>
      <c r="P243">
        <v>3</v>
      </c>
      <c r="Q243">
        <v>4</v>
      </c>
      <c r="R243">
        <v>4</v>
      </c>
      <c r="S243" t="s">
        <v>145</v>
      </c>
      <c r="T243">
        <v>7</v>
      </c>
      <c r="U243" t="s">
        <v>72</v>
      </c>
      <c r="V243" t="s">
        <v>73</v>
      </c>
      <c r="Y243">
        <v>1.55</v>
      </c>
      <c r="Z243">
        <v>1.56</v>
      </c>
      <c r="AM243" s="2">
        <v>0.33600000000000002</v>
      </c>
      <c r="AN243" s="2">
        <v>0.32</v>
      </c>
      <c r="AQ243" s="1">
        <v>3.84</v>
      </c>
      <c r="AR243" s="1">
        <v>3.43</v>
      </c>
      <c r="BE243" s="1"/>
      <c r="BF243" s="1"/>
    </row>
    <row r="244" spans="1:58" x14ac:dyDescent="0.35">
      <c r="A244" t="s">
        <v>135</v>
      </c>
      <c r="B244">
        <v>2015</v>
      </c>
      <c r="C244" t="s">
        <v>136</v>
      </c>
      <c r="D244" t="s">
        <v>137</v>
      </c>
      <c r="E244" t="s">
        <v>138</v>
      </c>
      <c r="F244" t="s">
        <v>144</v>
      </c>
      <c r="G244">
        <v>-27.79</v>
      </c>
      <c r="H244">
        <v>150.19999999999999</v>
      </c>
      <c r="I244" s="3">
        <v>19.649999999999999</v>
      </c>
      <c r="J244">
        <v>634</v>
      </c>
      <c r="K244">
        <v>2045</v>
      </c>
      <c r="L244" s="1">
        <f t="shared" si="3"/>
        <v>0.31002444987775063</v>
      </c>
      <c r="M244">
        <v>40</v>
      </c>
      <c r="N244" t="s">
        <v>118</v>
      </c>
      <c r="O244" t="s">
        <v>70</v>
      </c>
      <c r="P244">
        <v>3</v>
      </c>
      <c r="Q244">
        <v>4</v>
      </c>
      <c r="R244">
        <v>4</v>
      </c>
      <c r="S244" t="s">
        <v>145</v>
      </c>
      <c r="T244">
        <v>7</v>
      </c>
      <c r="U244" t="s">
        <v>72</v>
      </c>
      <c r="V244" t="s">
        <v>73</v>
      </c>
      <c r="Y244">
        <v>1.57</v>
      </c>
      <c r="Z244">
        <v>1.54</v>
      </c>
      <c r="AM244" s="2">
        <v>0.34699999999999998</v>
      </c>
      <c r="AN244" s="2">
        <v>0.32500000000000001</v>
      </c>
      <c r="AQ244" s="1">
        <v>2.63</v>
      </c>
      <c r="AR244" s="1">
        <v>2.42</v>
      </c>
      <c r="BE244" s="1"/>
      <c r="BF244" s="1"/>
    </row>
    <row r="245" spans="1:58" x14ac:dyDescent="0.35">
      <c r="A245" t="s">
        <v>135</v>
      </c>
      <c r="B245">
        <v>2015</v>
      </c>
      <c r="C245" t="s">
        <v>136</v>
      </c>
      <c r="D245" t="s">
        <v>137</v>
      </c>
      <c r="E245" t="s">
        <v>138</v>
      </c>
      <c r="F245" t="s">
        <v>144</v>
      </c>
      <c r="G245">
        <v>-27.79</v>
      </c>
      <c r="H245">
        <v>150.19999999999999</v>
      </c>
      <c r="I245" s="3">
        <v>19.649999999999999</v>
      </c>
      <c r="J245">
        <v>634</v>
      </c>
      <c r="K245">
        <v>2045</v>
      </c>
      <c r="L245" s="1">
        <f t="shared" si="3"/>
        <v>0.31002444987775063</v>
      </c>
      <c r="M245">
        <v>40</v>
      </c>
      <c r="N245" t="s">
        <v>97</v>
      </c>
      <c r="O245" t="s">
        <v>70</v>
      </c>
      <c r="P245">
        <v>12</v>
      </c>
      <c r="Q245">
        <v>4</v>
      </c>
      <c r="R245">
        <v>4</v>
      </c>
      <c r="S245" t="s">
        <v>140</v>
      </c>
      <c r="T245">
        <v>7</v>
      </c>
      <c r="U245" t="s">
        <v>72</v>
      </c>
      <c r="V245" t="s">
        <v>73</v>
      </c>
      <c r="Y245">
        <v>1.47</v>
      </c>
      <c r="Z245">
        <v>1.42</v>
      </c>
      <c r="AM245" s="2">
        <v>0.23300000000000001</v>
      </c>
      <c r="AN245" s="2">
        <v>0.21199999999999999</v>
      </c>
      <c r="AQ245" s="1">
        <v>12.71</v>
      </c>
      <c r="AR245" s="1">
        <v>17.010000000000002</v>
      </c>
      <c r="AW245">
        <v>0.94</v>
      </c>
      <c r="AX245">
        <v>1.05</v>
      </c>
      <c r="BE245" s="1">
        <v>0.25</v>
      </c>
      <c r="BF245" s="1">
        <v>0.75</v>
      </c>
    </row>
    <row r="246" spans="1:58" x14ac:dyDescent="0.35">
      <c r="A246" t="s">
        <v>135</v>
      </c>
      <c r="B246">
        <v>2015</v>
      </c>
      <c r="C246" t="s">
        <v>136</v>
      </c>
      <c r="D246" t="s">
        <v>137</v>
      </c>
      <c r="E246" t="s">
        <v>138</v>
      </c>
      <c r="F246" t="s">
        <v>144</v>
      </c>
      <c r="G246">
        <v>-27.79</v>
      </c>
      <c r="H246">
        <v>150.19999999999999</v>
      </c>
      <c r="I246" s="3">
        <v>19.649999999999999</v>
      </c>
      <c r="J246">
        <v>634</v>
      </c>
      <c r="K246">
        <v>2045</v>
      </c>
      <c r="L246" s="1">
        <f t="shared" si="3"/>
        <v>0.31002444987775063</v>
      </c>
      <c r="M246">
        <v>40</v>
      </c>
      <c r="N246" t="s">
        <v>98</v>
      </c>
      <c r="O246" t="s">
        <v>70</v>
      </c>
      <c r="P246">
        <v>12</v>
      </c>
      <c r="Q246">
        <v>4</v>
      </c>
      <c r="R246">
        <v>4</v>
      </c>
      <c r="S246" t="s">
        <v>140</v>
      </c>
      <c r="T246">
        <v>7</v>
      </c>
      <c r="U246" t="s">
        <v>72</v>
      </c>
      <c r="V246" t="s">
        <v>73</v>
      </c>
      <c r="Y246">
        <v>1.64</v>
      </c>
      <c r="Z246">
        <v>1.61</v>
      </c>
      <c r="AM246" s="2">
        <v>0.309</v>
      </c>
      <c r="AN246" s="2">
        <v>0.30099999999999999</v>
      </c>
      <c r="AQ246" s="1">
        <v>2.2400000000000002</v>
      </c>
      <c r="AR246" s="1">
        <v>3.18</v>
      </c>
      <c r="BE246" s="1"/>
      <c r="BF246" s="1"/>
    </row>
    <row r="247" spans="1:58" x14ac:dyDescent="0.35">
      <c r="A247" t="s">
        <v>135</v>
      </c>
      <c r="B247">
        <v>2015</v>
      </c>
      <c r="C247" t="s">
        <v>136</v>
      </c>
      <c r="D247" t="s">
        <v>137</v>
      </c>
      <c r="E247" t="s">
        <v>138</v>
      </c>
      <c r="F247" t="s">
        <v>144</v>
      </c>
      <c r="G247">
        <v>-27.79</v>
      </c>
      <c r="H247">
        <v>150.19999999999999</v>
      </c>
      <c r="I247" s="3">
        <v>19.649999999999999</v>
      </c>
      <c r="J247">
        <v>634</v>
      </c>
      <c r="K247">
        <v>2045</v>
      </c>
      <c r="L247" s="1">
        <f t="shared" si="3"/>
        <v>0.31002444987775063</v>
      </c>
      <c r="M247">
        <v>40</v>
      </c>
      <c r="N247" t="s">
        <v>118</v>
      </c>
      <c r="O247" t="s">
        <v>70</v>
      </c>
      <c r="P247">
        <v>12</v>
      </c>
      <c r="Q247">
        <v>4</v>
      </c>
      <c r="R247">
        <v>4</v>
      </c>
      <c r="S247" t="s">
        <v>140</v>
      </c>
      <c r="T247">
        <v>7</v>
      </c>
      <c r="U247" t="s">
        <v>72</v>
      </c>
      <c r="V247" t="s">
        <v>73</v>
      </c>
      <c r="Y247">
        <v>1.66</v>
      </c>
      <c r="Z247">
        <v>1.66</v>
      </c>
      <c r="AM247" s="2">
        <v>0.33800000000000002</v>
      </c>
      <c r="AN247" s="2">
        <v>0.35699999999999998</v>
      </c>
      <c r="AQ247" s="1">
        <v>0.37</v>
      </c>
      <c r="AR247" s="1">
        <v>0.56000000000000005</v>
      </c>
      <c r="BE247" s="1"/>
      <c r="BF247" s="1"/>
    </row>
    <row r="248" spans="1:58" x14ac:dyDescent="0.35">
      <c r="A248" t="s">
        <v>135</v>
      </c>
      <c r="B248">
        <v>2015</v>
      </c>
      <c r="C248" t="s">
        <v>136</v>
      </c>
      <c r="D248" t="s">
        <v>137</v>
      </c>
      <c r="E248" t="s">
        <v>138</v>
      </c>
      <c r="F248" t="s">
        <v>144</v>
      </c>
      <c r="G248">
        <v>-27.79</v>
      </c>
      <c r="H248">
        <v>150.19999999999999</v>
      </c>
      <c r="I248" s="3">
        <v>19.649999999999999</v>
      </c>
      <c r="J248">
        <v>634</v>
      </c>
      <c r="K248">
        <v>2045</v>
      </c>
      <c r="L248" s="1">
        <f t="shared" si="3"/>
        <v>0.31002444987775063</v>
      </c>
      <c r="M248">
        <v>40</v>
      </c>
      <c r="N248" t="s">
        <v>97</v>
      </c>
      <c r="O248" t="s">
        <v>107</v>
      </c>
      <c r="P248">
        <v>3</v>
      </c>
      <c r="Q248">
        <v>4</v>
      </c>
      <c r="R248">
        <v>4</v>
      </c>
      <c r="S248" t="s">
        <v>145</v>
      </c>
      <c r="T248">
        <v>7</v>
      </c>
      <c r="U248" t="s">
        <v>72</v>
      </c>
      <c r="V248" t="s">
        <v>73</v>
      </c>
      <c r="Y248">
        <v>1.43</v>
      </c>
      <c r="Z248">
        <v>1.48</v>
      </c>
      <c r="AM248" s="2">
        <v>0.24399999999999999</v>
      </c>
      <c r="AN248" s="2">
        <v>0.248</v>
      </c>
      <c r="AQ248">
        <v>11.31</v>
      </c>
      <c r="AR248" s="1">
        <v>16.36</v>
      </c>
      <c r="BE248" s="1">
        <v>1.25</v>
      </c>
      <c r="BF248" s="1">
        <v>9.25</v>
      </c>
    </row>
    <row r="249" spans="1:58" x14ac:dyDescent="0.35">
      <c r="A249" t="s">
        <v>135</v>
      </c>
      <c r="B249">
        <v>2015</v>
      </c>
      <c r="C249" t="s">
        <v>136</v>
      </c>
      <c r="D249" t="s">
        <v>137</v>
      </c>
      <c r="E249" t="s">
        <v>138</v>
      </c>
      <c r="F249" t="s">
        <v>144</v>
      </c>
      <c r="G249">
        <v>-27.79</v>
      </c>
      <c r="H249">
        <v>150.19999999999999</v>
      </c>
      <c r="I249" s="3">
        <v>19.649999999999999</v>
      </c>
      <c r="J249">
        <v>634</v>
      </c>
      <c r="K249">
        <v>2045</v>
      </c>
      <c r="L249" s="1">
        <f t="shared" si="3"/>
        <v>0.31002444987775063</v>
      </c>
      <c r="M249">
        <v>40</v>
      </c>
      <c r="N249" t="s">
        <v>98</v>
      </c>
      <c r="O249" t="s">
        <v>107</v>
      </c>
      <c r="P249">
        <v>3</v>
      </c>
      <c r="Q249">
        <v>4</v>
      </c>
      <c r="R249">
        <v>4</v>
      </c>
      <c r="S249" t="s">
        <v>145</v>
      </c>
      <c r="T249">
        <v>7</v>
      </c>
      <c r="U249" t="s">
        <v>72</v>
      </c>
      <c r="V249" t="s">
        <v>73</v>
      </c>
      <c r="Y249">
        <v>1.56</v>
      </c>
      <c r="Z249">
        <v>1.56</v>
      </c>
      <c r="AM249" s="2">
        <v>0.32300000000000001</v>
      </c>
      <c r="AN249" s="2">
        <v>0.32</v>
      </c>
      <c r="AQ249">
        <v>3.43</v>
      </c>
      <c r="AR249" s="1">
        <v>3.43</v>
      </c>
      <c r="BE249" s="1"/>
      <c r="BF249" s="1"/>
    </row>
    <row r="250" spans="1:58" x14ac:dyDescent="0.35">
      <c r="A250" t="s">
        <v>135</v>
      </c>
      <c r="B250">
        <v>2015</v>
      </c>
      <c r="C250" t="s">
        <v>136</v>
      </c>
      <c r="D250" t="s">
        <v>137</v>
      </c>
      <c r="E250" t="s">
        <v>138</v>
      </c>
      <c r="F250" t="s">
        <v>144</v>
      </c>
      <c r="G250">
        <v>-27.79</v>
      </c>
      <c r="H250">
        <v>150.19999999999999</v>
      </c>
      <c r="I250" s="3">
        <v>19.649999999999999</v>
      </c>
      <c r="J250">
        <v>634</v>
      </c>
      <c r="K250">
        <v>2045</v>
      </c>
      <c r="L250" s="1">
        <f t="shared" si="3"/>
        <v>0.31002444987775063</v>
      </c>
      <c r="M250">
        <v>40</v>
      </c>
      <c r="N250" t="s">
        <v>118</v>
      </c>
      <c r="O250" t="s">
        <v>107</v>
      </c>
      <c r="P250">
        <v>3</v>
      </c>
      <c r="Q250">
        <v>4</v>
      </c>
      <c r="R250">
        <v>4</v>
      </c>
      <c r="S250" t="s">
        <v>145</v>
      </c>
      <c r="T250">
        <v>7</v>
      </c>
      <c r="U250" t="s">
        <v>72</v>
      </c>
      <c r="V250" t="s">
        <v>73</v>
      </c>
      <c r="Y250">
        <v>1.55</v>
      </c>
      <c r="Z250">
        <v>1.54</v>
      </c>
      <c r="AM250" s="2">
        <v>0.33700000000000002</v>
      </c>
      <c r="AN250" s="2">
        <v>0.32500000000000001</v>
      </c>
      <c r="AQ250">
        <v>2.42</v>
      </c>
      <c r="AR250" s="1">
        <v>2.42</v>
      </c>
      <c r="BE250" s="1"/>
      <c r="BF250" s="1"/>
    </row>
    <row r="251" spans="1:58" x14ac:dyDescent="0.35">
      <c r="A251" t="s">
        <v>135</v>
      </c>
      <c r="B251">
        <v>2015</v>
      </c>
      <c r="C251" t="s">
        <v>136</v>
      </c>
      <c r="D251" t="s">
        <v>137</v>
      </c>
      <c r="E251" t="s">
        <v>138</v>
      </c>
      <c r="F251" t="s">
        <v>144</v>
      </c>
      <c r="G251">
        <v>-27.79</v>
      </c>
      <c r="H251">
        <v>150.19999999999999</v>
      </c>
      <c r="I251" s="3">
        <v>19.649999999999999</v>
      </c>
      <c r="J251">
        <v>634</v>
      </c>
      <c r="K251">
        <v>2045</v>
      </c>
      <c r="L251" s="1">
        <f t="shared" si="3"/>
        <v>0.31002444987775063</v>
      </c>
      <c r="M251">
        <v>40</v>
      </c>
      <c r="N251" t="s">
        <v>97</v>
      </c>
      <c r="O251" t="s">
        <v>107</v>
      </c>
      <c r="P251">
        <v>12</v>
      </c>
      <c r="Q251">
        <v>4</v>
      </c>
      <c r="R251">
        <v>4</v>
      </c>
      <c r="S251" t="s">
        <v>140</v>
      </c>
      <c r="T251">
        <v>7</v>
      </c>
      <c r="U251" t="s">
        <v>72</v>
      </c>
      <c r="V251" t="s">
        <v>73</v>
      </c>
      <c r="Y251">
        <v>1.55</v>
      </c>
      <c r="Z251">
        <v>1.42</v>
      </c>
      <c r="AM251" s="2">
        <v>0.249</v>
      </c>
      <c r="AN251" s="2">
        <v>0.21199999999999999</v>
      </c>
      <c r="AQ251">
        <v>15.7</v>
      </c>
      <c r="AR251" s="1">
        <v>17.010000000000002</v>
      </c>
      <c r="BE251" s="1">
        <v>0.13</v>
      </c>
      <c r="BF251" s="1">
        <v>0.75</v>
      </c>
    </row>
    <row r="252" spans="1:58" x14ac:dyDescent="0.35">
      <c r="A252" t="s">
        <v>135</v>
      </c>
      <c r="B252">
        <v>2015</v>
      </c>
      <c r="C252" t="s">
        <v>136</v>
      </c>
      <c r="D252" t="s">
        <v>137</v>
      </c>
      <c r="E252" t="s">
        <v>138</v>
      </c>
      <c r="F252" t="s">
        <v>144</v>
      </c>
      <c r="G252">
        <v>-27.79</v>
      </c>
      <c r="H252">
        <v>150.19999999999999</v>
      </c>
      <c r="I252" s="3">
        <v>19.649999999999999</v>
      </c>
      <c r="J252">
        <v>634</v>
      </c>
      <c r="K252">
        <v>2045</v>
      </c>
      <c r="L252" s="1">
        <f t="shared" si="3"/>
        <v>0.31002444987775063</v>
      </c>
      <c r="M252">
        <v>40</v>
      </c>
      <c r="N252" t="s">
        <v>98</v>
      </c>
      <c r="O252" t="s">
        <v>107</v>
      </c>
      <c r="P252">
        <v>12</v>
      </c>
      <c r="Q252">
        <v>4</v>
      </c>
      <c r="R252">
        <v>4</v>
      </c>
      <c r="S252" t="s">
        <v>140</v>
      </c>
      <c r="T252">
        <v>7</v>
      </c>
      <c r="U252" t="s">
        <v>72</v>
      </c>
      <c r="V252" t="s">
        <v>73</v>
      </c>
      <c r="Y252">
        <v>1.59</v>
      </c>
      <c r="Z252">
        <v>1.61</v>
      </c>
      <c r="AM252" s="2">
        <v>0.32500000000000001</v>
      </c>
      <c r="AN252" s="2">
        <v>0.30099999999999999</v>
      </c>
      <c r="AQ252">
        <v>1.87</v>
      </c>
      <c r="AR252" s="1">
        <v>3.18</v>
      </c>
      <c r="BE252" s="1"/>
      <c r="BF252" s="1"/>
    </row>
    <row r="253" spans="1:58" x14ac:dyDescent="0.35">
      <c r="A253" t="s">
        <v>135</v>
      </c>
      <c r="B253">
        <v>2015</v>
      </c>
      <c r="C253" t="s">
        <v>136</v>
      </c>
      <c r="D253" t="s">
        <v>137</v>
      </c>
      <c r="E253" t="s">
        <v>138</v>
      </c>
      <c r="F253" t="s">
        <v>144</v>
      </c>
      <c r="G253">
        <v>-27.79</v>
      </c>
      <c r="H253">
        <v>150.19999999999999</v>
      </c>
      <c r="I253" s="3">
        <v>19.649999999999999</v>
      </c>
      <c r="J253">
        <v>634</v>
      </c>
      <c r="K253">
        <v>2045</v>
      </c>
      <c r="L253" s="1">
        <f t="shared" si="3"/>
        <v>0.31002444987775063</v>
      </c>
      <c r="M253">
        <v>40</v>
      </c>
      <c r="N253" t="s">
        <v>118</v>
      </c>
      <c r="O253" t="s">
        <v>107</v>
      </c>
      <c r="P253">
        <v>12</v>
      </c>
      <c r="Q253">
        <v>4</v>
      </c>
      <c r="R253">
        <v>4</v>
      </c>
      <c r="S253" t="s">
        <v>140</v>
      </c>
      <c r="T253">
        <v>7</v>
      </c>
      <c r="U253" t="s">
        <v>72</v>
      </c>
      <c r="V253" t="s">
        <v>73</v>
      </c>
      <c r="Y253">
        <v>1.66</v>
      </c>
      <c r="Z253">
        <v>1.66</v>
      </c>
      <c r="AM253" s="2">
        <v>0.35499999999999998</v>
      </c>
      <c r="AN253" s="2">
        <v>0.35699999999999998</v>
      </c>
      <c r="AQ253">
        <v>0.56000000000000005</v>
      </c>
      <c r="AR253" s="1">
        <v>0.56000000000000005</v>
      </c>
      <c r="BE253" s="1"/>
      <c r="BF253" s="1"/>
    </row>
    <row r="254" spans="1:58" x14ac:dyDescent="0.35">
      <c r="A254" t="s">
        <v>135</v>
      </c>
      <c r="B254">
        <v>2015</v>
      </c>
      <c r="C254" t="s">
        <v>136</v>
      </c>
      <c r="D254" t="s">
        <v>137</v>
      </c>
      <c r="E254" t="s">
        <v>138</v>
      </c>
      <c r="F254" t="s">
        <v>139</v>
      </c>
      <c r="G254">
        <v>-24.34</v>
      </c>
      <c r="H254">
        <v>150.53</v>
      </c>
      <c r="I254" s="3">
        <v>21.1</v>
      </c>
      <c r="J254">
        <v>668</v>
      </c>
      <c r="K254">
        <v>2022</v>
      </c>
      <c r="L254" s="1">
        <f t="shared" si="3"/>
        <v>0.33036597428288822</v>
      </c>
      <c r="M254">
        <v>49</v>
      </c>
      <c r="O254" t="s">
        <v>70</v>
      </c>
      <c r="P254">
        <v>3</v>
      </c>
      <c r="Q254">
        <v>4</v>
      </c>
      <c r="R254">
        <v>4</v>
      </c>
      <c r="S254" t="s">
        <v>93</v>
      </c>
      <c r="T254">
        <v>18</v>
      </c>
      <c r="U254" t="s">
        <v>72</v>
      </c>
      <c r="V254" t="s">
        <v>73</v>
      </c>
      <c r="W254">
        <v>2750</v>
      </c>
      <c r="X254">
        <v>2660</v>
      </c>
      <c r="AM254" s="2"/>
      <c r="AN254" s="2"/>
      <c r="AR254" s="1"/>
      <c r="BE254" s="1"/>
      <c r="BF254" s="1"/>
    </row>
    <row r="255" spans="1:58" x14ac:dyDescent="0.35">
      <c r="A255" t="s">
        <v>135</v>
      </c>
      <c r="B255">
        <v>2015</v>
      </c>
      <c r="C255" t="s">
        <v>136</v>
      </c>
      <c r="D255" t="s">
        <v>137</v>
      </c>
      <c r="E255" t="s">
        <v>138</v>
      </c>
      <c r="F255" t="s">
        <v>139</v>
      </c>
      <c r="G255">
        <v>-24.34</v>
      </c>
      <c r="H255">
        <v>150.53</v>
      </c>
      <c r="I255" s="3">
        <v>21.1</v>
      </c>
      <c r="J255">
        <v>668</v>
      </c>
      <c r="K255">
        <v>2022</v>
      </c>
      <c r="L255" s="1">
        <f t="shared" si="3"/>
        <v>0.33036597428288822</v>
      </c>
      <c r="M255">
        <v>49</v>
      </c>
      <c r="O255" t="s">
        <v>70</v>
      </c>
      <c r="P255">
        <v>12</v>
      </c>
      <c r="Q255">
        <v>4</v>
      </c>
      <c r="R255">
        <v>4</v>
      </c>
      <c r="S255" t="s">
        <v>140</v>
      </c>
      <c r="T255">
        <v>18</v>
      </c>
      <c r="U255" t="s">
        <v>72</v>
      </c>
      <c r="V255" t="s">
        <v>73</v>
      </c>
      <c r="W255">
        <v>2130</v>
      </c>
      <c r="X255">
        <v>2020</v>
      </c>
      <c r="AM255" s="2"/>
      <c r="AN255" s="2"/>
      <c r="AR255" s="1"/>
      <c r="BE255" s="1"/>
      <c r="BF255" s="1"/>
    </row>
    <row r="256" spans="1:58" x14ac:dyDescent="0.35">
      <c r="A256" t="s">
        <v>135</v>
      </c>
      <c r="B256">
        <v>2015</v>
      </c>
      <c r="C256" t="s">
        <v>136</v>
      </c>
      <c r="D256" t="s">
        <v>137</v>
      </c>
      <c r="E256" t="s">
        <v>138</v>
      </c>
      <c r="F256" t="s">
        <v>141</v>
      </c>
      <c r="G256">
        <v>-28.12</v>
      </c>
      <c r="H256">
        <v>152.06</v>
      </c>
      <c r="I256" s="3">
        <v>17.5</v>
      </c>
      <c r="J256">
        <v>689</v>
      </c>
      <c r="K256">
        <v>1779</v>
      </c>
      <c r="L256" s="1">
        <f t="shared" si="3"/>
        <v>0.3872962338392355</v>
      </c>
      <c r="M256">
        <v>62</v>
      </c>
      <c r="O256" t="s">
        <v>70</v>
      </c>
      <c r="P256">
        <v>3</v>
      </c>
      <c r="Q256">
        <v>4</v>
      </c>
      <c r="R256">
        <v>4</v>
      </c>
      <c r="S256" t="s">
        <v>93</v>
      </c>
      <c r="T256">
        <v>44</v>
      </c>
      <c r="U256" t="s">
        <v>72</v>
      </c>
      <c r="V256" t="s">
        <v>73</v>
      </c>
      <c r="W256">
        <v>2850</v>
      </c>
      <c r="X256">
        <v>2750</v>
      </c>
      <c r="AM256" s="2"/>
      <c r="AN256" s="2"/>
      <c r="AR256" s="1"/>
      <c r="BE256" s="1"/>
      <c r="BF256" s="1"/>
    </row>
    <row r="257" spans="1:58" x14ac:dyDescent="0.35">
      <c r="A257" t="s">
        <v>135</v>
      </c>
      <c r="B257">
        <v>2015</v>
      </c>
      <c r="C257" t="s">
        <v>136</v>
      </c>
      <c r="D257" t="s">
        <v>137</v>
      </c>
      <c r="E257" t="s">
        <v>138</v>
      </c>
      <c r="F257" t="s">
        <v>141</v>
      </c>
      <c r="G257">
        <v>-28.12</v>
      </c>
      <c r="H257">
        <v>152.06</v>
      </c>
      <c r="I257" s="3">
        <v>17.5</v>
      </c>
      <c r="J257">
        <v>689</v>
      </c>
      <c r="K257">
        <v>1779</v>
      </c>
      <c r="L257" s="1">
        <f t="shared" si="3"/>
        <v>0.3872962338392355</v>
      </c>
      <c r="M257">
        <v>62</v>
      </c>
      <c r="O257" t="s">
        <v>70</v>
      </c>
      <c r="P257">
        <v>12</v>
      </c>
      <c r="Q257">
        <v>4</v>
      </c>
      <c r="R257">
        <v>4</v>
      </c>
      <c r="S257" t="s">
        <v>93</v>
      </c>
      <c r="T257">
        <v>44</v>
      </c>
      <c r="U257" t="s">
        <v>72</v>
      </c>
      <c r="V257" t="s">
        <v>73</v>
      </c>
      <c r="W257">
        <v>3390</v>
      </c>
      <c r="X257">
        <v>3020</v>
      </c>
      <c r="AM257" s="2"/>
      <c r="AN257" s="2"/>
      <c r="AR257" s="1"/>
      <c r="BE257" s="1"/>
      <c r="BF257" s="1"/>
    </row>
    <row r="258" spans="1:58" x14ac:dyDescent="0.35">
      <c r="A258" t="s">
        <v>135</v>
      </c>
      <c r="B258">
        <v>2015</v>
      </c>
      <c r="C258" t="s">
        <v>136</v>
      </c>
      <c r="D258" t="s">
        <v>137</v>
      </c>
      <c r="E258" t="s">
        <v>138</v>
      </c>
      <c r="F258" t="s">
        <v>142</v>
      </c>
      <c r="G258">
        <v>-30.23</v>
      </c>
      <c r="H258">
        <v>149.44999999999999</v>
      </c>
      <c r="I258" s="3">
        <v>19.100000000000001</v>
      </c>
      <c r="J258">
        <v>592</v>
      </c>
      <c r="K258">
        <v>2095</v>
      </c>
      <c r="L258" s="1">
        <f t="shared" ref="L258:L321" si="4">J258/K258</f>
        <v>0.28257756563245823</v>
      </c>
      <c r="M258">
        <v>54</v>
      </c>
      <c r="O258" t="s">
        <v>70</v>
      </c>
      <c r="P258">
        <v>3</v>
      </c>
      <c r="Q258">
        <v>4</v>
      </c>
      <c r="R258">
        <v>4</v>
      </c>
      <c r="S258" t="s">
        <v>93</v>
      </c>
      <c r="T258">
        <v>16</v>
      </c>
      <c r="U258" t="s">
        <v>72</v>
      </c>
      <c r="V258" t="s">
        <v>73</v>
      </c>
      <c r="W258">
        <v>1540</v>
      </c>
      <c r="X258">
        <v>1450</v>
      </c>
      <c r="AM258" s="2"/>
      <c r="AN258" s="2"/>
      <c r="AR258" s="1"/>
      <c r="BE258" s="1"/>
      <c r="BF258" s="1"/>
    </row>
    <row r="259" spans="1:58" x14ac:dyDescent="0.35">
      <c r="A259" t="s">
        <v>135</v>
      </c>
      <c r="B259">
        <v>2015</v>
      </c>
      <c r="C259" t="s">
        <v>136</v>
      </c>
      <c r="D259" t="s">
        <v>137</v>
      </c>
      <c r="E259" t="s">
        <v>138</v>
      </c>
      <c r="F259" t="s">
        <v>143</v>
      </c>
      <c r="G259">
        <v>-26.9</v>
      </c>
      <c r="H259">
        <v>149.63999999999999</v>
      </c>
      <c r="I259" s="3">
        <v>19.649999999999999</v>
      </c>
      <c r="J259">
        <v>624</v>
      </c>
      <c r="K259">
        <v>2086</v>
      </c>
      <c r="L259" s="1">
        <f t="shared" si="4"/>
        <v>0.29913710450623204</v>
      </c>
      <c r="M259">
        <v>25</v>
      </c>
      <c r="O259" t="s">
        <v>70</v>
      </c>
      <c r="P259">
        <v>3</v>
      </c>
      <c r="Q259">
        <v>4</v>
      </c>
      <c r="R259">
        <v>4</v>
      </c>
      <c r="S259" t="s">
        <v>140</v>
      </c>
      <c r="T259">
        <v>19</v>
      </c>
      <c r="U259" t="s">
        <v>72</v>
      </c>
      <c r="V259" t="s">
        <v>73</v>
      </c>
      <c r="W259">
        <v>1160</v>
      </c>
      <c r="X259">
        <v>1070</v>
      </c>
      <c r="AM259" s="2"/>
      <c r="AN259" s="2"/>
      <c r="AR259" s="1"/>
      <c r="BE259" s="1"/>
      <c r="BF259" s="1"/>
    </row>
    <row r="260" spans="1:58" x14ac:dyDescent="0.35">
      <c r="A260" t="s">
        <v>135</v>
      </c>
      <c r="B260">
        <v>2015</v>
      </c>
      <c r="C260" t="s">
        <v>136</v>
      </c>
      <c r="D260" t="s">
        <v>137</v>
      </c>
      <c r="E260" t="s">
        <v>138</v>
      </c>
      <c r="F260" t="s">
        <v>143</v>
      </c>
      <c r="G260">
        <v>-26.9</v>
      </c>
      <c r="H260">
        <v>149.63999999999999</v>
      </c>
      <c r="I260" s="3">
        <v>19.649999999999999</v>
      </c>
      <c r="J260">
        <v>624</v>
      </c>
      <c r="K260">
        <v>2086</v>
      </c>
      <c r="L260" s="1">
        <f t="shared" si="4"/>
        <v>0.29913710450623204</v>
      </c>
      <c r="M260">
        <v>25</v>
      </c>
      <c r="O260" t="s">
        <v>70</v>
      </c>
      <c r="P260">
        <v>12</v>
      </c>
      <c r="Q260">
        <v>4</v>
      </c>
      <c r="R260">
        <v>4</v>
      </c>
      <c r="S260" t="s">
        <v>93</v>
      </c>
      <c r="T260">
        <v>19</v>
      </c>
      <c r="U260" t="s">
        <v>72</v>
      </c>
      <c r="V260" t="s">
        <v>73</v>
      </c>
      <c r="W260">
        <v>1480</v>
      </c>
      <c r="X260">
        <v>1510</v>
      </c>
      <c r="AM260" s="2"/>
      <c r="AN260" s="2"/>
      <c r="AR260" s="1"/>
      <c r="BE260" s="1"/>
      <c r="BF260" s="1"/>
    </row>
    <row r="261" spans="1:58" x14ac:dyDescent="0.35">
      <c r="A261" t="s">
        <v>135</v>
      </c>
      <c r="B261">
        <v>2015</v>
      </c>
      <c r="C261" t="s">
        <v>136</v>
      </c>
      <c r="D261" t="s">
        <v>137</v>
      </c>
      <c r="E261" t="s">
        <v>138</v>
      </c>
      <c r="F261" t="s">
        <v>144</v>
      </c>
      <c r="G261">
        <v>-27.79</v>
      </c>
      <c r="H261">
        <v>150.19999999999999</v>
      </c>
      <c r="I261" s="3">
        <v>19.649999999999999</v>
      </c>
      <c r="J261">
        <v>634</v>
      </c>
      <c r="K261">
        <v>2045</v>
      </c>
      <c r="L261" s="1">
        <f t="shared" si="4"/>
        <v>0.31002444987775063</v>
      </c>
      <c r="M261">
        <v>40</v>
      </c>
      <c r="O261" t="s">
        <v>70</v>
      </c>
      <c r="P261">
        <v>3</v>
      </c>
      <c r="Q261">
        <v>4</v>
      </c>
      <c r="R261">
        <v>4</v>
      </c>
      <c r="S261" t="s">
        <v>145</v>
      </c>
      <c r="T261">
        <v>7</v>
      </c>
      <c r="U261" t="s">
        <v>72</v>
      </c>
      <c r="V261" t="s">
        <v>73</v>
      </c>
      <c r="W261">
        <v>2420</v>
      </c>
      <c r="X261">
        <v>2270</v>
      </c>
      <c r="AM261" s="2"/>
      <c r="AN261" s="2"/>
      <c r="AR261" s="1"/>
      <c r="BE261" s="1"/>
      <c r="BF261" s="1"/>
    </row>
    <row r="262" spans="1:58" x14ac:dyDescent="0.35">
      <c r="A262" t="s">
        <v>135</v>
      </c>
      <c r="B262">
        <v>2015</v>
      </c>
      <c r="C262" t="s">
        <v>136</v>
      </c>
      <c r="D262" t="s">
        <v>137</v>
      </c>
      <c r="E262" t="s">
        <v>138</v>
      </c>
      <c r="F262" t="s">
        <v>144</v>
      </c>
      <c r="G262">
        <v>-27.79</v>
      </c>
      <c r="H262">
        <v>150.19999999999999</v>
      </c>
      <c r="I262" s="3">
        <v>19.649999999999999</v>
      </c>
      <c r="J262">
        <v>634</v>
      </c>
      <c r="K262">
        <v>2045</v>
      </c>
      <c r="L262" s="1">
        <f t="shared" si="4"/>
        <v>0.31002444987775063</v>
      </c>
      <c r="M262">
        <v>40</v>
      </c>
      <c r="O262" t="s">
        <v>70</v>
      </c>
      <c r="P262">
        <v>12</v>
      </c>
      <c r="Q262">
        <v>4</v>
      </c>
      <c r="R262">
        <v>4</v>
      </c>
      <c r="S262" t="s">
        <v>140</v>
      </c>
      <c r="T262">
        <v>7</v>
      </c>
      <c r="U262" t="s">
        <v>72</v>
      </c>
      <c r="V262" t="s">
        <v>73</v>
      </c>
      <c r="W262">
        <v>710</v>
      </c>
      <c r="X262">
        <v>660</v>
      </c>
      <c r="AM262" s="2"/>
      <c r="AN262" s="2"/>
      <c r="AR262" s="1"/>
      <c r="BE262" s="1"/>
      <c r="BF262" s="1"/>
    </row>
    <row r="263" spans="1:58" x14ac:dyDescent="0.35">
      <c r="A263" t="s">
        <v>135</v>
      </c>
      <c r="B263">
        <v>2015</v>
      </c>
      <c r="C263" t="s">
        <v>136</v>
      </c>
      <c r="D263" t="s">
        <v>137</v>
      </c>
      <c r="E263" t="s">
        <v>138</v>
      </c>
      <c r="F263" t="s">
        <v>144</v>
      </c>
      <c r="G263">
        <v>-27.79</v>
      </c>
      <c r="H263">
        <v>150.19999999999999</v>
      </c>
      <c r="I263" s="3">
        <v>19.649999999999999</v>
      </c>
      <c r="J263">
        <v>634</v>
      </c>
      <c r="K263">
        <v>2045</v>
      </c>
      <c r="L263" s="1">
        <f t="shared" si="4"/>
        <v>0.31002444987775063</v>
      </c>
      <c r="M263">
        <v>40</v>
      </c>
      <c r="O263" t="s">
        <v>107</v>
      </c>
      <c r="P263">
        <v>3</v>
      </c>
      <c r="Q263">
        <v>4</v>
      </c>
      <c r="R263">
        <v>4</v>
      </c>
      <c r="S263" t="s">
        <v>145</v>
      </c>
      <c r="T263">
        <v>7</v>
      </c>
      <c r="U263" t="s">
        <v>72</v>
      </c>
      <c r="V263" t="s">
        <v>73</v>
      </c>
      <c r="W263">
        <v>2370</v>
      </c>
      <c r="X263">
        <v>2270</v>
      </c>
      <c r="AM263" s="2"/>
      <c r="AN263" s="2"/>
      <c r="AR263" s="1"/>
      <c r="BE263" s="1"/>
      <c r="BF263" s="1"/>
    </row>
    <row r="264" spans="1:58" x14ac:dyDescent="0.35">
      <c r="A264" t="s">
        <v>135</v>
      </c>
      <c r="B264">
        <v>2015</v>
      </c>
      <c r="C264" t="s">
        <v>136</v>
      </c>
      <c r="D264" t="s">
        <v>137</v>
      </c>
      <c r="E264" t="s">
        <v>138</v>
      </c>
      <c r="F264" t="s">
        <v>144</v>
      </c>
      <c r="G264">
        <v>-27.79</v>
      </c>
      <c r="H264">
        <v>150.19999999999999</v>
      </c>
      <c r="I264" s="3">
        <v>19.649999999999999</v>
      </c>
      <c r="J264">
        <v>634</v>
      </c>
      <c r="K264">
        <v>2045</v>
      </c>
      <c r="L264" s="1">
        <f t="shared" si="4"/>
        <v>0.31002444987775063</v>
      </c>
      <c r="M264">
        <v>40</v>
      </c>
      <c r="O264" t="s">
        <v>107</v>
      </c>
      <c r="P264">
        <v>12</v>
      </c>
      <c r="Q264">
        <v>4</v>
      </c>
      <c r="R264">
        <v>4</v>
      </c>
      <c r="S264" t="s">
        <v>140</v>
      </c>
      <c r="T264">
        <v>7</v>
      </c>
      <c r="U264" t="s">
        <v>72</v>
      </c>
      <c r="V264" t="s">
        <v>73</v>
      </c>
      <c r="W264">
        <v>640</v>
      </c>
      <c r="X264">
        <v>660</v>
      </c>
      <c r="AM264" s="2"/>
      <c r="AN264" s="2"/>
      <c r="AR264" s="1"/>
      <c r="BE264" s="1"/>
      <c r="BF264" s="1"/>
    </row>
    <row r="265" spans="1:58" x14ac:dyDescent="0.35">
      <c r="A265" t="s">
        <v>146</v>
      </c>
      <c r="B265">
        <v>2017</v>
      </c>
      <c r="C265" t="s">
        <v>147</v>
      </c>
      <c r="D265" t="s">
        <v>148</v>
      </c>
      <c r="E265" t="s">
        <v>138</v>
      </c>
      <c r="F265" t="s">
        <v>149</v>
      </c>
      <c r="G265">
        <v>-29.45</v>
      </c>
      <c r="H265">
        <v>149.88</v>
      </c>
      <c r="I265">
        <v>19.5</v>
      </c>
      <c r="J265">
        <v>849</v>
      </c>
      <c r="K265">
        <v>2073</v>
      </c>
      <c r="L265" s="1">
        <f t="shared" si="4"/>
        <v>0.40955137481910275</v>
      </c>
      <c r="M265">
        <v>49</v>
      </c>
      <c r="O265" t="s">
        <v>70</v>
      </c>
      <c r="P265">
        <v>3</v>
      </c>
      <c r="Q265">
        <v>3</v>
      </c>
      <c r="R265">
        <v>3</v>
      </c>
      <c r="S265" t="s">
        <v>93</v>
      </c>
      <c r="T265">
        <v>5</v>
      </c>
      <c r="U265" t="s">
        <v>72</v>
      </c>
      <c r="V265" t="s">
        <v>73</v>
      </c>
      <c r="W265">
        <v>3560</v>
      </c>
      <c r="X265">
        <v>3510</v>
      </c>
      <c r="BE265" s="1">
        <v>0.9</v>
      </c>
      <c r="BF265" s="1">
        <v>2.4</v>
      </c>
    </row>
    <row r="266" spans="1:58" x14ac:dyDescent="0.35">
      <c r="A266" t="s">
        <v>146</v>
      </c>
      <c r="B266">
        <v>2017</v>
      </c>
      <c r="C266" t="s">
        <v>147</v>
      </c>
      <c r="D266" t="s">
        <v>148</v>
      </c>
      <c r="E266" t="s">
        <v>138</v>
      </c>
      <c r="F266" t="s">
        <v>144</v>
      </c>
      <c r="G266">
        <v>-27.79</v>
      </c>
      <c r="H266">
        <v>150.19999999999999</v>
      </c>
      <c r="I266" s="3">
        <v>19.649999999999999</v>
      </c>
      <c r="J266">
        <v>634</v>
      </c>
      <c r="K266">
        <v>2048</v>
      </c>
      <c r="L266" s="1">
        <f t="shared" si="4"/>
        <v>0.3095703125</v>
      </c>
      <c r="M266">
        <v>40</v>
      </c>
      <c r="O266" t="s">
        <v>107</v>
      </c>
      <c r="P266">
        <v>12</v>
      </c>
      <c r="Q266">
        <v>3</v>
      </c>
      <c r="R266">
        <v>3</v>
      </c>
      <c r="S266" t="s">
        <v>140</v>
      </c>
      <c r="T266">
        <v>7</v>
      </c>
      <c r="U266" t="s">
        <v>72</v>
      </c>
      <c r="V266" t="s">
        <v>73</v>
      </c>
      <c r="W266">
        <v>640</v>
      </c>
      <c r="X266">
        <v>660</v>
      </c>
      <c r="BE266" s="1">
        <v>0.3</v>
      </c>
      <c r="BF266" s="1">
        <v>0.75</v>
      </c>
    </row>
    <row r="267" spans="1:58" x14ac:dyDescent="0.35">
      <c r="A267" t="s">
        <v>146</v>
      </c>
      <c r="B267">
        <v>2017</v>
      </c>
      <c r="C267" t="s">
        <v>147</v>
      </c>
      <c r="D267" t="s">
        <v>148</v>
      </c>
      <c r="E267" t="s">
        <v>138</v>
      </c>
      <c r="F267" t="s">
        <v>144</v>
      </c>
      <c r="G267">
        <v>-27.79</v>
      </c>
      <c r="H267">
        <v>150.19999999999999</v>
      </c>
      <c r="I267" s="3">
        <v>19.649999999999999</v>
      </c>
      <c r="J267">
        <v>634</v>
      </c>
      <c r="K267">
        <v>2048</v>
      </c>
      <c r="L267" s="1">
        <f t="shared" si="4"/>
        <v>0.3095703125</v>
      </c>
      <c r="M267">
        <v>40</v>
      </c>
      <c r="O267" t="s">
        <v>70</v>
      </c>
      <c r="P267">
        <v>24</v>
      </c>
      <c r="Q267">
        <v>3</v>
      </c>
      <c r="R267">
        <v>3</v>
      </c>
      <c r="S267" t="s">
        <v>140</v>
      </c>
      <c r="T267">
        <v>7</v>
      </c>
      <c r="U267" t="s">
        <v>72</v>
      </c>
      <c r="V267" t="s">
        <v>73</v>
      </c>
      <c r="W267">
        <v>3310</v>
      </c>
      <c r="X267">
        <v>3600</v>
      </c>
      <c r="BE267" s="1">
        <v>0.6</v>
      </c>
      <c r="BF267" s="1">
        <v>0.5</v>
      </c>
    </row>
    <row r="268" spans="1:58" x14ac:dyDescent="0.35">
      <c r="A268" t="s">
        <v>146</v>
      </c>
      <c r="B268">
        <v>2017</v>
      </c>
      <c r="C268" t="s">
        <v>147</v>
      </c>
      <c r="D268" t="s">
        <v>148</v>
      </c>
      <c r="E268" t="s">
        <v>138</v>
      </c>
      <c r="F268" t="s">
        <v>144</v>
      </c>
      <c r="G268">
        <v>-27.79</v>
      </c>
      <c r="H268">
        <v>150.19999999999999</v>
      </c>
      <c r="I268" s="3">
        <v>19.649999999999999</v>
      </c>
      <c r="J268">
        <v>634</v>
      </c>
      <c r="K268">
        <v>2048</v>
      </c>
      <c r="L268" s="1">
        <f t="shared" si="4"/>
        <v>0.3095703125</v>
      </c>
      <c r="M268">
        <v>40</v>
      </c>
      <c r="O268" t="s">
        <v>107</v>
      </c>
      <c r="P268">
        <v>24</v>
      </c>
      <c r="Q268">
        <v>3</v>
      </c>
      <c r="R268">
        <v>3</v>
      </c>
      <c r="S268" t="s">
        <v>140</v>
      </c>
      <c r="T268">
        <v>7</v>
      </c>
      <c r="U268" t="s">
        <v>72</v>
      </c>
      <c r="V268" t="s">
        <v>73</v>
      </c>
      <c r="W268">
        <v>3340</v>
      </c>
      <c r="X268">
        <v>3600</v>
      </c>
      <c r="BE268" s="1">
        <v>1.5</v>
      </c>
      <c r="BF268" s="1">
        <v>0.5</v>
      </c>
    </row>
    <row r="269" spans="1:58" x14ac:dyDescent="0.35">
      <c r="A269" t="s">
        <v>146</v>
      </c>
      <c r="B269">
        <v>2017</v>
      </c>
      <c r="C269" t="s">
        <v>147</v>
      </c>
      <c r="D269" t="s">
        <v>148</v>
      </c>
      <c r="E269" t="s">
        <v>138</v>
      </c>
      <c r="F269" t="s">
        <v>150</v>
      </c>
      <c r="G269">
        <v>-23.56</v>
      </c>
      <c r="H269">
        <v>148.22999999999999</v>
      </c>
      <c r="I269" s="3">
        <v>22.2</v>
      </c>
      <c r="J269">
        <v>676</v>
      </c>
      <c r="K269">
        <v>2242</v>
      </c>
      <c r="L269" s="1">
        <f t="shared" si="4"/>
        <v>0.30151650312221229</v>
      </c>
      <c r="M269">
        <v>49</v>
      </c>
      <c r="O269" t="s">
        <v>70</v>
      </c>
      <c r="P269">
        <v>3</v>
      </c>
      <c r="Q269">
        <v>3</v>
      </c>
      <c r="R269">
        <v>3</v>
      </c>
      <c r="S269" t="s">
        <v>151</v>
      </c>
      <c r="T269">
        <v>7</v>
      </c>
      <c r="U269" t="s">
        <v>72</v>
      </c>
      <c r="V269" t="s">
        <v>73</v>
      </c>
      <c r="W269">
        <v>4470</v>
      </c>
      <c r="X269">
        <v>4800</v>
      </c>
      <c r="BE269" s="1"/>
      <c r="BF269" s="1"/>
    </row>
    <row r="270" spans="1:58" x14ac:dyDescent="0.35">
      <c r="A270" t="s">
        <v>146</v>
      </c>
      <c r="B270">
        <v>2017</v>
      </c>
      <c r="C270" t="s">
        <v>147</v>
      </c>
      <c r="D270" t="s">
        <v>148</v>
      </c>
      <c r="E270" t="s">
        <v>138</v>
      </c>
      <c r="F270" t="s">
        <v>150</v>
      </c>
      <c r="G270">
        <v>-23.56</v>
      </c>
      <c r="H270">
        <v>148.22999999999999</v>
      </c>
      <c r="I270" s="3">
        <v>22.2</v>
      </c>
      <c r="J270">
        <v>676</v>
      </c>
      <c r="K270">
        <v>2242</v>
      </c>
      <c r="L270" s="1">
        <f t="shared" si="4"/>
        <v>0.30151650312221229</v>
      </c>
      <c r="M270">
        <v>49</v>
      </c>
      <c r="O270" t="s">
        <v>107</v>
      </c>
      <c r="P270">
        <v>3</v>
      </c>
      <c r="Q270">
        <v>3</v>
      </c>
      <c r="R270">
        <v>3</v>
      </c>
      <c r="S270" t="s">
        <v>151</v>
      </c>
      <c r="T270">
        <v>7</v>
      </c>
      <c r="U270" t="s">
        <v>72</v>
      </c>
      <c r="V270" t="s">
        <v>73</v>
      </c>
      <c r="W270">
        <v>5410</v>
      </c>
      <c r="X270">
        <v>4800</v>
      </c>
      <c r="BE270" s="1"/>
      <c r="BF270" s="1"/>
    </row>
    <row r="271" spans="1:58" x14ac:dyDescent="0.35">
      <c r="A271" t="s">
        <v>146</v>
      </c>
      <c r="B271">
        <v>2017</v>
      </c>
      <c r="C271" t="s">
        <v>147</v>
      </c>
      <c r="D271" t="s">
        <v>148</v>
      </c>
      <c r="E271" t="s">
        <v>138</v>
      </c>
      <c r="F271" t="s">
        <v>152</v>
      </c>
      <c r="G271">
        <v>-28.59</v>
      </c>
      <c r="H271">
        <v>150.72</v>
      </c>
      <c r="I271" s="3">
        <v>18</v>
      </c>
      <c r="J271">
        <v>641</v>
      </c>
      <c r="K271">
        <v>2001</v>
      </c>
      <c r="L271" s="1">
        <f t="shared" si="4"/>
        <v>0.32033983008495753</v>
      </c>
      <c r="M271">
        <v>49</v>
      </c>
      <c r="O271" t="s">
        <v>70</v>
      </c>
      <c r="P271">
        <v>3</v>
      </c>
      <c r="Q271">
        <v>3</v>
      </c>
      <c r="R271">
        <v>3</v>
      </c>
      <c r="S271" t="s">
        <v>151</v>
      </c>
      <c r="T271">
        <v>5</v>
      </c>
      <c r="U271" t="s">
        <v>72</v>
      </c>
      <c r="V271" t="s">
        <v>73</v>
      </c>
      <c r="W271">
        <v>2010</v>
      </c>
      <c r="X271">
        <v>2090</v>
      </c>
      <c r="BE271" s="1"/>
      <c r="BF271" s="1"/>
    </row>
    <row r="272" spans="1:58" x14ac:dyDescent="0.35">
      <c r="A272" t="s">
        <v>146</v>
      </c>
      <c r="B272">
        <v>2017</v>
      </c>
      <c r="C272" t="s">
        <v>147</v>
      </c>
      <c r="D272" t="s">
        <v>148</v>
      </c>
      <c r="E272" t="s">
        <v>138</v>
      </c>
      <c r="F272" t="s">
        <v>152</v>
      </c>
      <c r="G272">
        <v>-28.59</v>
      </c>
      <c r="H272">
        <v>150.72</v>
      </c>
      <c r="I272" s="3">
        <v>18</v>
      </c>
      <c r="J272">
        <v>641</v>
      </c>
      <c r="K272">
        <v>2001</v>
      </c>
      <c r="L272" s="1">
        <f t="shared" si="4"/>
        <v>0.32033983008495753</v>
      </c>
      <c r="M272">
        <v>49</v>
      </c>
      <c r="O272" t="s">
        <v>107</v>
      </c>
      <c r="P272">
        <v>3</v>
      </c>
      <c r="Q272">
        <v>3</v>
      </c>
      <c r="R272">
        <v>3</v>
      </c>
      <c r="S272" t="s">
        <v>151</v>
      </c>
      <c r="T272">
        <v>5</v>
      </c>
      <c r="U272" t="s">
        <v>72</v>
      </c>
      <c r="V272" t="s">
        <v>73</v>
      </c>
      <c r="W272">
        <v>2050</v>
      </c>
      <c r="X272">
        <v>2090</v>
      </c>
      <c r="BE272" s="1"/>
      <c r="BF272" s="1"/>
    </row>
    <row r="273" spans="1:58" x14ac:dyDescent="0.35">
      <c r="A273" t="s">
        <v>146</v>
      </c>
      <c r="B273">
        <v>2017</v>
      </c>
      <c r="C273" t="s">
        <v>147</v>
      </c>
      <c r="D273" t="s">
        <v>148</v>
      </c>
      <c r="E273" t="s">
        <v>138</v>
      </c>
      <c r="F273" t="s">
        <v>144</v>
      </c>
      <c r="G273">
        <v>-27.79</v>
      </c>
      <c r="H273">
        <v>150.19999999999999</v>
      </c>
      <c r="I273" s="3">
        <v>19.649999999999999</v>
      </c>
      <c r="J273">
        <v>634</v>
      </c>
      <c r="K273">
        <v>2048</v>
      </c>
      <c r="L273" s="1">
        <f t="shared" si="4"/>
        <v>0.3095703125</v>
      </c>
      <c r="M273">
        <v>40</v>
      </c>
      <c r="O273" t="s">
        <v>107</v>
      </c>
      <c r="P273">
        <v>3</v>
      </c>
      <c r="Q273">
        <v>3</v>
      </c>
      <c r="R273">
        <v>3</v>
      </c>
      <c r="S273" t="s">
        <v>145</v>
      </c>
      <c r="T273">
        <v>7</v>
      </c>
      <c r="U273" t="s">
        <v>72</v>
      </c>
      <c r="V273" t="s">
        <v>73</v>
      </c>
      <c r="W273">
        <v>2370</v>
      </c>
      <c r="X273">
        <v>2270</v>
      </c>
      <c r="BE273" s="1">
        <v>1.2</v>
      </c>
      <c r="BF273" s="1">
        <v>9.1999999999999993</v>
      </c>
    </row>
    <row r="274" spans="1:58" x14ac:dyDescent="0.35">
      <c r="A274" t="s">
        <v>153</v>
      </c>
      <c r="B274">
        <v>2010</v>
      </c>
      <c r="C274" t="s">
        <v>65</v>
      </c>
      <c r="D274" t="s">
        <v>154</v>
      </c>
      <c r="E274" t="s">
        <v>67</v>
      </c>
      <c r="F274" t="s">
        <v>155</v>
      </c>
      <c r="G274">
        <v>-30.08</v>
      </c>
      <c r="H274">
        <v>-51.67</v>
      </c>
      <c r="I274">
        <v>19.600000000000001</v>
      </c>
      <c r="J274">
        <v>1389</v>
      </c>
      <c r="K274">
        <v>1336</v>
      </c>
      <c r="L274" s="1">
        <f t="shared" si="4"/>
        <v>1.0396706586826348</v>
      </c>
      <c r="M274">
        <v>26.9</v>
      </c>
      <c r="N274" t="s">
        <v>156</v>
      </c>
      <c r="O274" t="s">
        <v>70</v>
      </c>
      <c r="P274">
        <v>12</v>
      </c>
      <c r="Q274">
        <v>40</v>
      </c>
      <c r="R274">
        <v>40</v>
      </c>
      <c r="T274">
        <v>4</v>
      </c>
      <c r="U274" t="s">
        <v>72</v>
      </c>
      <c r="V274" t="s">
        <v>73</v>
      </c>
      <c r="AO274">
        <v>1.51</v>
      </c>
      <c r="AP274">
        <v>1.57</v>
      </c>
      <c r="AQ274">
        <v>6.9</v>
      </c>
      <c r="AR274">
        <v>7.1</v>
      </c>
      <c r="AS274">
        <v>5.4</v>
      </c>
      <c r="AT274">
        <v>5.4</v>
      </c>
      <c r="BE274" s="1"/>
      <c r="BF274" s="1"/>
    </row>
    <row r="275" spans="1:58" x14ac:dyDescent="0.35">
      <c r="A275" t="s">
        <v>153</v>
      </c>
      <c r="B275">
        <v>2010</v>
      </c>
      <c r="C275" t="s">
        <v>65</v>
      </c>
      <c r="D275" t="s">
        <v>154</v>
      </c>
      <c r="E275" t="s">
        <v>67</v>
      </c>
      <c r="F275" t="s">
        <v>155</v>
      </c>
      <c r="G275">
        <v>-30.08</v>
      </c>
      <c r="H275">
        <v>-51.67</v>
      </c>
      <c r="I275">
        <v>19.600000000000001</v>
      </c>
      <c r="J275">
        <v>1389</v>
      </c>
      <c r="K275">
        <v>1336</v>
      </c>
      <c r="L275" s="1">
        <f t="shared" si="4"/>
        <v>1.0396706586826348</v>
      </c>
      <c r="M275">
        <v>26.9</v>
      </c>
      <c r="N275" t="s">
        <v>157</v>
      </c>
      <c r="O275" t="s">
        <v>70</v>
      </c>
      <c r="P275">
        <v>18</v>
      </c>
      <c r="Q275">
        <v>6</v>
      </c>
      <c r="R275">
        <v>6</v>
      </c>
      <c r="T275">
        <v>4</v>
      </c>
      <c r="U275" t="s">
        <v>72</v>
      </c>
      <c r="V275" t="s">
        <v>73</v>
      </c>
      <c r="Y275">
        <v>1.18</v>
      </c>
      <c r="Z275">
        <v>1.32</v>
      </c>
      <c r="AA275">
        <v>0.52</v>
      </c>
      <c r="AB275">
        <v>0.46</v>
      </c>
      <c r="AE275" s="2">
        <v>0.28000000000000003</v>
      </c>
      <c r="AF275" s="2">
        <v>0.18</v>
      </c>
      <c r="BE275" s="1"/>
      <c r="BF275" s="1"/>
    </row>
    <row r="276" spans="1:58" x14ac:dyDescent="0.35">
      <c r="A276" t="s">
        <v>153</v>
      </c>
      <c r="B276">
        <v>2010</v>
      </c>
      <c r="C276" t="s">
        <v>65</v>
      </c>
      <c r="D276" t="s">
        <v>154</v>
      </c>
      <c r="E276" t="s">
        <v>67</v>
      </c>
      <c r="F276" t="s">
        <v>155</v>
      </c>
      <c r="G276">
        <v>-30.08</v>
      </c>
      <c r="H276">
        <v>-51.67</v>
      </c>
      <c r="I276">
        <v>19.600000000000001</v>
      </c>
      <c r="J276">
        <v>1389</v>
      </c>
      <c r="K276">
        <v>1336</v>
      </c>
      <c r="L276" s="1">
        <f t="shared" si="4"/>
        <v>1.0396706586826348</v>
      </c>
      <c r="M276">
        <v>26.9</v>
      </c>
      <c r="N276" t="s">
        <v>158</v>
      </c>
      <c r="O276" t="s">
        <v>70</v>
      </c>
      <c r="P276">
        <v>18</v>
      </c>
      <c r="Q276">
        <v>6</v>
      </c>
      <c r="R276">
        <v>6</v>
      </c>
      <c r="T276">
        <v>4</v>
      </c>
      <c r="U276" t="s">
        <v>72</v>
      </c>
      <c r="V276" t="s">
        <v>73</v>
      </c>
      <c r="Y276">
        <v>1.39</v>
      </c>
      <c r="Z276">
        <v>1.57</v>
      </c>
      <c r="AA276">
        <v>0.44</v>
      </c>
      <c r="AB276">
        <v>0.37</v>
      </c>
      <c r="AE276" s="2">
        <v>0.2</v>
      </c>
      <c r="AF276" s="2">
        <v>0.1</v>
      </c>
      <c r="BE276" s="1"/>
      <c r="BF276" s="1"/>
    </row>
    <row r="277" spans="1:58" x14ac:dyDescent="0.35">
      <c r="A277" t="s">
        <v>153</v>
      </c>
      <c r="B277">
        <v>2010</v>
      </c>
      <c r="C277" t="s">
        <v>65</v>
      </c>
      <c r="D277" t="s">
        <v>154</v>
      </c>
      <c r="E277" t="s">
        <v>67</v>
      </c>
      <c r="F277" t="s">
        <v>155</v>
      </c>
      <c r="G277">
        <v>-30.08</v>
      </c>
      <c r="H277">
        <v>-51.67</v>
      </c>
      <c r="I277">
        <v>19.600000000000001</v>
      </c>
      <c r="J277">
        <v>1389</v>
      </c>
      <c r="K277">
        <v>1336</v>
      </c>
      <c r="L277" s="1">
        <f t="shared" si="4"/>
        <v>1.0396706586826348</v>
      </c>
      <c r="M277">
        <v>26.9</v>
      </c>
      <c r="O277" t="s">
        <v>70</v>
      </c>
      <c r="P277">
        <v>6</v>
      </c>
      <c r="Q277">
        <v>4</v>
      </c>
      <c r="R277">
        <v>4</v>
      </c>
      <c r="S277" t="s">
        <v>71</v>
      </c>
      <c r="T277">
        <v>4</v>
      </c>
      <c r="U277" t="s">
        <v>72</v>
      </c>
      <c r="V277" t="s">
        <v>73</v>
      </c>
      <c r="W277">
        <v>3140</v>
      </c>
      <c r="X277">
        <v>3470</v>
      </c>
      <c r="BE277" s="1"/>
      <c r="BF277" s="1"/>
    </row>
    <row r="278" spans="1:58" x14ac:dyDescent="0.35">
      <c r="A278" t="s">
        <v>153</v>
      </c>
      <c r="B278">
        <v>2010</v>
      </c>
      <c r="C278" t="s">
        <v>65</v>
      </c>
      <c r="D278" t="s">
        <v>154</v>
      </c>
      <c r="E278" t="s">
        <v>67</v>
      </c>
      <c r="F278" t="s">
        <v>155</v>
      </c>
      <c r="G278">
        <v>-30.08</v>
      </c>
      <c r="H278">
        <v>-51.67</v>
      </c>
      <c r="I278">
        <v>19.600000000000001</v>
      </c>
      <c r="J278">
        <v>1389</v>
      </c>
      <c r="K278">
        <v>1336</v>
      </c>
      <c r="L278" s="1">
        <f t="shared" si="4"/>
        <v>1.0396706586826348</v>
      </c>
      <c r="M278">
        <v>26.9</v>
      </c>
      <c r="O278" t="s">
        <v>70</v>
      </c>
      <c r="P278">
        <v>18</v>
      </c>
      <c r="Q278">
        <v>4</v>
      </c>
      <c r="R278">
        <v>4</v>
      </c>
      <c r="S278" t="s">
        <v>81</v>
      </c>
      <c r="T278">
        <v>4</v>
      </c>
      <c r="U278" t="s">
        <v>72</v>
      </c>
      <c r="V278" t="s">
        <v>73</v>
      </c>
      <c r="W278">
        <v>3260</v>
      </c>
      <c r="X278">
        <v>4310</v>
      </c>
      <c r="BE278" s="1"/>
      <c r="BF278" s="1"/>
    </row>
    <row r="279" spans="1:58" x14ac:dyDescent="0.35">
      <c r="A279" t="s">
        <v>159</v>
      </c>
      <c r="B279">
        <v>2019</v>
      </c>
      <c r="C279" t="s">
        <v>160</v>
      </c>
      <c r="D279" t="s">
        <v>105</v>
      </c>
      <c r="E279" t="s">
        <v>67</v>
      </c>
      <c r="F279" t="s">
        <v>161</v>
      </c>
      <c r="G279">
        <v>-29.23</v>
      </c>
      <c r="H279">
        <v>-53.68</v>
      </c>
      <c r="I279">
        <v>18.100000000000001</v>
      </c>
      <c r="J279">
        <v>1678</v>
      </c>
      <c r="K279">
        <v>1419</v>
      </c>
      <c r="L279" s="1">
        <f t="shared" si="4"/>
        <v>1.1825229034531359</v>
      </c>
      <c r="M279">
        <v>50</v>
      </c>
      <c r="O279" t="s">
        <v>70</v>
      </c>
      <c r="P279">
        <v>14</v>
      </c>
      <c r="Q279">
        <v>4</v>
      </c>
      <c r="R279">
        <v>4</v>
      </c>
      <c r="T279">
        <v>20</v>
      </c>
      <c r="U279" t="s">
        <v>72</v>
      </c>
      <c r="V279" t="s">
        <v>73</v>
      </c>
      <c r="AY279" s="1"/>
      <c r="AZ279" s="1"/>
      <c r="BA279" s="1">
        <v>7.7283333333333326</v>
      </c>
      <c r="BB279" s="1">
        <v>9.9450000000000003</v>
      </c>
      <c r="BE279" s="1"/>
      <c r="BF279" s="1"/>
    </row>
    <row r="280" spans="1:58" x14ac:dyDescent="0.35">
      <c r="A280" t="s">
        <v>159</v>
      </c>
      <c r="B280">
        <v>2019</v>
      </c>
      <c r="C280" t="s">
        <v>160</v>
      </c>
      <c r="D280" t="s">
        <v>105</v>
      </c>
      <c r="E280" t="s">
        <v>67</v>
      </c>
      <c r="F280" t="s">
        <v>161</v>
      </c>
      <c r="G280">
        <v>-29.23</v>
      </c>
      <c r="H280">
        <v>-53.68</v>
      </c>
      <c r="I280">
        <v>18.100000000000001</v>
      </c>
      <c r="J280">
        <v>1678</v>
      </c>
      <c r="K280">
        <v>1419</v>
      </c>
      <c r="L280" s="1">
        <f t="shared" si="4"/>
        <v>1.1825229034531359</v>
      </c>
      <c r="M280">
        <v>50</v>
      </c>
      <c r="O280" t="s">
        <v>70</v>
      </c>
      <c r="P280">
        <v>14</v>
      </c>
      <c r="Q280">
        <v>4</v>
      </c>
      <c r="R280">
        <v>4</v>
      </c>
      <c r="T280">
        <v>20</v>
      </c>
      <c r="U280" t="s">
        <v>72</v>
      </c>
      <c r="V280" t="s">
        <v>73</v>
      </c>
      <c r="AY280" s="1"/>
      <c r="AZ280" s="1"/>
      <c r="BA280" s="1">
        <v>5.7566666666666668</v>
      </c>
      <c r="BB280" s="1">
        <v>6.291666666666667</v>
      </c>
      <c r="BE280" s="1"/>
      <c r="BF280" s="1"/>
    </row>
    <row r="281" spans="1:58" x14ac:dyDescent="0.35">
      <c r="A281" t="s">
        <v>159</v>
      </c>
      <c r="B281">
        <v>2019</v>
      </c>
      <c r="C281" t="s">
        <v>160</v>
      </c>
      <c r="D281" t="s">
        <v>105</v>
      </c>
      <c r="E281" t="s">
        <v>67</v>
      </c>
      <c r="F281" t="s">
        <v>161</v>
      </c>
      <c r="G281">
        <v>-29.23</v>
      </c>
      <c r="H281">
        <v>-53.68</v>
      </c>
      <c r="I281">
        <v>18.100000000000001</v>
      </c>
      <c r="J281">
        <v>1678</v>
      </c>
      <c r="K281">
        <v>1419</v>
      </c>
      <c r="L281" s="1">
        <f t="shared" si="4"/>
        <v>1.1825229034531359</v>
      </c>
      <c r="M281">
        <v>50</v>
      </c>
      <c r="O281" t="s">
        <v>70</v>
      </c>
      <c r="P281">
        <v>16</v>
      </c>
      <c r="Q281">
        <v>4</v>
      </c>
      <c r="R281">
        <v>4</v>
      </c>
      <c r="T281">
        <v>20</v>
      </c>
      <c r="U281" t="s">
        <v>72</v>
      </c>
      <c r="V281" t="s">
        <v>73</v>
      </c>
      <c r="AY281" s="1"/>
      <c r="AZ281" s="1"/>
      <c r="BA281" s="1">
        <v>58.65</v>
      </c>
      <c r="BB281" s="1">
        <v>67.846666666666664</v>
      </c>
      <c r="BE281" s="1"/>
      <c r="BF281" s="1"/>
    </row>
    <row r="282" spans="1:58" x14ac:dyDescent="0.35">
      <c r="A282" t="s">
        <v>159</v>
      </c>
      <c r="B282">
        <v>2019</v>
      </c>
      <c r="C282" t="s">
        <v>160</v>
      </c>
      <c r="D282" t="s">
        <v>105</v>
      </c>
      <c r="E282" t="s">
        <v>67</v>
      </c>
      <c r="F282" t="s">
        <v>161</v>
      </c>
      <c r="G282">
        <v>-29.23</v>
      </c>
      <c r="H282">
        <v>-53.68</v>
      </c>
      <c r="I282">
        <v>18.100000000000001</v>
      </c>
      <c r="J282">
        <v>1678</v>
      </c>
      <c r="K282">
        <v>1419</v>
      </c>
      <c r="L282" s="1">
        <f t="shared" si="4"/>
        <v>1.1825229034531359</v>
      </c>
      <c r="M282">
        <v>50</v>
      </c>
      <c r="O282" t="s">
        <v>70</v>
      </c>
      <c r="P282">
        <v>16</v>
      </c>
      <c r="Q282">
        <v>4</v>
      </c>
      <c r="R282">
        <v>4</v>
      </c>
      <c r="T282">
        <v>20</v>
      </c>
      <c r="U282" t="s">
        <v>72</v>
      </c>
      <c r="V282" t="s">
        <v>73</v>
      </c>
      <c r="AY282" s="1"/>
      <c r="AZ282" s="1"/>
      <c r="BA282" s="1">
        <v>60.04</v>
      </c>
      <c r="BB282" s="1">
        <v>65.040000000000006</v>
      </c>
      <c r="BE282" s="1"/>
      <c r="BF282" s="1"/>
    </row>
    <row r="283" spans="1:58" x14ac:dyDescent="0.35">
      <c r="A283" t="s">
        <v>159</v>
      </c>
      <c r="B283">
        <v>2019</v>
      </c>
      <c r="C283" t="s">
        <v>160</v>
      </c>
      <c r="D283" t="s">
        <v>105</v>
      </c>
      <c r="E283" t="s">
        <v>67</v>
      </c>
      <c r="F283" t="s">
        <v>161</v>
      </c>
      <c r="G283">
        <v>-29.23</v>
      </c>
      <c r="H283">
        <v>-53.68</v>
      </c>
      <c r="I283">
        <v>18.100000000000001</v>
      </c>
      <c r="J283">
        <v>1678</v>
      </c>
      <c r="K283">
        <v>1419</v>
      </c>
      <c r="L283" s="1">
        <f t="shared" si="4"/>
        <v>1.1825229034531359</v>
      </c>
      <c r="M283">
        <v>50</v>
      </c>
      <c r="O283" t="s">
        <v>70</v>
      </c>
      <c r="P283">
        <v>19</v>
      </c>
      <c r="Q283">
        <v>4</v>
      </c>
      <c r="R283">
        <v>4</v>
      </c>
      <c r="T283">
        <v>20</v>
      </c>
      <c r="U283" t="s">
        <v>72</v>
      </c>
      <c r="V283" t="s">
        <v>73</v>
      </c>
      <c r="AY283" s="1"/>
      <c r="AZ283" s="1"/>
      <c r="BA283" s="1">
        <v>54.588333333333331</v>
      </c>
      <c r="BB283" s="1">
        <v>57.791666666666664</v>
      </c>
      <c r="BE283" s="1"/>
      <c r="BF283" s="1"/>
    </row>
    <row r="284" spans="1:58" x14ac:dyDescent="0.35">
      <c r="A284" t="s">
        <v>159</v>
      </c>
      <c r="B284">
        <v>2019</v>
      </c>
      <c r="C284" t="s">
        <v>160</v>
      </c>
      <c r="D284" t="s">
        <v>105</v>
      </c>
      <c r="E284" t="s">
        <v>67</v>
      </c>
      <c r="F284" t="s">
        <v>161</v>
      </c>
      <c r="G284">
        <v>-29.23</v>
      </c>
      <c r="H284">
        <v>-53.68</v>
      </c>
      <c r="I284">
        <v>18.100000000000001</v>
      </c>
      <c r="J284">
        <v>1678</v>
      </c>
      <c r="K284">
        <v>1419</v>
      </c>
      <c r="L284" s="1">
        <f t="shared" si="4"/>
        <v>1.1825229034531359</v>
      </c>
      <c r="M284">
        <v>50</v>
      </c>
      <c r="O284" t="s">
        <v>70</v>
      </c>
      <c r="P284">
        <v>19</v>
      </c>
      <c r="Q284">
        <v>4</v>
      </c>
      <c r="R284">
        <v>4</v>
      </c>
      <c r="T284">
        <v>20</v>
      </c>
      <c r="U284" t="s">
        <v>72</v>
      </c>
      <c r="V284" t="s">
        <v>73</v>
      </c>
      <c r="AY284" s="1"/>
      <c r="AZ284" s="1"/>
      <c r="BA284" s="1">
        <v>52.781666666666666</v>
      </c>
      <c r="BB284" s="1">
        <v>52.186666666666667</v>
      </c>
      <c r="BE284" s="1"/>
      <c r="BF284" s="1"/>
    </row>
    <row r="285" spans="1:58" x14ac:dyDescent="0.35">
      <c r="A285" t="s">
        <v>159</v>
      </c>
      <c r="B285">
        <v>2019</v>
      </c>
      <c r="C285" t="s">
        <v>160</v>
      </c>
      <c r="D285" t="s">
        <v>105</v>
      </c>
      <c r="E285" t="s">
        <v>67</v>
      </c>
      <c r="F285" t="s">
        <v>161</v>
      </c>
      <c r="G285">
        <v>-29.23</v>
      </c>
      <c r="H285">
        <v>-53.68</v>
      </c>
      <c r="I285">
        <v>18.100000000000001</v>
      </c>
      <c r="J285">
        <v>1678</v>
      </c>
      <c r="K285">
        <v>1419</v>
      </c>
      <c r="L285" s="1">
        <f t="shared" si="4"/>
        <v>1.1825229034531359</v>
      </c>
      <c r="M285">
        <v>50</v>
      </c>
      <c r="O285" t="s">
        <v>70</v>
      </c>
      <c r="P285">
        <v>19</v>
      </c>
      <c r="Q285">
        <v>4</v>
      </c>
      <c r="R285">
        <v>4</v>
      </c>
      <c r="T285">
        <v>20</v>
      </c>
      <c r="U285" t="s">
        <v>72</v>
      </c>
      <c r="V285" t="s">
        <v>73</v>
      </c>
      <c r="AY285" s="1"/>
      <c r="AZ285" s="1"/>
      <c r="BA285" s="1">
        <v>54.368333333333332</v>
      </c>
      <c r="BB285" s="1">
        <v>57.169999999999995</v>
      </c>
      <c r="BE285" s="1"/>
      <c r="BF285" s="1"/>
    </row>
    <row r="286" spans="1:58" x14ac:dyDescent="0.35">
      <c r="A286" t="s">
        <v>159</v>
      </c>
      <c r="B286">
        <v>2019</v>
      </c>
      <c r="C286" t="s">
        <v>160</v>
      </c>
      <c r="D286" t="s">
        <v>105</v>
      </c>
      <c r="E286" t="s">
        <v>67</v>
      </c>
      <c r="F286" t="s">
        <v>161</v>
      </c>
      <c r="G286">
        <v>-29.23</v>
      </c>
      <c r="H286">
        <v>-53.68</v>
      </c>
      <c r="I286">
        <v>18.100000000000001</v>
      </c>
      <c r="J286">
        <v>1678</v>
      </c>
      <c r="K286">
        <v>1419</v>
      </c>
      <c r="L286" s="1">
        <f t="shared" si="4"/>
        <v>1.1825229034531359</v>
      </c>
      <c r="M286">
        <v>50</v>
      </c>
      <c r="O286" t="s">
        <v>70</v>
      </c>
      <c r="P286">
        <v>19</v>
      </c>
      <c r="Q286">
        <v>4</v>
      </c>
      <c r="R286">
        <v>4</v>
      </c>
      <c r="T286">
        <v>20</v>
      </c>
      <c r="U286" t="s">
        <v>72</v>
      </c>
      <c r="V286" t="s">
        <v>73</v>
      </c>
      <c r="AY286" s="1"/>
      <c r="AZ286" s="1"/>
      <c r="BA286" s="1">
        <v>47.564999999999998</v>
      </c>
      <c r="BB286" s="1">
        <v>43.571666666666665</v>
      </c>
      <c r="BE286" s="1"/>
      <c r="BF286" s="1"/>
    </row>
    <row r="287" spans="1:58" x14ac:dyDescent="0.35">
      <c r="A287" t="s">
        <v>162</v>
      </c>
      <c r="B287">
        <v>2016</v>
      </c>
      <c r="C287" t="s">
        <v>77</v>
      </c>
      <c r="D287" t="s">
        <v>154</v>
      </c>
      <c r="E287" t="s">
        <v>67</v>
      </c>
      <c r="F287" t="s">
        <v>163</v>
      </c>
      <c r="G287">
        <v>-28</v>
      </c>
      <c r="H287">
        <v>-52</v>
      </c>
      <c r="I287">
        <v>17.8</v>
      </c>
      <c r="J287">
        <v>1772</v>
      </c>
      <c r="K287">
        <v>1336</v>
      </c>
      <c r="L287" s="1">
        <f t="shared" si="4"/>
        <v>1.3263473053892216</v>
      </c>
      <c r="M287">
        <v>55</v>
      </c>
      <c r="N287" t="s">
        <v>164</v>
      </c>
      <c r="O287" t="s">
        <v>70</v>
      </c>
      <c r="P287">
        <v>0</v>
      </c>
      <c r="Q287">
        <v>4</v>
      </c>
      <c r="R287">
        <v>4</v>
      </c>
      <c r="T287">
        <v>27</v>
      </c>
      <c r="U287" t="s">
        <v>72</v>
      </c>
      <c r="V287" t="s">
        <v>73</v>
      </c>
      <c r="Y287">
        <v>1.18</v>
      </c>
      <c r="Z287">
        <v>1.24</v>
      </c>
      <c r="AA287">
        <v>0.59</v>
      </c>
      <c r="AB287">
        <v>0.54</v>
      </c>
      <c r="AE287">
        <v>0.21</v>
      </c>
      <c r="AF287">
        <v>0.14000000000000001</v>
      </c>
      <c r="AG287">
        <v>78</v>
      </c>
      <c r="AH287">
        <v>82</v>
      </c>
      <c r="AY287">
        <v>585.51700000000005</v>
      </c>
      <c r="AZ287">
        <v>35.171999999999997</v>
      </c>
      <c r="BE287" s="1"/>
      <c r="BF287" s="1"/>
    </row>
    <row r="288" spans="1:58" x14ac:dyDescent="0.35">
      <c r="A288" t="s">
        <v>162</v>
      </c>
      <c r="B288">
        <v>2016</v>
      </c>
      <c r="C288" t="s">
        <v>77</v>
      </c>
      <c r="D288" t="s">
        <v>154</v>
      </c>
      <c r="E288" t="s">
        <v>67</v>
      </c>
      <c r="F288" t="s">
        <v>163</v>
      </c>
      <c r="G288">
        <v>-28</v>
      </c>
      <c r="H288">
        <v>-52</v>
      </c>
      <c r="I288">
        <v>17.8</v>
      </c>
      <c r="J288">
        <v>1772</v>
      </c>
      <c r="K288">
        <v>1336</v>
      </c>
      <c r="L288" s="1">
        <f t="shared" si="4"/>
        <v>1.3263473053892216</v>
      </c>
      <c r="M288">
        <v>55</v>
      </c>
      <c r="N288" t="s">
        <v>164</v>
      </c>
      <c r="O288" t="s">
        <v>70</v>
      </c>
      <c r="P288">
        <v>6</v>
      </c>
      <c r="Q288">
        <v>4</v>
      </c>
      <c r="R288">
        <v>4</v>
      </c>
      <c r="T288">
        <v>27</v>
      </c>
      <c r="U288" t="s">
        <v>72</v>
      </c>
      <c r="V288" t="s">
        <v>73</v>
      </c>
      <c r="Y288">
        <v>1.2</v>
      </c>
      <c r="Z288">
        <v>1.24</v>
      </c>
      <c r="AA288">
        <v>0.56999999999999995</v>
      </c>
      <c r="AB288">
        <v>0.54</v>
      </c>
      <c r="AE288">
        <v>0.21</v>
      </c>
      <c r="AF288">
        <v>0.14000000000000001</v>
      </c>
      <c r="AG288">
        <v>79</v>
      </c>
      <c r="AH288">
        <v>82</v>
      </c>
      <c r="AY288">
        <v>333.10300000000001</v>
      </c>
      <c r="AZ288">
        <v>35.171999999999997</v>
      </c>
      <c r="BE288" s="1"/>
      <c r="BF288" s="1"/>
    </row>
    <row r="289" spans="1:58" x14ac:dyDescent="0.35">
      <c r="A289" t="s">
        <v>162</v>
      </c>
      <c r="B289">
        <v>2016</v>
      </c>
      <c r="C289" t="s">
        <v>77</v>
      </c>
      <c r="D289" t="s">
        <v>154</v>
      </c>
      <c r="E289" t="s">
        <v>67</v>
      </c>
      <c r="F289" t="s">
        <v>163</v>
      </c>
      <c r="G289">
        <v>-28</v>
      </c>
      <c r="H289">
        <v>-52</v>
      </c>
      <c r="I289">
        <v>17.8</v>
      </c>
      <c r="J289">
        <v>1772</v>
      </c>
      <c r="K289">
        <v>1336</v>
      </c>
      <c r="L289" s="1">
        <f t="shared" si="4"/>
        <v>1.3263473053892216</v>
      </c>
      <c r="M289">
        <v>55</v>
      </c>
      <c r="N289" t="s">
        <v>164</v>
      </c>
      <c r="O289" t="s">
        <v>70</v>
      </c>
      <c r="P289">
        <v>12</v>
      </c>
      <c r="Q289">
        <v>4</v>
      </c>
      <c r="R289">
        <v>4</v>
      </c>
      <c r="T289">
        <v>27</v>
      </c>
      <c r="U289" t="s">
        <v>72</v>
      </c>
      <c r="V289" t="s">
        <v>73</v>
      </c>
      <c r="Y289">
        <v>1.23</v>
      </c>
      <c r="Z289">
        <v>1.24</v>
      </c>
      <c r="AA289">
        <v>0.56000000000000005</v>
      </c>
      <c r="AB289">
        <v>0.54</v>
      </c>
      <c r="AE289">
        <v>0.19</v>
      </c>
      <c r="AF289">
        <v>0.14000000000000001</v>
      </c>
      <c r="AG289">
        <v>81</v>
      </c>
      <c r="AH289">
        <v>82</v>
      </c>
      <c r="AY289">
        <v>132.41399999999999</v>
      </c>
      <c r="AZ289">
        <v>35.171999999999997</v>
      </c>
      <c r="BE289" s="1"/>
      <c r="BF289" s="1"/>
    </row>
    <row r="290" spans="1:58" x14ac:dyDescent="0.35">
      <c r="A290" t="s">
        <v>162</v>
      </c>
      <c r="B290">
        <v>2016</v>
      </c>
      <c r="C290" t="s">
        <v>77</v>
      </c>
      <c r="D290" t="s">
        <v>154</v>
      </c>
      <c r="E290" t="s">
        <v>67</v>
      </c>
      <c r="F290" t="s">
        <v>163</v>
      </c>
      <c r="G290">
        <v>-28</v>
      </c>
      <c r="H290">
        <v>-52</v>
      </c>
      <c r="I290">
        <v>17.8</v>
      </c>
      <c r="J290">
        <v>1772</v>
      </c>
      <c r="K290">
        <v>1336</v>
      </c>
      <c r="L290" s="1">
        <f t="shared" si="4"/>
        <v>1.3263473053892216</v>
      </c>
      <c r="M290">
        <v>55</v>
      </c>
      <c r="N290" t="s">
        <v>164</v>
      </c>
      <c r="O290" t="s">
        <v>70</v>
      </c>
      <c r="P290">
        <v>18</v>
      </c>
      <c r="Q290">
        <v>4</v>
      </c>
      <c r="R290">
        <v>4</v>
      </c>
      <c r="T290">
        <v>27</v>
      </c>
      <c r="U290" t="s">
        <v>72</v>
      </c>
      <c r="V290" t="s">
        <v>73</v>
      </c>
      <c r="Y290">
        <v>1.22</v>
      </c>
      <c r="Z290">
        <v>1.24</v>
      </c>
      <c r="AA290">
        <v>0.56999999999999995</v>
      </c>
      <c r="AB290">
        <v>0.54</v>
      </c>
      <c r="AE290">
        <v>0.16</v>
      </c>
      <c r="AF290">
        <v>0.14000000000000001</v>
      </c>
      <c r="AG290">
        <v>80</v>
      </c>
      <c r="AH290">
        <v>82</v>
      </c>
      <c r="AY290">
        <v>103.44799999999999</v>
      </c>
      <c r="AZ290">
        <v>35.171999999999997</v>
      </c>
      <c r="BE290" s="1"/>
      <c r="BF290" s="1"/>
    </row>
    <row r="291" spans="1:58" x14ac:dyDescent="0.35">
      <c r="A291" t="s">
        <v>162</v>
      </c>
      <c r="B291">
        <v>2016</v>
      </c>
      <c r="C291" t="s">
        <v>77</v>
      </c>
      <c r="D291" t="s">
        <v>154</v>
      </c>
      <c r="E291" t="s">
        <v>67</v>
      </c>
      <c r="F291" t="s">
        <v>163</v>
      </c>
      <c r="G291">
        <v>-28</v>
      </c>
      <c r="H291">
        <v>-52</v>
      </c>
      <c r="I291">
        <v>17.8</v>
      </c>
      <c r="J291">
        <v>1772</v>
      </c>
      <c r="K291">
        <v>1336</v>
      </c>
      <c r="L291" s="1">
        <f t="shared" si="4"/>
        <v>1.3263473053892216</v>
      </c>
      <c r="M291">
        <v>55</v>
      </c>
      <c r="N291" t="s">
        <v>164</v>
      </c>
      <c r="O291" t="s">
        <v>70</v>
      </c>
      <c r="P291">
        <v>24</v>
      </c>
      <c r="Q291">
        <v>4</v>
      </c>
      <c r="R291">
        <v>4</v>
      </c>
      <c r="T291">
        <v>27</v>
      </c>
      <c r="U291" t="s">
        <v>72</v>
      </c>
      <c r="V291" t="s">
        <v>73</v>
      </c>
      <c r="Y291">
        <v>1.32</v>
      </c>
      <c r="Z291">
        <v>1.24</v>
      </c>
      <c r="AA291">
        <v>0.52</v>
      </c>
      <c r="AB291">
        <v>0.54</v>
      </c>
      <c r="AE291">
        <v>0.11</v>
      </c>
      <c r="AF291">
        <v>0.14000000000000001</v>
      </c>
      <c r="AG291">
        <v>87</v>
      </c>
      <c r="AH291">
        <v>82</v>
      </c>
      <c r="AY291">
        <v>91.034000000000006</v>
      </c>
      <c r="AZ291">
        <v>35.171999999999997</v>
      </c>
      <c r="BE291" s="1"/>
      <c r="BF291" s="1"/>
    </row>
    <row r="292" spans="1:58" x14ac:dyDescent="0.35">
      <c r="A292" t="s">
        <v>162</v>
      </c>
      <c r="B292">
        <v>2016</v>
      </c>
      <c r="C292" t="s">
        <v>77</v>
      </c>
      <c r="D292" t="s">
        <v>154</v>
      </c>
      <c r="E292" t="s">
        <v>67</v>
      </c>
      <c r="F292" t="s">
        <v>163</v>
      </c>
      <c r="G292">
        <v>-28</v>
      </c>
      <c r="H292">
        <v>-52</v>
      </c>
      <c r="I292">
        <v>17.8</v>
      </c>
      <c r="J292">
        <v>1772</v>
      </c>
      <c r="K292">
        <v>1336</v>
      </c>
      <c r="L292" s="1">
        <f t="shared" si="4"/>
        <v>1.3263473053892216</v>
      </c>
      <c r="M292">
        <v>55</v>
      </c>
      <c r="N292" t="s">
        <v>164</v>
      </c>
      <c r="O292" t="s">
        <v>70</v>
      </c>
      <c r="P292">
        <v>30</v>
      </c>
      <c r="Q292">
        <v>4</v>
      </c>
      <c r="R292">
        <v>4</v>
      </c>
      <c r="T292">
        <v>27</v>
      </c>
      <c r="U292" t="s">
        <v>72</v>
      </c>
      <c r="V292" t="s">
        <v>73</v>
      </c>
      <c r="Y292">
        <v>1.32</v>
      </c>
      <c r="Z292">
        <v>1.24</v>
      </c>
      <c r="AA292">
        <v>0.54</v>
      </c>
      <c r="AB292">
        <v>0.54</v>
      </c>
      <c r="AE292">
        <v>0.11</v>
      </c>
      <c r="AF292">
        <v>0.14000000000000001</v>
      </c>
      <c r="AG292">
        <v>87</v>
      </c>
      <c r="AH292">
        <v>82</v>
      </c>
      <c r="AY292">
        <v>45.517000000000003</v>
      </c>
      <c r="AZ292">
        <v>35.171999999999997</v>
      </c>
      <c r="BE292" s="1"/>
      <c r="BF292" s="1"/>
    </row>
    <row r="293" spans="1:58" x14ac:dyDescent="0.35">
      <c r="A293" t="s">
        <v>162</v>
      </c>
      <c r="B293">
        <v>2016</v>
      </c>
      <c r="C293" t="s">
        <v>77</v>
      </c>
      <c r="D293" t="s">
        <v>154</v>
      </c>
      <c r="E293" t="s">
        <v>67</v>
      </c>
      <c r="F293" t="s">
        <v>163</v>
      </c>
      <c r="G293">
        <v>-28</v>
      </c>
      <c r="H293">
        <v>-52</v>
      </c>
      <c r="I293">
        <v>17.8</v>
      </c>
      <c r="J293">
        <v>1772</v>
      </c>
      <c r="K293">
        <v>1336</v>
      </c>
      <c r="L293" s="1">
        <f t="shared" si="4"/>
        <v>1.3263473053892216</v>
      </c>
      <c r="M293">
        <v>55</v>
      </c>
      <c r="N293" t="s">
        <v>164</v>
      </c>
      <c r="O293" t="s">
        <v>70</v>
      </c>
      <c r="P293">
        <v>36</v>
      </c>
      <c r="Q293">
        <v>4</v>
      </c>
      <c r="R293">
        <v>4</v>
      </c>
      <c r="T293">
        <v>27</v>
      </c>
      <c r="U293" t="s">
        <v>72</v>
      </c>
      <c r="V293" t="s">
        <v>73</v>
      </c>
      <c r="Y293">
        <v>1.24</v>
      </c>
      <c r="Z293">
        <v>1.24</v>
      </c>
      <c r="AA293">
        <v>0.56999999999999995</v>
      </c>
      <c r="AB293">
        <v>0.54</v>
      </c>
      <c r="AE293">
        <v>0.17</v>
      </c>
      <c r="AF293">
        <v>0.14000000000000001</v>
      </c>
      <c r="AG293">
        <v>82</v>
      </c>
      <c r="AH293">
        <v>82</v>
      </c>
      <c r="AY293">
        <v>45.517000000000003</v>
      </c>
      <c r="AZ293">
        <v>35.171999999999997</v>
      </c>
      <c r="BE293" s="1"/>
      <c r="BF293" s="1"/>
    </row>
    <row r="294" spans="1:58" x14ac:dyDescent="0.35">
      <c r="A294" t="s">
        <v>162</v>
      </c>
      <c r="B294">
        <v>2016</v>
      </c>
      <c r="C294" t="s">
        <v>77</v>
      </c>
      <c r="D294" t="s">
        <v>154</v>
      </c>
      <c r="E294" t="s">
        <v>67</v>
      </c>
      <c r="F294" t="s">
        <v>163</v>
      </c>
      <c r="G294">
        <v>-28</v>
      </c>
      <c r="H294">
        <v>-52</v>
      </c>
      <c r="I294">
        <v>17.8</v>
      </c>
      <c r="J294">
        <v>1772</v>
      </c>
      <c r="K294">
        <v>1336</v>
      </c>
      <c r="L294" s="1">
        <f t="shared" si="4"/>
        <v>1.3263473053892216</v>
      </c>
      <c r="M294">
        <v>55</v>
      </c>
      <c r="N294" t="s">
        <v>165</v>
      </c>
      <c r="O294" t="s">
        <v>70</v>
      </c>
      <c r="P294">
        <v>0</v>
      </c>
      <c r="Q294">
        <v>4</v>
      </c>
      <c r="R294">
        <v>4</v>
      </c>
      <c r="T294">
        <v>27</v>
      </c>
      <c r="U294" t="s">
        <v>72</v>
      </c>
      <c r="V294" t="s">
        <v>73</v>
      </c>
      <c r="Y294">
        <v>1.3</v>
      </c>
      <c r="Z294">
        <v>1.43</v>
      </c>
      <c r="AA294">
        <v>0.55000000000000004</v>
      </c>
      <c r="AB294">
        <v>0.48</v>
      </c>
      <c r="AE294">
        <v>0.15</v>
      </c>
      <c r="AF294">
        <v>7.0000000000000007E-2</v>
      </c>
      <c r="AG294">
        <v>86</v>
      </c>
      <c r="AH294">
        <v>95</v>
      </c>
      <c r="BE294" s="1"/>
      <c r="BF294" s="1"/>
    </row>
    <row r="295" spans="1:58" x14ac:dyDescent="0.35">
      <c r="A295" t="s">
        <v>162</v>
      </c>
      <c r="B295">
        <v>2016</v>
      </c>
      <c r="C295" t="s">
        <v>77</v>
      </c>
      <c r="D295" t="s">
        <v>154</v>
      </c>
      <c r="E295" t="s">
        <v>67</v>
      </c>
      <c r="F295" t="s">
        <v>163</v>
      </c>
      <c r="G295">
        <v>-28</v>
      </c>
      <c r="H295">
        <v>-52</v>
      </c>
      <c r="I295">
        <v>17.8</v>
      </c>
      <c r="J295">
        <v>1772</v>
      </c>
      <c r="K295">
        <v>1336</v>
      </c>
      <c r="L295" s="1">
        <f t="shared" si="4"/>
        <v>1.3263473053892216</v>
      </c>
      <c r="M295">
        <v>55</v>
      </c>
      <c r="N295" t="s">
        <v>165</v>
      </c>
      <c r="O295" t="s">
        <v>70</v>
      </c>
      <c r="P295">
        <v>6</v>
      </c>
      <c r="Q295">
        <v>4</v>
      </c>
      <c r="R295">
        <v>4</v>
      </c>
      <c r="T295">
        <v>27</v>
      </c>
      <c r="U295" t="s">
        <v>72</v>
      </c>
      <c r="V295" t="s">
        <v>73</v>
      </c>
      <c r="Y295">
        <v>1.39</v>
      </c>
      <c r="Z295">
        <v>1.43</v>
      </c>
      <c r="AA295">
        <v>0.51</v>
      </c>
      <c r="AB295">
        <v>0.48</v>
      </c>
      <c r="AE295">
        <v>0.11</v>
      </c>
      <c r="AF295">
        <v>7.0000000000000007E-2</v>
      </c>
      <c r="AG295">
        <v>92</v>
      </c>
      <c r="AH295">
        <v>95</v>
      </c>
      <c r="BE295" s="1"/>
      <c r="BF295" s="1"/>
    </row>
    <row r="296" spans="1:58" x14ac:dyDescent="0.35">
      <c r="A296" t="s">
        <v>162</v>
      </c>
      <c r="B296">
        <v>2016</v>
      </c>
      <c r="C296" t="s">
        <v>77</v>
      </c>
      <c r="D296" t="s">
        <v>154</v>
      </c>
      <c r="E296" t="s">
        <v>67</v>
      </c>
      <c r="F296" t="s">
        <v>163</v>
      </c>
      <c r="G296">
        <v>-28</v>
      </c>
      <c r="H296">
        <v>-52</v>
      </c>
      <c r="I296">
        <v>17.8</v>
      </c>
      <c r="J296">
        <v>1772</v>
      </c>
      <c r="K296">
        <v>1336</v>
      </c>
      <c r="L296" s="1">
        <f t="shared" si="4"/>
        <v>1.3263473053892216</v>
      </c>
      <c r="M296">
        <v>55</v>
      </c>
      <c r="N296" t="s">
        <v>165</v>
      </c>
      <c r="O296" t="s">
        <v>70</v>
      </c>
      <c r="P296">
        <v>12</v>
      </c>
      <c r="Q296">
        <v>4</v>
      </c>
      <c r="R296">
        <v>4</v>
      </c>
      <c r="T296">
        <v>27</v>
      </c>
      <c r="U296" t="s">
        <v>72</v>
      </c>
      <c r="V296" t="s">
        <v>73</v>
      </c>
      <c r="Y296">
        <v>1.38</v>
      </c>
      <c r="Z296">
        <v>1.43</v>
      </c>
      <c r="AA296">
        <v>0.51</v>
      </c>
      <c r="AB296">
        <v>0.48</v>
      </c>
      <c r="AE296">
        <v>0.12</v>
      </c>
      <c r="AF296">
        <v>7.0000000000000007E-2</v>
      </c>
      <c r="AG296">
        <v>91</v>
      </c>
      <c r="AH296">
        <v>95</v>
      </c>
      <c r="BE296" s="1"/>
      <c r="BF296" s="1"/>
    </row>
    <row r="297" spans="1:58" x14ac:dyDescent="0.35">
      <c r="A297" t="s">
        <v>162</v>
      </c>
      <c r="B297">
        <v>2016</v>
      </c>
      <c r="C297" t="s">
        <v>77</v>
      </c>
      <c r="D297" t="s">
        <v>154</v>
      </c>
      <c r="E297" t="s">
        <v>67</v>
      </c>
      <c r="F297" t="s">
        <v>163</v>
      </c>
      <c r="G297">
        <v>-28</v>
      </c>
      <c r="H297">
        <v>-52</v>
      </c>
      <c r="I297">
        <v>17.8</v>
      </c>
      <c r="J297">
        <v>1772</v>
      </c>
      <c r="K297">
        <v>1336</v>
      </c>
      <c r="L297" s="1">
        <f t="shared" si="4"/>
        <v>1.3263473053892216</v>
      </c>
      <c r="M297">
        <v>55</v>
      </c>
      <c r="N297" t="s">
        <v>165</v>
      </c>
      <c r="O297" t="s">
        <v>70</v>
      </c>
      <c r="P297">
        <v>18</v>
      </c>
      <c r="Q297">
        <v>4</v>
      </c>
      <c r="R297">
        <v>4</v>
      </c>
      <c r="T297">
        <v>27</v>
      </c>
      <c r="U297" t="s">
        <v>72</v>
      </c>
      <c r="V297" t="s">
        <v>73</v>
      </c>
      <c r="Y297">
        <v>1.41</v>
      </c>
      <c r="Z297">
        <v>1.43</v>
      </c>
      <c r="AA297">
        <v>0.5</v>
      </c>
      <c r="AB297">
        <v>0.48</v>
      </c>
      <c r="AE297">
        <v>0.1</v>
      </c>
      <c r="AF297">
        <v>7.0000000000000007E-2</v>
      </c>
      <c r="AG297">
        <v>94</v>
      </c>
      <c r="AH297">
        <v>95</v>
      </c>
      <c r="BE297" s="1"/>
      <c r="BF297" s="1"/>
    </row>
    <row r="298" spans="1:58" x14ac:dyDescent="0.35">
      <c r="A298" t="s">
        <v>162</v>
      </c>
      <c r="B298">
        <v>2016</v>
      </c>
      <c r="C298" t="s">
        <v>77</v>
      </c>
      <c r="D298" t="s">
        <v>154</v>
      </c>
      <c r="E298" t="s">
        <v>67</v>
      </c>
      <c r="F298" t="s">
        <v>163</v>
      </c>
      <c r="G298">
        <v>-28</v>
      </c>
      <c r="H298">
        <v>-52</v>
      </c>
      <c r="I298">
        <v>17.8</v>
      </c>
      <c r="J298">
        <v>1772</v>
      </c>
      <c r="K298">
        <v>1336</v>
      </c>
      <c r="L298" s="1">
        <f t="shared" si="4"/>
        <v>1.3263473053892216</v>
      </c>
      <c r="M298">
        <v>55</v>
      </c>
      <c r="N298" t="s">
        <v>165</v>
      </c>
      <c r="O298" t="s">
        <v>70</v>
      </c>
      <c r="P298">
        <v>24</v>
      </c>
      <c r="Q298">
        <v>4</v>
      </c>
      <c r="R298">
        <v>4</v>
      </c>
      <c r="T298">
        <v>27</v>
      </c>
      <c r="U298" t="s">
        <v>72</v>
      </c>
      <c r="V298" t="s">
        <v>73</v>
      </c>
      <c r="Y298">
        <v>1.36</v>
      </c>
      <c r="Z298">
        <v>1.43</v>
      </c>
      <c r="AA298">
        <v>0.49</v>
      </c>
      <c r="AB298">
        <v>0.48</v>
      </c>
      <c r="AE298">
        <v>0.11</v>
      </c>
      <c r="AF298">
        <v>7.0000000000000007E-2</v>
      </c>
      <c r="AG298">
        <v>90</v>
      </c>
      <c r="AH298">
        <v>95</v>
      </c>
      <c r="BE298" s="1"/>
      <c r="BF298" s="1"/>
    </row>
    <row r="299" spans="1:58" x14ac:dyDescent="0.35">
      <c r="A299" t="s">
        <v>162</v>
      </c>
      <c r="B299">
        <v>2016</v>
      </c>
      <c r="C299" t="s">
        <v>77</v>
      </c>
      <c r="D299" t="s">
        <v>154</v>
      </c>
      <c r="E299" t="s">
        <v>67</v>
      </c>
      <c r="F299" t="s">
        <v>163</v>
      </c>
      <c r="G299">
        <v>-28</v>
      </c>
      <c r="H299">
        <v>-52</v>
      </c>
      <c r="I299">
        <v>17.8</v>
      </c>
      <c r="J299">
        <v>1772</v>
      </c>
      <c r="K299">
        <v>1336</v>
      </c>
      <c r="L299" s="1">
        <f t="shared" si="4"/>
        <v>1.3263473053892216</v>
      </c>
      <c r="M299">
        <v>55</v>
      </c>
      <c r="N299" t="s">
        <v>165</v>
      </c>
      <c r="O299" t="s">
        <v>70</v>
      </c>
      <c r="P299">
        <v>30</v>
      </c>
      <c r="Q299">
        <v>4</v>
      </c>
      <c r="R299">
        <v>4</v>
      </c>
      <c r="T299">
        <v>27</v>
      </c>
      <c r="U299" t="s">
        <v>72</v>
      </c>
      <c r="V299" t="s">
        <v>73</v>
      </c>
      <c r="Y299">
        <v>1.39</v>
      </c>
      <c r="Z299">
        <v>1.43</v>
      </c>
      <c r="AA299">
        <v>0.5</v>
      </c>
      <c r="AB299">
        <v>0.48</v>
      </c>
      <c r="AE299">
        <v>0.1</v>
      </c>
      <c r="AF299">
        <v>7.0000000000000007E-2</v>
      </c>
      <c r="AG299">
        <v>92</v>
      </c>
      <c r="AH299">
        <v>95</v>
      </c>
      <c r="BE299" s="1"/>
      <c r="BF299" s="1"/>
    </row>
    <row r="300" spans="1:58" x14ac:dyDescent="0.35">
      <c r="A300" t="s">
        <v>162</v>
      </c>
      <c r="B300">
        <v>2016</v>
      </c>
      <c r="C300" t="s">
        <v>77</v>
      </c>
      <c r="D300" t="s">
        <v>154</v>
      </c>
      <c r="E300" t="s">
        <v>67</v>
      </c>
      <c r="F300" t="s">
        <v>163</v>
      </c>
      <c r="G300">
        <v>-28</v>
      </c>
      <c r="H300">
        <v>-52</v>
      </c>
      <c r="I300">
        <v>17.8</v>
      </c>
      <c r="J300">
        <v>1772</v>
      </c>
      <c r="K300">
        <v>1336</v>
      </c>
      <c r="L300" s="1">
        <f t="shared" si="4"/>
        <v>1.3263473053892216</v>
      </c>
      <c r="M300">
        <v>55</v>
      </c>
      <c r="N300" t="s">
        <v>165</v>
      </c>
      <c r="O300" t="s">
        <v>70</v>
      </c>
      <c r="P300">
        <v>36</v>
      </c>
      <c r="Q300">
        <v>4</v>
      </c>
      <c r="R300">
        <v>4</v>
      </c>
      <c r="T300">
        <v>27</v>
      </c>
      <c r="U300" t="s">
        <v>72</v>
      </c>
      <c r="V300" t="s">
        <v>73</v>
      </c>
      <c r="Y300">
        <v>1.38</v>
      </c>
      <c r="Z300">
        <v>1.43</v>
      </c>
      <c r="AA300">
        <v>0.5</v>
      </c>
      <c r="AB300">
        <v>0.48</v>
      </c>
      <c r="AE300">
        <v>0.1</v>
      </c>
      <c r="AF300">
        <v>7.0000000000000007E-2</v>
      </c>
      <c r="AG300">
        <v>92</v>
      </c>
      <c r="AH300">
        <v>95</v>
      </c>
      <c r="BE300" s="1"/>
      <c r="BF300" s="1"/>
    </row>
    <row r="301" spans="1:58" x14ac:dyDescent="0.35">
      <c r="A301" t="s">
        <v>162</v>
      </c>
      <c r="B301">
        <v>2016</v>
      </c>
      <c r="C301" t="s">
        <v>77</v>
      </c>
      <c r="D301" t="s">
        <v>154</v>
      </c>
      <c r="E301" t="s">
        <v>67</v>
      </c>
      <c r="F301" t="s">
        <v>163</v>
      </c>
      <c r="G301">
        <v>-28</v>
      </c>
      <c r="H301">
        <v>-52</v>
      </c>
      <c r="I301">
        <v>17.8</v>
      </c>
      <c r="J301">
        <v>1772</v>
      </c>
      <c r="K301">
        <v>1336</v>
      </c>
      <c r="L301" s="1">
        <f t="shared" si="4"/>
        <v>1.3263473053892216</v>
      </c>
      <c r="M301">
        <v>55</v>
      </c>
      <c r="N301" t="s">
        <v>166</v>
      </c>
      <c r="O301" t="s">
        <v>70</v>
      </c>
      <c r="P301">
        <v>0</v>
      </c>
      <c r="Q301">
        <v>4</v>
      </c>
      <c r="R301">
        <v>4</v>
      </c>
      <c r="T301">
        <v>27</v>
      </c>
      <c r="U301" t="s">
        <v>72</v>
      </c>
      <c r="V301" t="s">
        <v>73</v>
      </c>
      <c r="Y301">
        <v>1.33</v>
      </c>
      <c r="Z301">
        <v>1.34</v>
      </c>
      <c r="AA301">
        <v>0.51</v>
      </c>
      <c r="AB301">
        <v>0.51</v>
      </c>
      <c r="AE301">
        <v>0.06</v>
      </c>
      <c r="AF301">
        <v>7.0000000000000007E-2</v>
      </c>
      <c r="AG301">
        <v>89</v>
      </c>
      <c r="AH301">
        <v>89</v>
      </c>
      <c r="BE301" s="1"/>
      <c r="BF301" s="1"/>
    </row>
    <row r="302" spans="1:58" x14ac:dyDescent="0.35">
      <c r="A302" t="s">
        <v>162</v>
      </c>
      <c r="B302">
        <v>2016</v>
      </c>
      <c r="C302" t="s">
        <v>77</v>
      </c>
      <c r="D302" t="s">
        <v>154</v>
      </c>
      <c r="E302" t="s">
        <v>67</v>
      </c>
      <c r="F302" t="s">
        <v>163</v>
      </c>
      <c r="G302">
        <v>-28</v>
      </c>
      <c r="H302">
        <v>-52</v>
      </c>
      <c r="I302">
        <v>17.8</v>
      </c>
      <c r="J302">
        <v>1772</v>
      </c>
      <c r="K302">
        <v>1336</v>
      </c>
      <c r="L302" s="1">
        <f t="shared" si="4"/>
        <v>1.3263473053892216</v>
      </c>
      <c r="M302">
        <v>55</v>
      </c>
      <c r="N302" t="s">
        <v>166</v>
      </c>
      <c r="O302" t="s">
        <v>70</v>
      </c>
      <c r="P302">
        <v>6</v>
      </c>
      <c r="Q302">
        <v>4</v>
      </c>
      <c r="R302">
        <v>4</v>
      </c>
      <c r="T302">
        <v>27</v>
      </c>
      <c r="U302" t="s">
        <v>72</v>
      </c>
      <c r="V302" t="s">
        <v>73</v>
      </c>
      <c r="Y302">
        <v>1.29</v>
      </c>
      <c r="Z302">
        <v>1.34</v>
      </c>
      <c r="AA302">
        <v>0.52</v>
      </c>
      <c r="AB302">
        <v>0.51</v>
      </c>
      <c r="AE302">
        <v>0.06</v>
      </c>
      <c r="AF302">
        <v>7.0000000000000007E-2</v>
      </c>
      <c r="AG302">
        <v>86</v>
      </c>
      <c r="AH302">
        <v>89</v>
      </c>
      <c r="BE302" s="1"/>
      <c r="BF302" s="1"/>
    </row>
    <row r="303" spans="1:58" x14ac:dyDescent="0.35">
      <c r="A303" t="s">
        <v>162</v>
      </c>
      <c r="B303">
        <v>2016</v>
      </c>
      <c r="C303" t="s">
        <v>77</v>
      </c>
      <c r="D303" t="s">
        <v>154</v>
      </c>
      <c r="E303" t="s">
        <v>67</v>
      </c>
      <c r="F303" t="s">
        <v>163</v>
      </c>
      <c r="G303">
        <v>-28</v>
      </c>
      <c r="H303">
        <v>-52</v>
      </c>
      <c r="I303">
        <v>17.8</v>
      </c>
      <c r="J303">
        <v>1772</v>
      </c>
      <c r="K303">
        <v>1336</v>
      </c>
      <c r="L303" s="1">
        <f t="shared" si="4"/>
        <v>1.3263473053892216</v>
      </c>
      <c r="M303">
        <v>55</v>
      </c>
      <c r="N303" t="s">
        <v>166</v>
      </c>
      <c r="O303" t="s">
        <v>70</v>
      </c>
      <c r="P303">
        <v>12</v>
      </c>
      <c r="Q303">
        <v>4</v>
      </c>
      <c r="R303">
        <v>4</v>
      </c>
      <c r="T303">
        <v>27</v>
      </c>
      <c r="U303" t="s">
        <v>72</v>
      </c>
      <c r="V303" t="s">
        <v>73</v>
      </c>
      <c r="Y303">
        <v>1.29</v>
      </c>
      <c r="Z303">
        <v>1.34</v>
      </c>
      <c r="AA303">
        <v>0.53</v>
      </c>
      <c r="AB303">
        <v>0.51</v>
      </c>
      <c r="AE303">
        <v>0.08</v>
      </c>
      <c r="AF303">
        <v>7.0000000000000007E-2</v>
      </c>
      <c r="AG303">
        <v>86</v>
      </c>
      <c r="AH303">
        <v>89</v>
      </c>
      <c r="BE303" s="1"/>
      <c r="BF303" s="1"/>
    </row>
    <row r="304" spans="1:58" x14ac:dyDescent="0.35">
      <c r="A304" t="s">
        <v>162</v>
      </c>
      <c r="B304">
        <v>2016</v>
      </c>
      <c r="C304" t="s">
        <v>77</v>
      </c>
      <c r="D304" t="s">
        <v>154</v>
      </c>
      <c r="E304" t="s">
        <v>67</v>
      </c>
      <c r="F304" t="s">
        <v>163</v>
      </c>
      <c r="G304">
        <v>-28</v>
      </c>
      <c r="H304">
        <v>-52</v>
      </c>
      <c r="I304">
        <v>17.8</v>
      </c>
      <c r="J304">
        <v>1772</v>
      </c>
      <c r="K304">
        <v>1336</v>
      </c>
      <c r="L304" s="1">
        <f t="shared" si="4"/>
        <v>1.3263473053892216</v>
      </c>
      <c r="M304">
        <v>55</v>
      </c>
      <c r="N304" t="s">
        <v>166</v>
      </c>
      <c r="O304" t="s">
        <v>70</v>
      </c>
      <c r="P304">
        <v>18</v>
      </c>
      <c r="Q304">
        <v>4</v>
      </c>
      <c r="R304">
        <v>4</v>
      </c>
      <c r="T304">
        <v>27</v>
      </c>
      <c r="U304" t="s">
        <v>72</v>
      </c>
      <c r="V304" t="s">
        <v>73</v>
      </c>
      <c r="Y304">
        <v>1.22</v>
      </c>
      <c r="Z304">
        <v>1.34</v>
      </c>
      <c r="AA304">
        <v>0.54</v>
      </c>
      <c r="AB304">
        <v>0.51</v>
      </c>
      <c r="AE304">
        <v>0.11</v>
      </c>
      <c r="AF304">
        <v>7.0000000000000007E-2</v>
      </c>
      <c r="AG304">
        <v>81</v>
      </c>
      <c r="AH304">
        <v>89</v>
      </c>
      <c r="BE304" s="1"/>
      <c r="BF304" s="1"/>
    </row>
    <row r="305" spans="1:58" x14ac:dyDescent="0.35">
      <c r="A305" t="s">
        <v>162</v>
      </c>
      <c r="B305">
        <v>2016</v>
      </c>
      <c r="C305" t="s">
        <v>77</v>
      </c>
      <c r="D305" t="s">
        <v>154</v>
      </c>
      <c r="E305" t="s">
        <v>67</v>
      </c>
      <c r="F305" t="s">
        <v>163</v>
      </c>
      <c r="G305">
        <v>-28</v>
      </c>
      <c r="H305">
        <v>-52</v>
      </c>
      <c r="I305">
        <v>17.8</v>
      </c>
      <c r="J305">
        <v>1772</v>
      </c>
      <c r="K305">
        <v>1336</v>
      </c>
      <c r="L305" s="1">
        <f t="shared" si="4"/>
        <v>1.3263473053892216</v>
      </c>
      <c r="M305">
        <v>55</v>
      </c>
      <c r="N305" t="s">
        <v>166</v>
      </c>
      <c r="O305" t="s">
        <v>70</v>
      </c>
      <c r="P305">
        <v>24</v>
      </c>
      <c r="Q305">
        <v>4</v>
      </c>
      <c r="R305">
        <v>4</v>
      </c>
      <c r="T305">
        <v>27</v>
      </c>
      <c r="U305" t="s">
        <v>72</v>
      </c>
      <c r="V305" t="s">
        <v>73</v>
      </c>
      <c r="Y305">
        <v>1.34</v>
      </c>
      <c r="Z305">
        <v>1.34</v>
      </c>
      <c r="AA305">
        <v>0.5</v>
      </c>
      <c r="AB305">
        <v>0.51</v>
      </c>
      <c r="AE305">
        <v>0.06</v>
      </c>
      <c r="AF305">
        <v>7.0000000000000007E-2</v>
      </c>
      <c r="AG305">
        <v>89</v>
      </c>
      <c r="AH305">
        <v>89</v>
      </c>
      <c r="BE305" s="1"/>
      <c r="BF305" s="1"/>
    </row>
    <row r="306" spans="1:58" x14ac:dyDescent="0.35">
      <c r="A306" t="s">
        <v>162</v>
      </c>
      <c r="B306">
        <v>2016</v>
      </c>
      <c r="C306" t="s">
        <v>77</v>
      </c>
      <c r="D306" t="s">
        <v>154</v>
      </c>
      <c r="E306" t="s">
        <v>67</v>
      </c>
      <c r="F306" t="s">
        <v>163</v>
      </c>
      <c r="G306">
        <v>-28</v>
      </c>
      <c r="H306">
        <v>-52</v>
      </c>
      <c r="I306">
        <v>17.8</v>
      </c>
      <c r="J306">
        <v>1772</v>
      </c>
      <c r="K306">
        <v>1336</v>
      </c>
      <c r="L306" s="1">
        <f t="shared" si="4"/>
        <v>1.3263473053892216</v>
      </c>
      <c r="M306">
        <v>55</v>
      </c>
      <c r="N306" t="s">
        <v>166</v>
      </c>
      <c r="O306" t="s">
        <v>70</v>
      </c>
      <c r="P306">
        <v>30</v>
      </c>
      <c r="Q306">
        <v>4</v>
      </c>
      <c r="R306">
        <v>4</v>
      </c>
      <c r="T306">
        <v>27</v>
      </c>
      <c r="U306" t="s">
        <v>72</v>
      </c>
      <c r="V306" t="s">
        <v>73</v>
      </c>
      <c r="Y306">
        <v>1.3</v>
      </c>
      <c r="Z306">
        <v>1.34</v>
      </c>
      <c r="AA306">
        <v>0.51</v>
      </c>
      <c r="AB306">
        <v>0.51</v>
      </c>
      <c r="AE306">
        <v>7.0000000000000007E-2</v>
      </c>
      <c r="AF306">
        <v>7.0000000000000007E-2</v>
      </c>
      <c r="AG306">
        <v>86</v>
      </c>
      <c r="AH306">
        <v>89</v>
      </c>
      <c r="BE306" s="1"/>
      <c r="BF306" s="1"/>
    </row>
    <row r="307" spans="1:58" x14ac:dyDescent="0.35">
      <c r="A307" t="s">
        <v>162</v>
      </c>
      <c r="B307" s="5">
        <v>2016</v>
      </c>
      <c r="C307" s="5" t="s">
        <v>77</v>
      </c>
      <c r="D307" s="5" t="s">
        <v>154</v>
      </c>
      <c r="E307" s="5" t="s">
        <v>67</v>
      </c>
      <c r="F307" s="5" t="s">
        <v>163</v>
      </c>
      <c r="G307" s="5">
        <v>-28</v>
      </c>
      <c r="H307" s="5">
        <v>-52</v>
      </c>
      <c r="I307" s="5">
        <v>17.8</v>
      </c>
      <c r="J307" s="5">
        <v>1772</v>
      </c>
      <c r="K307">
        <v>1336</v>
      </c>
      <c r="L307" s="1">
        <f t="shared" si="4"/>
        <v>1.3263473053892216</v>
      </c>
      <c r="M307" s="5">
        <v>55</v>
      </c>
      <c r="N307" s="5" t="s">
        <v>166</v>
      </c>
      <c r="O307" s="5" t="s">
        <v>70</v>
      </c>
      <c r="P307" s="5">
        <v>36</v>
      </c>
      <c r="Q307" s="5">
        <v>4</v>
      </c>
      <c r="R307" s="5">
        <v>4</v>
      </c>
      <c r="S307" s="5"/>
      <c r="T307" s="5">
        <v>27</v>
      </c>
      <c r="U307" s="5" t="s">
        <v>72</v>
      </c>
      <c r="V307" s="5" t="s">
        <v>73</v>
      </c>
      <c r="W307" s="5"/>
      <c r="X307" s="5"/>
      <c r="Y307" s="5">
        <v>1.26</v>
      </c>
      <c r="Z307" s="5">
        <v>1.34</v>
      </c>
      <c r="AA307" s="5">
        <v>0.54</v>
      </c>
      <c r="AB307" s="5">
        <v>0.51</v>
      </c>
      <c r="AC307" s="5"/>
      <c r="AD307" s="5"/>
      <c r="AE307" s="5">
        <v>0.09</v>
      </c>
      <c r="AF307" s="5">
        <v>7.0000000000000007E-2</v>
      </c>
      <c r="AG307" s="5">
        <v>84</v>
      </c>
      <c r="AH307" s="5">
        <v>89</v>
      </c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6"/>
      <c r="BF307" s="6"/>
    </row>
    <row r="308" spans="1:58" x14ac:dyDescent="0.35">
      <c r="A308" t="s">
        <v>162</v>
      </c>
      <c r="B308">
        <v>2011</v>
      </c>
      <c r="C308" t="s">
        <v>65</v>
      </c>
      <c r="D308" t="s">
        <v>66</v>
      </c>
      <c r="E308" t="s">
        <v>67</v>
      </c>
      <c r="F308" t="s">
        <v>163</v>
      </c>
      <c r="G308">
        <v>-28</v>
      </c>
      <c r="H308">
        <v>-52</v>
      </c>
      <c r="I308">
        <v>17.8</v>
      </c>
      <c r="J308">
        <v>1772</v>
      </c>
      <c r="K308">
        <v>1338</v>
      </c>
      <c r="L308" s="1">
        <f t="shared" si="4"/>
        <v>1.3243647234678624</v>
      </c>
      <c r="M308">
        <v>48.6</v>
      </c>
      <c r="N308" t="s">
        <v>164</v>
      </c>
      <c r="O308" t="s">
        <v>107</v>
      </c>
      <c r="P308">
        <v>90</v>
      </c>
      <c r="Q308">
        <v>3</v>
      </c>
      <c r="R308">
        <v>3</v>
      </c>
      <c r="S308" t="s">
        <v>71</v>
      </c>
      <c r="T308">
        <v>8.5</v>
      </c>
      <c r="U308" t="s">
        <v>72</v>
      </c>
      <c r="V308" t="s">
        <v>73</v>
      </c>
      <c r="Y308">
        <v>1.1399999999999999</v>
      </c>
      <c r="Z308">
        <v>1.1499999999999999</v>
      </c>
      <c r="AA308">
        <v>0.47</v>
      </c>
      <c r="AB308">
        <v>0.48</v>
      </c>
      <c r="AE308">
        <v>0.14000000000000001</v>
      </c>
      <c r="AF308">
        <v>0.13</v>
      </c>
      <c r="BE308" s="1"/>
      <c r="BF308" s="1"/>
    </row>
    <row r="309" spans="1:58" x14ac:dyDescent="0.35">
      <c r="A309" t="s">
        <v>162</v>
      </c>
      <c r="B309">
        <v>2011</v>
      </c>
      <c r="C309" t="s">
        <v>65</v>
      </c>
      <c r="D309" t="s">
        <v>66</v>
      </c>
      <c r="E309" t="s">
        <v>67</v>
      </c>
      <c r="F309" t="s">
        <v>163</v>
      </c>
      <c r="G309">
        <v>-28</v>
      </c>
      <c r="H309">
        <v>-52</v>
      </c>
      <c r="I309">
        <v>17.8</v>
      </c>
      <c r="J309">
        <v>1772</v>
      </c>
      <c r="K309">
        <v>1338</v>
      </c>
      <c r="L309" s="1">
        <f t="shared" si="4"/>
        <v>1.3243647234678624</v>
      </c>
      <c r="M309">
        <v>48.6</v>
      </c>
      <c r="N309" t="s">
        <v>165</v>
      </c>
      <c r="O309" t="s">
        <v>107</v>
      </c>
      <c r="P309">
        <v>90</v>
      </c>
      <c r="Q309">
        <v>3</v>
      </c>
      <c r="R309">
        <v>3</v>
      </c>
      <c r="S309" t="s">
        <v>71</v>
      </c>
      <c r="T309">
        <v>8.5</v>
      </c>
      <c r="U309" t="s">
        <v>72</v>
      </c>
      <c r="V309" t="s">
        <v>73</v>
      </c>
      <c r="Y309">
        <v>1.39</v>
      </c>
      <c r="Z309">
        <v>1.31</v>
      </c>
      <c r="AA309">
        <v>0.42</v>
      </c>
      <c r="AB309">
        <v>0.4</v>
      </c>
      <c r="AE309">
        <v>0.06</v>
      </c>
      <c r="AF309">
        <v>7.0000000000000007E-2</v>
      </c>
      <c r="BE309" s="1"/>
      <c r="BF309" s="1"/>
    </row>
    <row r="310" spans="1:58" x14ac:dyDescent="0.35">
      <c r="A310" t="s">
        <v>162</v>
      </c>
      <c r="B310">
        <v>2011</v>
      </c>
      <c r="C310" t="s">
        <v>65</v>
      </c>
      <c r="D310" t="s">
        <v>66</v>
      </c>
      <c r="E310" t="s">
        <v>67</v>
      </c>
      <c r="F310" t="s">
        <v>163</v>
      </c>
      <c r="G310">
        <v>-28</v>
      </c>
      <c r="H310">
        <v>-52</v>
      </c>
      <c r="I310">
        <v>17.8</v>
      </c>
      <c r="J310">
        <v>1772</v>
      </c>
      <c r="K310">
        <v>1338</v>
      </c>
      <c r="L310" s="1">
        <f t="shared" si="4"/>
        <v>1.3243647234678624</v>
      </c>
      <c r="M310">
        <v>48.6</v>
      </c>
      <c r="N310" t="s">
        <v>166</v>
      </c>
      <c r="O310" t="s">
        <v>107</v>
      </c>
      <c r="P310">
        <v>90</v>
      </c>
      <c r="Q310">
        <v>3</v>
      </c>
      <c r="R310">
        <v>3</v>
      </c>
      <c r="S310" t="s">
        <v>71</v>
      </c>
      <c r="T310">
        <v>8.5</v>
      </c>
      <c r="U310" t="s">
        <v>72</v>
      </c>
      <c r="V310" t="s">
        <v>73</v>
      </c>
      <c r="Y310">
        <v>1.31</v>
      </c>
      <c r="Z310">
        <v>1.39</v>
      </c>
      <c r="AA310">
        <v>0.43</v>
      </c>
      <c r="AB310">
        <v>0.41</v>
      </c>
      <c r="AE310">
        <v>7.0000000000000007E-2</v>
      </c>
      <c r="AF310">
        <v>0.05</v>
      </c>
      <c r="BE310" s="1"/>
      <c r="BF310" s="1"/>
    </row>
    <row r="311" spans="1:58" x14ac:dyDescent="0.35">
      <c r="A311" t="s">
        <v>162</v>
      </c>
      <c r="B311">
        <v>2011</v>
      </c>
      <c r="C311" t="s">
        <v>65</v>
      </c>
      <c r="D311" t="s">
        <v>66</v>
      </c>
      <c r="E311" t="s">
        <v>67</v>
      </c>
      <c r="F311" t="s">
        <v>163</v>
      </c>
      <c r="G311">
        <v>-28</v>
      </c>
      <c r="H311">
        <v>-52</v>
      </c>
      <c r="I311">
        <v>17.8</v>
      </c>
      <c r="J311">
        <v>1772</v>
      </c>
      <c r="K311">
        <v>1338</v>
      </c>
      <c r="L311" s="1">
        <f t="shared" si="4"/>
        <v>1.3243647234678624</v>
      </c>
      <c r="M311">
        <v>48.6</v>
      </c>
      <c r="N311" t="s">
        <v>164</v>
      </c>
      <c r="O311" t="s">
        <v>107</v>
      </c>
      <c r="P311">
        <v>78</v>
      </c>
      <c r="Q311">
        <v>3</v>
      </c>
      <c r="R311">
        <v>3</v>
      </c>
      <c r="S311" t="s">
        <v>71</v>
      </c>
      <c r="T311">
        <v>9.5</v>
      </c>
      <c r="U311" t="s">
        <v>72</v>
      </c>
      <c r="V311" t="s">
        <v>73</v>
      </c>
      <c r="Y311">
        <v>1.04</v>
      </c>
      <c r="Z311">
        <v>1.1499999999999999</v>
      </c>
      <c r="AA311">
        <v>0.52</v>
      </c>
      <c r="AB311">
        <v>0.48</v>
      </c>
      <c r="AE311">
        <v>0.2</v>
      </c>
      <c r="AF311">
        <v>0.13</v>
      </c>
      <c r="BE311" s="1"/>
      <c r="BF311" s="1"/>
    </row>
    <row r="312" spans="1:58" x14ac:dyDescent="0.35">
      <c r="A312" t="s">
        <v>162</v>
      </c>
      <c r="B312">
        <v>2011</v>
      </c>
      <c r="C312" t="s">
        <v>65</v>
      </c>
      <c r="D312" t="s">
        <v>66</v>
      </c>
      <c r="E312" t="s">
        <v>67</v>
      </c>
      <c r="F312" t="s">
        <v>163</v>
      </c>
      <c r="G312">
        <v>-28</v>
      </c>
      <c r="H312">
        <v>-52</v>
      </c>
      <c r="I312">
        <v>17.8</v>
      </c>
      <c r="J312">
        <v>1772</v>
      </c>
      <c r="K312">
        <v>1338</v>
      </c>
      <c r="L312" s="1">
        <f t="shared" si="4"/>
        <v>1.3243647234678624</v>
      </c>
      <c r="M312">
        <v>48.6</v>
      </c>
      <c r="N312" t="s">
        <v>165</v>
      </c>
      <c r="O312" t="s">
        <v>107</v>
      </c>
      <c r="P312">
        <v>78</v>
      </c>
      <c r="Q312">
        <v>3</v>
      </c>
      <c r="R312">
        <v>3</v>
      </c>
      <c r="S312" t="s">
        <v>71</v>
      </c>
      <c r="T312">
        <v>9.5</v>
      </c>
      <c r="U312" t="s">
        <v>72</v>
      </c>
      <c r="V312" t="s">
        <v>73</v>
      </c>
      <c r="Y312">
        <v>1.34</v>
      </c>
      <c r="Z312">
        <v>1.31</v>
      </c>
      <c r="AA312">
        <v>0.43</v>
      </c>
      <c r="AB312">
        <v>0.4</v>
      </c>
      <c r="AE312">
        <v>0.08</v>
      </c>
      <c r="AF312">
        <v>7.0000000000000007E-2</v>
      </c>
      <c r="BE312" s="1"/>
      <c r="BF312" s="1"/>
    </row>
    <row r="313" spans="1:58" x14ac:dyDescent="0.35">
      <c r="A313" t="s">
        <v>162</v>
      </c>
      <c r="B313">
        <v>2011</v>
      </c>
      <c r="C313" t="s">
        <v>65</v>
      </c>
      <c r="D313" t="s">
        <v>66</v>
      </c>
      <c r="E313" t="s">
        <v>67</v>
      </c>
      <c r="F313" t="s">
        <v>163</v>
      </c>
      <c r="G313">
        <v>-28</v>
      </c>
      <c r="H313">
        <v>-52</v>
      </c>
      <c r="I313">
        <v>17.8</v>
      </c>
      <c r="J313">
        <v>1772</v>
      </c>
      <c r="K313">
        <v>1338</v>
      </c>
      <c r="L313" s="1">
        <f t="shared" si="4"/>
        <v>1.3243647234678624</v>
      </c>
      <c r="M313">
        <v>48.6</v>
      </c>
      <c r="N313" t="s">
        <v>166</v>
      </c>
      <c r="O313" t="s">
        <v>107</v>
      </c>
      <c r="P313">
        <v>78</v>
      </c>
      <c r="Q313">
        <v>3</v>
      </c>
      <c r="R313">
        <v>3</v>
      </c>
      <c r="S313" t="s">
        <v>71</v>
      </c>
      <c r="T313">
        <v>9.5</v>
      </c>
      <c r="U313" t="s">
        <v>72</v>
      </c>
      <c r="V313" t="s">
        <v>73</v>
      </c>
      <c r="Y313">
        <v>1.38</v>
      </c>
      <c r="Z313">
        <v>1.39</v>
      </c>
      <c r="AA313">
        <v>0.44</v>
      </c>
      <c r="AB313">
        <v>0.41</v>
      </c>
      <c r="AE313">
        <v>0.05</v>
      </c>
      <c r="AF313">
        <v>0.05</v>
      </c>
      <c r="BE313" s="1"/>
      <c r="BF313" s="1"/>
    </row>
    <row r="314" spans="1:58" x14ac:dyDescent="0.35">
      <c r="A314" t="s">
        <v>162</v>
      </c>
      <c r="B314">
        <v>2011</v>
      </c>
      <c r="C314" t="s">
        <v>65</v>
      </c>
      <c r="D314" t="s">
        <v>66</v>
      </c>
      <c r="E314" t="s">
        <v>67</v>
      </c>
      <c r="F314" t="s">
        <v>163</v>
      </c>
      <c r="G314">
        <v>-28</v>
      </c>
      <c r="H314">
        <v>-52</v>
      </c>
      <c r="I314">
        <v>17.8</v>
      </c>
      <c r="J314">
        <v>1772</v>
      </c>
      <c r="K314">
        <v>1338</v>
      </c>
      <c r="L314" s="1">
        <f t="shared" si="4"/>
        <v>1.3243647234678624</v>
      </c>
      <c r="M314">
        <v>48.6</v>
      </c>
      <c r="N314" t="s">
        <v>164</v>
      </c>
      <c r="O314" t="s">
        <v>107</v>
      </c>
      <c r="P314">
        <v>66</v>
      </c>
      <c r="Q314">
        <v>3</v>
      </c>
      <c r="R314">
        <v>3</v>
      </c>
      <c r="S314" t="s">
        <v>71</v>
      </c>
      <c r="T314">
        <v>10.5</v>
      </c>
      <c r="U314" t="s">
        <v>72</v>
      </c>
      <c r="V314" t="s">
        <v>73</v>
      </c>
      <c r="Y314">
        <v>1.1399999999999999</v>
      </c>
      <c r="Z314">
        <v>1.1499999999999999</v>
      </c>
      <c r="AA314">
        <v>0.48</v>
      </c>
      <c r="AB314">
        <v>0.48</v>
      </c>
      <c r="AE314">
        <v>0.13</v>
      </c>
      <c r="AF314">
        <v>0.13</v>
      </c>
      <c r="BE314" s="1"/>
      <c r="BF314" s="1"/>
    </row>
    <row r="315" spans="1:58" x14ac:dyDescent="0.35">
      <c r="A315" t="s">
        <v>162</v>
      </c>
      <c r="B315">
        <v>2011</v>
      </c>
      <c r="C315" t="s">
        <v>65</v>
      </c>
      <c r="D315" t="s">
        <v>66</v>
      </c>
      <c r="E315" t="s">
        <v>67</v>
      </c>
      <c r="F315" t="s">
        <v>163</v>
      </c>
      <c r="G315">
        <v>-28</v>
      </c>
      <c r="H315">
        <v>-52</v>
      </c>
      <c r="I315">
        <v>17.8</v>
      </c>
      <c r="J315">
        <v>1772</v>
      </c>
      <c r="K315">
        <v>1338</v>
      </c>
      <c r="L315" s="1">
        <f t="shared" si="4"/>
        <v>1.3243647234678624</v>
      </c>
      <c r="M315">
        <v>48.6</v>
      </c>
      <c r="N315" t="s">
        <v>165</v>
      </c>
      <c r="O315" t="s">
        <v>107</v>
      </c>
      <c r="P315">
        <v>66</v>
      </c>
      <c r="Q315">
        <v>3</v>
      </c>
      <c r="R315">
        <v>3</v>
      </c>
      <c r="S315" t="s">
        <v>71</v>
      </c>
      <c r="T315">
        <v>10.5</v>
      </c>
      <c r="U315" t="s">
        <v>72</v>
      </c>
      <c r="V315" t="s">
        <v>73</v>
      </c>
      <c r="Y315">
        <v>1.3</v>
      </c>
      <c r="Z315">
        <v>1.31</v>
      </c>
      <c r="AA315">
        <v>0.44</v>
      </c>
      <c r="AB315">
        <v>0.4</v>
      </c>
      <c r="AE315">
        <v>0.09</v>
      </c>
      <c r="AF315">
        <v>7.0000000000000007E-2</v>
      </c>
      <c r="BE315" s="1"/>
      <c r="BF315" s="1"/>
    </row>
    <row r="316" spans="1:58" x14ac:dyDescent="0.35">
      <c r="A316" t="s">
        <v>162</v>
      </c>
      <c r="B316">
        <v>2011</v>
      </c>
      <c r="C316" t="s">
        <v>65</v>
      </c>
      <c r="D316" t="s">
        <v>66</v>
      </c>
      <c r="E316" t="s">
        <v>67</v>
      </c>
      <c r="F316" t="s">
        <v>163</v>
      </c>
      <c r="G316">
        <v>-28</v>
      </c>
      <c r="H316">
        <v>-52</v>
      </c>
      <c r="I316">
        <v>17.8</v>
      </c>
      <c r="J316">
        <v>1772</v>
      </c>
      <c r="K316">
        <v>1338</v>
      </c>
      <c r="L316" s="1">
        <f t="shared" si="4"/>
        <v>1.3243647234678624</v>
      </c>
      <c r="M316">
        <v>48.6</v>
      </c>
      <c r="N316" t="s">
        <v>166</v>
      </c>
      <c r="O316" t="s">
        <v>107</v>
      </c>
      <c r="P316">
        <v>66</v>
      </c>
      <c r="Q316">
        <v>3</v>
      </c>
      <c r="R316">
        <v>3</v>
      </c>
      <c r="S316" t="s">
        <v>71</v>
      </c>
      <c r="T316">
        <v>10.5</v>
      </c>
      <c r="U316" t="s">
        <v>72</v>
      </c>
      <c r="V316" t="s">
        <v>73</v>
      </c>
      <c r="Y316">
        <v>1.3</v>
      </c>
      <c r="Z316">
        <v>1.39</v>
      </c>
      <c r="AA316">
        <v>0.43</v>
      </c>
      <c r="AB316">
        <v>0.41</v>
      </c>
      <c r="AE316">
        <v>7.0000000000000007E-2</v>
      </c>
      <c r="AF316">
        <v>0.05</v>
      </c>
      <c r="BE316" s="1"/>
      <c r="BF316" s="1"/>
    </row>
    <row r="317" spans="1:58" x14ac:dyDescent="0.35">
      <c r="A317" t="s">
        <v>162</v>
      </c>
      <c r="B317">
        <v>2011</v>
      </c>
      <c r="C317" t="s">
        <v>65</v>
      </c>
      <c r="D317" t="s">
        <v>66</v>
      </c>
      <c r="E317" t="s">
        <v>67</v>
      </c>
      <c r="F317" t="s">
        <v>163</v>
      </c>
      <c r="G317">
        <v>-28</v>
      </c>
      <c r="H317">
        <v>-52</v>
      </c>
      <c r="I317">
        <v>17.8</v>
      </c>
      <c r="J317">
        <v>1772</v>
      </c>
      <c r="K317">
        <v>1338</v>
      </c>
      <c r="L317" s="1">
        <f t="shared" si="4"/>
        <v>1.3243647234678624</v>
      </c>
      <c r="M317">
        <v>48.6</v>
      </c>
      <c r="N317" t="s">
        <v>164</v>
      </c>
      <c r="O317" t="s">
        <v>107</v>
      </c>
      <c r="P317">
        <v>54</v>
      </c>
      <c r="Q317">
        <v>3</v>
      </c>
      <c r="R317">
        <v>3</v>
      </c>
      <c r="S317" t="s">
        <v>71</v>
      </c>
      <c r="T317">
        <v>11.5</v>
      </c>
      <c r="U317" t="s">
        <v>72</v>
      </c>
      <c r="V317" t="s">
        <v>73</v>
      </c>
      <c r="Y317">
        <v>1.23</v>
      </c>
      <c r="Z317">
        <v>1.1499999999999999</v>
      </c>
      <c r="AA317">
        <v>0.46</v>
      </c>
      <c r="AB317">
        <v>0.48</v>
      </c>
      <c r="AE317">
        <v>0.11</v>
      </c>
      <c r="AF317">
        <v>0.13</v>
      </c>
      <c r="BE317" s="1"/>
      <c r="BF317" s="1"/>
    </row>
    <row r="318" spans="1:58" x14ac:dyDescent="0.35">
      <c r="A318" t="s">
        <v>162</v>
      </c>
      <c r="B318">
        <v>2011</v>
      </c>
      <c r="C318" t="s">
        <v>65</v>
      </c>
      <c r="D318" t="s">
        <v>66</v>
      </c>
      <c r="E318" t="s">
        <v>67</v>
      </c>
      <c r="F318" t="s">
        <v>163</v>
      </c>
      <c r="G318">
        <v>-28</v>
      </c>
      <c r="H318">
        <v>-52</v>
      </c>
      <c r="I318">
        <v>17.8</v>
      </c>
      <c r="J318">
        <v>1772</v>
      </c>
      <c r="K318">
        <v>1338</v>
      </c>
      <c r="L318" s="1">
        <f t="shared" si="4"/>
        <v>1.3243647234678624</v>
      </c>
      <c r="M318">
        <v>48.6</v>
      </c>
      <c r="N318" t="s">
        <v>165</v>
      </c>
      <c r="O318" t="s">
        <v>107</v>
      </c>
      <c r="P318">
        <v>54</v>
      </c>
      <c r="Q318">
        <v>3</v>
      </c>
      <c r="R318">
        <v>3</v>
      </c>
      <c r="S318" t="s">
        <v>71</v>
      </c>
      <c r="T318">
        <v>11.5</v>
      </c>
      <c r="U318" t="s">
        <v>72</v>
      </c>
      <c r="V318" t="s">
        <v>73</v>
      </c>
      <c r="Y318">
        <v>1.32</v>
      </c>
      <c r="Z318">
        <v>1.31</v>
      </c>
      <c r="AA318">
        <v>0.44</v>
      </c>
      <c r="AB318">
        <v>0.4</v>
      </c>
      <c r="AE318">
        <v>0.09</v>
      </c>
      <c r="AF318">
        <v>7.0000000000000007E-2</v>
      </c>
      <c r="BE318" s="1"/>
      <c r="BF318" s="1"/>
    </row>
    <row r="319" spans="1:58" x14ac:dyDescent="0.35">
      <c r="A319" t="s">
        <v>162</v>
      </c>
      <c r="B319">
        <v>2011</v>
      </c>
      <c r="C319" t="s">
        <v>65</v>
      </c>
      <c r="D319" t="s">
        <v>66</v>
      </c>
      <c r="E319" t="s">
        <v>67</v>
      </c>
      <c r="F319" t="s">
        <v>163</v>
      </c>
      <c r="G319">
        <v>-28</v>
      </c>
      <c r="H319">
        <v>-52</v>
      </c>
      <c r="I319">
        <v>17.8</v>
      </c>
      <c r="J319">
        <v>1772</v>
      </c>
      <c r="K319">
        <v>1338</v>
      </c>
      <c r="L319" s="1">
        <f t="shared" si="4"/>
        <v>1.3243647234678624</v>
      </c>
      <c r="M319">
        <v>48.6</v>
      </c>
      <c r="N319" t="s">
        <v>166</v>
      </c>
      <c r="O319" t="s">
        <v>107</v>
      </c>
      <c r="P319">
        <v>54</v>
      </c>
      <c r="Q319">
        <v>3</v>
      </c>
      <c r="R319">
        <v>3</v>
      </c>
      <c r="S319" t="s">
        <v>71</v>
      </c>
      <c r="T319">
        <v>11.5</v>
      </c>
      <c r="U319" t="s">
        <v>72</v>
      </c>
      <c r="V319" t="s">
        <v>73</v>
      </c>
      <c r="Y319">
        <v>1.32</v>
      </c>
      <c r="Z319">
        <v>1.39</v>
      </c>
      <c r="AA319">
        <v>0.44</v>
      </c>
      <c r="AB319">
        <v>0.41</v>
      </c>
      <c r="AE319">
        <v>0.08</v>
      </c>
      <c r="AF319">
        <v>0.05</v>
      </c>
      <c r="BE319" s="1"/>
      <c r="BF319" s="1"/>
    </row>
    <row r="320" spans="1:58" x14ac:dyDescent="0.35">
      <c r="A320" t="s">
        <v>162</v>
      </c>
      <c r="B320">
        <v>2011</v>
      </c>
      <c r="C320" t="s">
        <v>65</v>
      </c>
      <c r="D320" t="s">
        <v>66</v>
      </c>
      <c r="E320" t="s">
        <v>67</v>
      </c>
      <c r="F320" t="s">
        <v>163</v>
      </c>
      <c r="G320">
        <v>-28</v>
      </c>
      <c r="H320">
        <v>-52</v>
      </c>
      <c r="I320">
        <v>17.8</v>
      </c>
      <c r="J320">
        <v>1772</v>
      </c>
      <c r="K320">
        <v>1338</v>
      </c>
      <c r="L320" s="1">
        <f t="shared" si="4"/>
        <v>1.3243647234678624</v>
      </c>
      <c r="M320">
        <v>48.6</v>
      </c>
      <c r="N320" t="s">
        <v>164</v>
      </c>
      <c r="O320" t="s">
        <v>107</v>
      </c>
      <c r="P320">
        <v>42</v>
      </c>
      <c r="Q320">
        <v>3</v>
      </c>
      <c r="R320">
        <v>3</v>
      </c>
      <c r="S320" t="s">
        <v>71</v>
      </c>
      <c r="T320">
        <v>12.5</v>
      </c>
      <c r="U320" t="s">
        <v>72</v>
      </c>
      <c r="V320" t="s">
        <v>73</v>
      </c>
      <c r="Y320">
        <v>1.2</v>
      </c>
      <c r="Z320">
        <v>1.1499999999999999</v>
      </c>
      <c r="AA320">
        <v>0.47</v>
      </c>
      <c r="AB320">
        <v>0.48</v>
      </c>
      <c r="AE320">
        <v>0.11</v>
      </c>
      <c r="AF320">
        <v>0.13</v>
      </c>
      <c r="BE320" s="1"/>
      <c r="BF320" s="1"/>
    </row>
    <row r="321" spans="1:58" x14ac:dyDescent="0.35">
      <c r="A321" t="s">
        <v>162</v>
      </c>
      <c r="B321">
        <v>2011</v>
      </c>
      <c r="C321" t="s">
        <v>65</v>
      </c>
      <c r="D321" t="s">
        <v>66</v>
      </c>
      <c r="E321" t="s">
        <v>67</v>
      </c>
      <c r="F321" t="s">
        <v>163</v>
      </c>
      <c r="G321">
        <v>-28</v>
      </c>
      <c r="H321">
        <v>-52</v>
      </c>
      <c r="I321">
        <v>17.8</v>
      </c>
      <c r="J321">
        <v>1772</v>
      </c>
      <c r="K321">
        <v>1338</v>
      </c>
      <c r="L321" s="1">
        <f t="shared" si="4"/>
        <v>1.3243647234678624</v>
      </c>
      <c r="M321">
        <v>48.6</v>
      </c>
      <c r="N321" t="s">
        <v>165</v>
      </c>
      <c r="O321" t="s">
        <v>107</v>
      </c>
      <c r="P321">
        <v>42</v>
      </c>
      <c r="Q321">
        <v>3</v>
      </c>
      <c r="R321">
        <v>3</v>
      </c>
      <c r="S321" t="s">
        <v>71</v>
      </c>
      <c r="T321">
        <v>12.5</v>
      </c>
      <c r="U321" t="s">
        <v>72</v>
      </c>
      <c r="V321" t="s">
        <v>73</v>
      </c>
      <c r="Y321">
        <v>1.33</v>
      </c>
      <c r="Z321">
        <v>1.31</v>
      </c>
      <c r="AA321">
        <v>0.43</v>
      </c>
      <c r="AB321">
        <v>0.4</v>
      </c>
      <c r="AE321">
        <v>0.06</v>
      </c>
      <c r="AF321">
        <v>7.0000000000000007E-2</v>
      </c>
      <c r="BE321" s="1"/>
      <c r="BF321" s="1"/>
    </row>
    <row r="322" spans="1:58" x14ac:dyDescent="0.35">
      <c r="A322" t="s">
        <v>162</v>
      </c>
      <c r="B322">
        <v>2011</v>
      </c>
      <c r="C322" t="s">
        <v>65</v>
      </c>
      <c r="D322" t="s">
        <v>66</v>
      </c>
      <c r="E322" t="s">
        <v>67</v>
      </c>
      <c r="F322" t="s">
        <v>163</v>
      </c>
      <c r="G322">
        <v>-28</v>
      </c>
      <c r="H322">
        <v>-52</v>
      </c>
      <c r="I322">
        <v>17.8</v>
      </c>
      <c r="J322">
        <v>1772</v>
      </c>
      <c r="K322">
        <v>1338</v>
      </c>
      <c r="L322" s="1">
        <f t="shared" ref="L322:L421" si="5">J322/K322</f>
        <v>1.3243647234678624</v>
      </c>
      <c r="M322">
        <v>48.6</v>
      </c>
      <c r="N322" t="s">
        <v>166</v>
      </c>
      <c r="O322" t="s">
        <v>107</v>
      </c>
      <c r="P322">
        <v>42</v>
      </c>
      <c r="Q322">
        <v>3</v>
      </c>
      <c r="R322">
        <v>3</v>
      </c>
      <c r="S322" t="s">
        <v>71</v>
      </c>
      <c r="T322">
        <v>12.5</v>
      </c>
      <c r="U322" t="s">
        <v>72</v>
      </c>
      <c r="V322" t="s">
        <v>73</v>
      </c>
      <c r="Y322">
        <v>1.31</v>
      </c>
      <c r="Z322">
        <v>1.39</v>
      </c>
      <c r="AA322">
        <v>0.43</v>
      </c>
      <c r="AB322">
        <v>0.41</v>
      </c>
      <c r="AE322">
        <v>7.0000000000000007E-2</v>
      </c>
      <c r="AF322">
        <v>0.05</v>
      </c>
      <c r="BE322" s="1"/>
      <c r="BF322" s="1"/>
    </row>
    <row r="323" spans="1:58" x14ac:dyDescent="0.35">
      <c r="A323" t="s">
        <v>162</v>
      </c>
      <c r="B323">
        <v>2011</v>
      </c>
      <c r="C323" t="s">
        <v>65</v>
      </c>
      <c r="D323" t="s">
        <v>66</v>
      </c>
      <c r="E323" t="s">
        <v>67</v>
      </c>
      <c r="F323" t="s">
        <v>163</v>
      </c>
      <c r="G323">
        <v>-28</v>
      </c>
      <c r="H323">
        <v>-52</v>
      </c>
      <c r="I323">
        <v>17.8</v>
      </c>
      <c r="J323">
        <v>1772</v>
      </c>
      <c r="K323">
        <v>1338</v>
      </c>
      <c r="L323" s="1">
        <f t="shared" si="5"/>
        <v>1.3243647234678624</v>
      </c>
      <c r="M323">
        <v>48.6</v>
      </c>
      <c r="N323" t="s">
        <v>164</v>
      </c>
      <c r="O323" t="s">
        <v>107</v>
      </c>
      <c r="P323">
        <v>30</v>
      </c>
      <c r="Q323">
        <v>3</v>
      </c>
      <c r="R323">
        <v>3</v>
      </c>
      <c r="S323" t="s">
        <v>71</v>
      </c>
      <c r="T323">
        <v>13.5</v>
      </c>
      <c r="U323" t="s">
        <v>72</v>
      </c>
      <c r="V323" t="s">
        <v>73</v>
      </c>
      <c r="Y323">
        <v>1.1599999999999999</v>
      </c>
      <c r="Z323">
        <v>1.1499999999999999</v>
      </c>
      <c r="AA323">
        <v>0.47</v>
      </c>
      <c r="AB323">
        <v>0.48</v>
      </c>
      <c r="AE323">
        <v>0.12</v>
      </c>
      <c r="AF323">
        <v>0.13</v>
      </c>
      <c r="BE323" s="1"/>
      <c r="BF323" s="1"/>
    </row>
    <row r="324" spans="1:58" x14ac:dyDescent="0.35">
      <c r="A324" t="s">
        <v>162</v>
      </c>
      <c r="B324">
        <v>2011</v>
      </c>
      <c r="C324" t="s">
        <v>65</v>
      </c>
      <c r="D324" t="s">
        <v>66</v>
      </c>
      <c r="E324" t="s">
        <v>67</v>
      </c>
      <c r="F324" t="s">
        <v>163</v>
      </c>
      <c r="G324">
        <v>-28</v>
      </c>
      <c r="H324">
        <v>-52</v>
      </c>
      <c r="I324">
        <v>17.8</v>
      </c>
      <c r="J324">
        <v>1772</v>
      </c>
      <c r="K324">
        <v>1338</v>
      </c>
      <c r="L324" s="1">
        <f t="shared" si="5"/>
        <v>1.3243647234678624</v>
      </c>
      <c r="M324">
        <v>48.6</v>
      </c>
      <c r="N324" t="s">
        <v>165</v>
      </c>
      <c r="O324" t="s">
        <v>107</v>
      </c>
      <c r="P324">
        <v>30</v>
      </c>
      <c r="Q324">
        <v>3</v>
      </c>
      <c r="R324">
        <v>3</v>
      </c>
      <c r="S324" t="s">
        <v>71</v>
      </c>
      <c r="T324">
        <v>13.5</v>
      </c>
      <c r="U324" t="s">
        <v>72</v>
      </c>
      <c r="V324" t="s">
        <v>73</v>
      </c>
      <c r="Y324">
        <v>1.2</v>
      </c>
      <c r="Z324">
        <v>1.31</v>
      </c>
      <c r="AA324">
        <v>0.44</v>
      </c>
      <c r="AB324">
        <v>0.4</v>
      </c>
      <c r="AE324">
        <v>0.1</v>
      </c>
      <c r="AF324">
        <v>7.0000000000000007E-2</v>
      </c>
      <c r="BE324" s="1"/>
      <c r="BF324" s="1"/>
    </row>
    <row r="325" spans="1:58" x14ac:dyDescent="0.35">
      <c r="A325" t="s">
        <v>162</v>
      </c>
      <c r="B325">
        <v>2011</v>
      </c>
      <c r="C325" t="s">
        <v>65</v>
      </c>
      <c r="D325" t="s">
        <v>66</v>
      </c>
      <c r="E325" t="s">
        <v>67</v>
      </c>
      <c r="F325" t="s">
        <v>163</v>
      </c>
      <c r="G325">
        <v>-28</v>
      </c>
      <c r="H325">
        <v>-52</v>
      </c>
      <c r="I325">
        <v>17.8</v>
      </c>
      <c r="J325">
        <v>1772</v>
      </c>
      <c r="K325">
        <v>1338</v>
      </c>
      <c r="L325" s="1">
        <f t="shared" si="5"/>
        <v>1.3243647234678624</v>
      </c>
      <c r="M325">
        <v>48.6</v>
      </c>
      <c r="N325" t="s">
        <v>166</v>
      </c>
      <c r="O325" t="s">
        <v>107</v>
      </c>
      <c r="P325">
        <v>30</v>
      </c>
      <c r="Q325">
        <v>3</v>
      </c>
      <c r="R325">
        <v>3</v>
      </c>
      <c r="S325" t="s">
        <v>71</v>
      </c>
      <c r="T325">
        <v>13.5</v>
      </c>
      <c r="U325" t="s">
        <v>72</v>
      </c>
      <c r="V325" t="s">
        <v>73</v>
      </c>
      <c r="Y325">
        <v>1.3</v>
      </c>
      <c r="Z325">
        <v>1.39</v>
      </c>
      <c r="AA325">
        <v>0.41</v>
      </c>
      <c r="AB325">
        <v>0.41</v>
      </c>
      <c r="AE325">
        <v>7.0000000000000007E-2</v>
      </c>
      <c r="AF325">
        <v>0.05</v>
      </c>
      <c r="BE325" s="1"/>
      <c r="BF325" s="1"/>
    </row>
    <row r="326" spans="1:58" x14ac:dyDescent="0.35">
      <c r="A326" t="s">
        <v>162</v>
      </c>
      <c r="B326">
        <v>2011</v>
      </c>
      <c r="C326" t="s">
        <v>65</v>
      </c>
      <c r="D326" t="s">
        <v>66</v>
      </c>
      <c r="E326" t="s">
        <v>67</v>
      </c>
      <c r="F326" t="s">
        <v>163</v>
      </c>
      <c r="G326">
        <v>-28</v>
      </c>
      <c r="H326">
        <v>-52</v>
      </c>
      <c r="I326">
        <v>17.8</v>
      </c>
      <c r="J326">
        <v>1772</v>
      </c>
      <c r="K326">
        <v>1338</v>
      </c>
      <c r="L326" s="1">
        <f t="shared" si="5"/>
        <v>1.3243647234678624</v>
      </c>
      <c r="M326">
        <v>48.6</v>
      </c>
      <c r="N326" t="s">
        <v>164</v>
      </c>
      <c r="O326" t="s">
        <v>70</v>
      </c>
      <c r="P326">
        <v>90</v>
      </c>
      <c r="Q326">
        <v>3</v>
      </c>
      <c r="R326">
        <v>3</v>
      </c>
      <c r="S326" t="s">
        <v>71</v>
      </c>
      <c r="T326">
        <v>8.5</v>
      </c>
      <c r="U326" t="s">
        <v>72</v>
      </c>
      <c r="V326" t="s">
        <v>73</v>
      </c>
      <c r="Y326">
        <v>1.1599999999999999</v>
      </c>
      <c r="Z326">
        <v>1.1499999999999999</v>
      </c>
      <c r="AA326">
        <v>0.49</v>
      </c>
      <c r="AB326">
        <v>0.48</v>
      </c>
      <c r="AE326">
        <v>0.14000000000000001</v>
      </c>
      <c r="AF326">
        <v>0.13</v>
      </c>
      <c r="BE326" s="1"/>
      <c r="BF326" s="1"/>
    </row>
    <row r="327" spans="1:58" x14ac:dyDescent="0.35">
      <c r="A327" t="s">
        <v>162</v>
      </c>
      <c r="B327">
        <v>2011</v>
      </c>
      <c r="C327" t="s">
        <v>65</v>
      </c>
      <c r="D327" t="s">
        <v>66</v>
      </c>
      <c r="E327" t="s">
        <v>67</v>
      </c>
      <c r="F327" t="s">
        <v>163</v>
      </c>
      <c r="G327">
        <v>-28</v>
      </c>
      <c r="H327">
        <v>-52</v>
      </c>
      <c r="I327">
        <v>17.8</v>
      </c>
      <c r="J327">
        <v>1772</v>
      </c>
      <c r="K327">
        <v>1338</v>
      </c>
      <c r="L327" s="1">
        <f t="shared" si="5"/>
        <v>1.3243647234678624</v>
      </c>
      <c r="M327">
        <v>48.6</v>
      </c>
      <c r="N327" t="s">
        <v>165</v>
      </c>
      <c r="O327" t="s">
        <v>70</v>
      </c>
      <c r="P327">
        <v>90</v>
      </c>
      <c r="Q327">
        <v>3</v>
      </c>
      <c r="R327">
        <v>3</v>
      </c>
      <c r="S327" t="s">
        <v>71</v>
      </c>
      <c r="T327">
        <v>8.5</v>
      </c>
      <c r="U327" t="s">
        <v>72</v>
      </c>
      <c r="V327" t="s">
        <v>73</v>
      </c>
      <c r="Y327">
        <v>1.3</v>
      </c>
      <c r="Z327">
        <v>1.31</v>
      </c>
      <c r="AA327">
        <v>0.45</v>
      </c>
      <c r="AB327">
        <v>0.4</v>
      </c>
      <c r="AE327">
        <v>0.1</v>
      </c>
      <c r="AF327">
        <v>7.0000000000000007E-2</v>
      </c>
      <c r="BE327" s="1"/>
      <c r="BF327" s="1"/>
    </row>
    <row r="328" spans="1:58" x14ac:dyDescent="0.35">
      <c r="A328" t="s">
        <v>162</v>
      </c>
      <c r="B328">
        <v>2011</v>
      </c>
      <c r="C328" t="s">
        <v>65</v>
      </c>
      <c r="D328" t="s">
        <v>66</v>
      </c>
      <c r="E328" t="s">
        <v>67</v>
      </c>
      <c r="F328" t="s">
        <v>163</v>
      </c>
      <c r="G328">
        <v>-28</v>
      </c>
      <c r="H328">
        <v>-52</v>
      </c>
      <c r="I328">
        <v>17.8</v>
      </c>
      <c r="J328">
        <v>1772</v>
      </c>
      <c r="K328">
        <v>1338</v>
      </c>
      <c r="L328" s="1">
        <f t="shared" si="5"/>
        <v>1.3243647234678624</v>
      </c>
      <c r="M328">
        <v>48.6</v>
      </c>
      <c r="N328" t="s">
        <v>166</v>
      </c>
      <c r="O328" t="s">
        <v>70</v>
      </c>
      <c r="P328">
        <v>90</v>
      </c>
      <c r="Q328">
        <v>3</v>
      </c>
      <c r="R328">
        <v>3</v>
      </c>
      <c r="S328" t="s">
        <v>71</v>
      </c>
      <c r="T328">
        <v>8.5</v>
      </c>
      <c r="U328" t="s">
        <v>72</v>
      </c>
      <c r="V328" t="s">
        <v>73</v>
      </c>
      <c r="Y328">
        <v>1.31</v>
      </c>
      <c r="Z328">
        <v>1.39</v>
      </c>
      <c r="AA328">
        <v>0.45</v>
      </c>
      <c r="AB328">
        <v>0.41</v>
      </c>
      <c r="AE328">
        <v>7.0000000000000007E-2</v>
      </c>
      <c r="AF328">
        <v>0.05</v>
      </c>
      <c r="BE328" s="1"/>
      <c r="BF328" s="1"/>
    </row>
    <row r="329" spans="1:58" x14ac:dyDescent="0.35">
      <c r="A329" t="s">
        <v>162</v>
      </c>
      <c r="B329">
        <v>2011</v>
      </c>
      <c r="C329" t="s">
        <v>65</v>
      </c>
      <c r="D329" t="s">
        <v>66</v>
      </c>
      <c r="E329" t="s">
        <v>67</v>
      </c>
      <c r="F329" t="s">
        <v>163</v>
      </c>
      <c r="G329">
        <v>-28</v>
      </c>
      <c r="H329">
        <v>-52</v>
      </c>
      <c r="I329">
        <v>17.8</v>
      </c>
      <c r="J329">
        <v>1772</v>
      </c>
      <c r="K329">
        <v>1338</v>
      </c>
      <c r="L329" s="1">
        <f t="shared" si="5"/>
        <v>1.3243647234678624</v>
      </c>
      <c r="M329">
        <v>48.6</v>
      </c>
      <c r="N329" t="s">
        <v>164</v>
      </c>
      <c r="O329" t="s">
        <v>70</v>
      </c>
      <c r="P329">
        <v>78</v>
      </c>
      <c r="Q329">
        <v>3</v>
      </c>
      <c r="R329">
        <v>3</v>
      </c>
      <c r="S329" t="s">
        <v>71</v>
      </c>
      <c r="T329">
        <v>9.5</v>
      </c>
      <c r="U329" t="s">
        <v>72</v>
      </c>
      <c r="V329" t="s">
        <v>73</v>
      </c>
      <c r="Y329">
        <v>1.1599999999999999</v>
      </c>
      <c r="Z329">
        <v>1.1499999999999999</v>
      </c>
      <c r="AA329">
        <v>0.5</v>
      </c>
      <c r="AB329">
        <v>0.48</v>
      </c>
      <c r="AE329">
        <v>0.15</v>
      </c>
      <c r="AF329">
        <v>0.13</v>
      </c>
      <c r="BE329" s="1"/>
      <c r="BF329" s="1"/>
    </row>
    <row r="330" spans="1:58" x14ac:dyDescent="0.35">
      <c r="A330" t="s">
        <v>162</v>
      </c>
      <c r="B330">
        <v>2011</v>
      </c>
      <c r="C330" t="s">
        <v>65</v>
      </c>
      <c r="D330" t="s">
        <v>66</v>
      </c>
      <c r="E330" t="s">
        <v>67</v>
      </c>
      <c r="F330" t="s">
        <v>163</v>
      </c>
      <c r="G330">
        <v>-28</v>
      </c>
      <c r="H330">
        <v>-52</v>
      </c>
      <c r="I330">
        <v>17.8</v>
      </c>
      <c r="J330">
        <v>1772</v>
      </c>
      <c r="K330">
        <v>1338</v>
      </c>
      <c r="L330" s="1">
        <f t="shared" si="5"/>
        <v>1.3243647234678624</v>
      </c>
      <c r="M330">
        <v>48.6</v>
      </c>
      <c r="N330" t="s">
        <v>165</v>
      </c>
      <c r="O330" t="s">
        <v>70</v>
      </c>
      <c r="P330">
        <v>78</v>
      </c>
      <c r="Q330">
        <v>3</v>
      </c>
      <c r="R330">
        <v>3</v>
      </c>
      <c r="S330" t="s">
        <v>71</v>
      </c>
      <c r="T330">
        <v>9.5</v>
      </c>
      <c r="U330" t="s">
        <v>72</v>
      </c>
      <c r="V330" t="s">
        <v>73</v>
      </c>
      <c r="Y330">
        <v>1.37</v>
      </c>
      <c r="Z330">
        <v>1.31</v>
      </c>
      <c r="AA330">
        <v>0.42</v>
      </c>
      <c r="AB330">
        <v>0.4</v>
      </c>
      <c r="AE330">
        <v>0.06</v>
      </c>
      <c r="AF330">
        <v>7.0000000000000007E-2</v>
      </c>
      <c r="BE330" s="1"/>
      <c r="BF330" s="1"/>
    </row>
    <row r="331" spans="1:58" x14ac:dyDescent="0.35">
      <c r="A331" t="s">
        <v>162</v>
      </c>
      <c r="B331">
        <v>2011</v>
      </c>
      <c r="C331" t="s">
        <v>65</v>
      </c>
      <c r="D331" t="s">
        <v>66</v>
      </c>
      <c r="E331" t="s">
        <v>67</v>
      </c>
      <c r="F331" t="s">
        <v>163</v>
      </c>
      <c r="G331">
        <v>-28</v>
      </c>
      <c r="H331">
        <v>-52</v>
      </c>
      <c r="I331">
        <v>17.8</v>
      </c>
      <c r="J331">
        <v>1772</v>
      </c>
      <c r="K331">
        <v>1338</v>
      </c>
      <c r="L331" s="1">
        <f t="shared" si="5"/>
        <v>1.3243647234678624</v>
      </c>
      <c r="M331">
        <v>48.6</v>
      </c>
      <c r="N331" t="s">
        <v>166</v>
      </c>
      <c r="O331" t="s">
        <v>70</v>
      </c>
      <c r="P331">
        <v>78</v>
      </c>
      <c r="Q331">
        <v>3</v>
      </c>
      <c r="R331">
        <v>3</v>
      </c>
      <c r="S331" t="s">
        <v>71</v>
      </c>
      <c r="T331">
        <v>9.5</v>
      </c>
      <c r="U331" t="s">
        <v>72</v>
      </c>
      <c r="V331" t="s">
        <v>73</v>
      </c>
      <c r="Y331">
        <v>1.35</v>
      </c>
      <c r="Z331">
        <v>1.39</v>
      </c>
      <c r="AA331">
        <v>0.42</v>
      </c>
      <c r="AB331">
        <v>0.41</v>
      </c>
      <c r="AE331">
        <v>0.06</v>
      </c>
      <c r="AF331">
        <v>0.05</v>
      </c>
      <c r="BE331" s="1"/>
      <c r="BF331" s="1"/>
    </row>
    <row r="332" spans="1:58" x14ac:dyDescent="0.35">
      <c r="A332" t="s">
        <v>162</v>
      </c>
      <c r="B332">
        <v>2011</v>
      </c>
      <c r="C332" t="s">
        <v>65</v>
      </c>
      <c r="D332" t="s">
        <v>66</v>
      </c>
      <c r="E332" t="s">
        <v>67</v>
      </c>
      <c r="F332" t="s">
        <v>163</v>
      </c>
      <c r="G332">
        <v>-28</v>
      </c>
      <c r="H332">
        <v>-52</v>
      </c>
      <c r="I332">
        <v>17.8</v>
      </c>
      <c r="J332">
        <v>1772</v>
      </c>
      <c r="K332">
        <v>1338</v>
      </c>
      <c r="L332" s="1">
        <f t="shared" si="5"/>
        <v>1.3243647234678624</v>
      </c>
      <c r="M332">
        <v>48.6</v>
      </c>
      <c r="N332" t="s">
        <v>164</v>
      </c>
      <c r="O332" t="s">
        <v>70</v>
      </c>
      <c r="P332">
        <v>66</v>
      </c>
      <c r="Q332">
        <v>3</v>
      </c>
      <c r="R332">
        <v>3</v>
      </c>
      <c r="S332" t="s">
        <v>71</v>
      </c>
      <c r="T332">
        <v>10.5</v>
      </c>
      <c r="U332" t="s">
        <v>72</v>
      </c>
      <c r="V332" t="s">
        <v>73</v>
      </c>
      <c r="Y332">
        <v>1.05</v>
      </c>
      <c r="Z332">
        <v>1.1499999999999999</v>
      </c>
      <c r="AA332">
        <v>0.51</v>
      </c>
      <c r="AB332">
        <v>0.48</v>
      </c>
      <c r="AE332">
        <v>0.17</v>
      </c>
      <c r="AF332">
        <v>0.13</v>
      </c>
      <c r="BE332" s="1"/>
      <c r="BF332" s="1"/>
    </row>
    <row r="333" spans="1:58" x14ac:dyDescent="0.35">
      <c r="A333" t="s">
        <v>162</v>
      </c>
      <c r="B333">
        <v>2011</v>
      </c>
      <c r="C333" t="s">
        <v>65</v>
      </c>
      <c r="D333" t="s">
        <v>66</v>
      </c>
      <c r="E333" t="s">
        <v>67</v>
      </c>
      <c r="F333" t="s">
        <v>163</v>
      </c>
      <c r="G333">
        <v>-28</v>
      </c>
      <c r="H333">
        <v>-52</v>
      </c>
      <c r="I333">
        <v>17.8</v>
      </c>
      <c r="J333">
        <v>1772</v>
      </c>
      <c r="K333">
        <v>1338</v>
      </c>
      <c r="L333" s="1">
        <f t="shared" si="5"/>
        <v>1.3243647234678624</v>
      </c>
      <c r="M333">
        <v>48.6</v>
      </c>
      <c r="N333" t="s">
        <v>165</v>
      </c>
      <c r="O333" t="s">
        <v>70</v>
      </c>
      <c r="P333">
        <v>66</v>
      </c>
      <c r="Q333">
        <v>3</v>
      </c>
      <c r="R333">
        <v>3</v>
      </c>
      <c r="S333" t="s">
        <v>71</v>
      </c>
      <c r="T333">
        <v>10.5</v>
      </c>
      <c r="U333" t="s">
        <v>72</v>
      </c>
      <c r="V333" t="s">
        <v>73</v>
      </c>
      <c r="Y333">
        <v>1.34</v>
      </c>
      <c r="Z333">
        <v>1.31</v>
      </c>
      <c r="AA333">
        <v>0.44</v>
      </c>
      <c r="AB333">
        <v>0.4</v>
      </c>
      <c r="AE333">
        <v>0.1</v>
      </c>
      <c r="AF333">
        <v>7.0000000000000007E-2</v>
      </c>
      <c r="BE333" s="1"/>
      <c r="BF333" s="1"/>
    </row>
    <row r="334" spans="1:58" x14ac:dyDescent="0.35">
      <c r="A334" t="s">
        <v>162</v>
      </c>
      <c r="B334">
        <v>2011</v>
      </c>
      <c r="C334" t="s">
        <v>65</v>
      </c>
      <c r="D334" t="s">
        <v>66</v>
      </c>
      <c r="E334" t="s">
        <v>67</v>
      </c>
      <c r="F334" t="s">
        <v>163</v>
      </c>
      <c r="G334">
        <v>-28</v>
      </c>
      <c r="H334">
        <v>-52</v>
      </c>
      <c r="I334">
        <v>17.8</v>
      </c>
      <c r="J334">
        <v>1772</v>
      </c>
      <c r="K334">
        <v>1338</v>
      </c>
      <c r="L334" s="1">
        <f t="shared" si="5"/>
        <v>1.3243647234678624</v>
      </c>
      <c r="M334">
        <v>48.6</v>
      </c>
      <c r="N334" t="s">
        <v>166</v>
      </c>
      <c r="O334" t="s">
        <v>70</v>
      </c>
      <c r="P334">
        <v>66</v>
      </c>
      <c r="Q334">
        <v>3</v>
      </c>
      <c r="R334">
        <v>3</v>
      </c>
      <c r="S334" t="s">
        <v>71</v>
      </c>
      <c r="T334">
        <v>10.5</v>
      </c>
      <c r="U334" t="s">
        <v>72</v>
      </c>
      <c r="V334" t="s">
        <v>73</v>
      </c>
      <c r="Y334">
        <v>1.35</v>
      </c>
      <c r="Z334">
        <v>1.39</v>
      </c>
      <c r="AA334">
        <v>0.44</v>
      </c>
      <c r="AB334">
        <v>0.41</v>
      </c>
      <c r="AE334">
        <v>0.08</v>
      </c>
      <c r="AF334">
        <v>0.05</v>
      </c>
      <c r="BE334" s="1"/>
      <c r="BF334" s="1"/>
    </row>
    <row r="335" spans="1:58" x14ac:dyDescent="0.35">
      <c r="A335" t="s">
        <v>162</v>
      </c>
      <c r="B335">
        <v>2011</v>
      </c>
      <c r="C335" t="s">
        <v>65</v>
      </c>
      <c r="D335" t="s">
        <v>66</v>
      </c>
      <c r="E335" t="s">
        <v>67</v>
      </c>
      <c r="F335" t="s">
        <v>163</v>
      </c>
      <c r="G335">
        <v>-28</v>
      </c>
      <c r="H335">
        <v>-52</v>
      </c>
      <c r="I335">
        <v>17.8</v>
      </c>
      <c r="J335">
        <v>1772</v>
      </c>
      <c r="K335">
        <v>1338</v>
      </c>
      <c r="L335" s="1">
        <f t="shared" si="5"/>
        <v>1.3243647234678624</v>
      </c>
      <c r="M335">
        <v>48.6</v>
      </c>
      <c r="N335" t="s">
        <v>164</v>
      </c>
      <c r="O335" t="s">
        <v>70</v>
      </c>
      <c r="P335">
        <v>54</v>
      </c>
      <c r="Q335">
        <v>3</v>
      </c>
      <c r="R335">
        <v>3</v>
      </c>
      <c r="S335" t="s">
        <v>71</v>
      </c>
      <c r="T335">
        <v>11.5</v>
      </c>
      <c r="U335" t="s">
        <v>72</v>
      </c>
      <c r="V335" t="s">
        <v>73</v>
      </c>
      <c r="Y335">
        <v>1.1599999999999999</v>
      </c>
      <c r="Z335">
        <v>1.1499999999999999</v>
      </c>
      <c r="AA335">
        <v>0.5</v>
      </c>
      <c r="AB335">
        <v>0.48</v>
      </c>
      <c r="AE335">
        <v>0.14000000000000001</v>
      </c>
      <c r="AF335">
        <v>0.13</v>
      </c>
      <c r="BE335" s="1"/>
      <c r="BF335" s="1"/>
    </row>
    <row r="336" spans="1:58" x14ac:dyDescent="0.35">
      <c r="A336" t="s">
        <v>162</v>
      </c>
      <c r="B336">
        <v>2011</v>
      </c>
      <c r="C336" t="s">
        <v>65</v>
      </c>
      <c r="D336" t="s">
        <v>66</v>
      </c>
      <c r="E336" t="s">
        <v>67</v>
      </c>
      <c r="F336" t="s">
        <v>163</v>
      </c>
      <c r="G336">
        <v>-28</v>
      </c>
      <c r="H336">
        <v>-52</v>
      </c>
      <c r="I336">
        <v>17.8</v>
      </c>
      <c r="J336">
        <v>1772</v>
      </c>
      <c r="K336">
        <v>1338</v>
      </c>
      <c r="L336" s="1">
        <f t="shared" si="5"/>
        <v>1.3243647234678624</v>
      </c>
      <c r="M336">
        <v>48.6</v>
      </c>
      <c r="N336" t="s">
        <v>165</v>
      </c>
      <c r="O336" t="s">
        <v>70</v>
      </c>
      <c r="P336">
        <v>54</v>
      </c>
      <c r="Q336">
        <v>3</v>
      </c>
      <c r="R336">
        <v>3</v>
      </c>
      <c r="S336" t="s">
        <v>71</v>
      </c>
      <c r="T336">
        <v>11.5</v>
      </c>
      <c r="U336" t="s">
        <v>72</v>
      </c>
      <c r="V336" t="s">
        <v>73</v>
      </c>
      <c r="Y336">
        <v>1.42</v>
      </c>
      <c r="Z336">
        <v>1.31</v>
      </c>
      <c r="AA336">
        <v>0.43</v>
      </c>
      <c r="AB336">
        <v>0.4</v>
      </c>
      <c r="AE336">
        <v>7.0000000000000007E-2</v>
      </c>
      <c r="AF336">
        <v>7.0000000000000007E-2</v>
      </c>
      <c r="BE336" s="1"/>
      <c r="BF336" s="1"/>
    </row>
    <row r="337" spans="1:58" x14ac:dyDescent="0.35">
      <c r="A337" t="s">
        <v>162</v>
      </c>
      <c r="B337">
        <v>2011</v>
      </c>
      <c r="C337" t="s">
        <v>65</v>
      </c>
      <c r="D337" t="s">
        <v>66</v>
      </c>
      <c r="E337" t="s">
        <v>67</v>
      </c>
      <c r="F337" t="s">
        <v>163</v>
      </c>
      <c r="G337">
        <v>-28</v>
      </c>
      <c r="H337">
        <v>-52</v>
      </c>
      <c r="I337">
        <v>17.8</v>
      </c>
      <c r="J337">
        <v>1772</v>
      </c>
      <c r="K337">
        <v>1338</v>
      </c>
      <c r="L337" s="1">
        <f t="shared" si="5"/>
        <v>1.3243647234678624</v>
      </c>
      <c r="M337">
        <v>48.6</v>
      </c>
      <c r="N337" t="s">
        <v>166</v>
      </c>
      <c r="O337" t="s">
        <v>70</v>
      </c>
      <c r="P337">
        <v>54</v>
      </c>
      <c r="Q337">
        <v>3</v>
      </c>
      <c r="R337">
        <v>3</v>
      </c>
      <c r="S337" t="s">
        <v>71</v>
      </c>
      <c r="T337">
        <v>11.5</v>
      </c>
      <c r="U337" t="s">
        <v>72</v>
      </c>
      <c r="V337" t="s">
        <v>73</v>
      </c>
      <c r="Y337">
        <v>1.38</v>
      </c>
      <c r="Z337">
        <v>1.39</v>
      </c>
      <c r="AA337">
        <v>0.44</v>
      </c>
      <c r="AB337">
        <v>0.41</v>
      </c>
      <c r="AE337">
        <v>0.08</v>
      </c>
      <c r="AF337">
        <v>0.05</v>
      </c>
      <c r="BE337" s="1"/>
      <c r="BF337" s="1"/>
    </row>
    <row r="338" spans="1:58" x14ac:dyDescent="0.35">
      <c r="A338" t="s">
        <v>162</v>
      </c>
      <c r="B338">
        <v>2011</v>
      </c>
      <c r="C338" t="s">
        <v>65</v>
      </c>
      <c r="D338" t="s">
        <v>66</v>
      </c>
      <c r="E338" t="s">
        <v>67</v>
      </c>
      <c r="F338" t="s">
        <v>163</v>
      </c>
      <c r="G338">
        <v>-28</v>
      </c>
      <c r="H338">
        <v>-52</v>
      </c>
      <c r="I338">
        <v>17.8</v>
      </c>
      <c r="J338">
        <v>1772</v>
      </c>
      <c r="K338">
        <v>1338</v>
      </c>
      <c r="L338" s="1">
        <f t="shared" si="5"/>
        <v>1.3243647234678624</v>
      </c>
      <c r="M338">
        <v>48.6</v>
      </c>
      <c r="N338" t="s">
        <v>164</v>
      </c>
      <c r="O338" t="s">
        <v>70</v>
      </c>
      <c r="P338">
        <v>42</v>
      </c>
      <c r="Q338">
        <v>3</v>
      </c>
      <c r="R338">
        <v>3</v>
      </c>
      <c r="S338" t="s">
        <v>71</v>
      </c>
      <c r="T338">
        <v>12.5</v>
      </c>
      <c r="U338" t="s">
        <v>72</v>
      </c>
      <c r="V338" t="s">
        <v>73</v>
      </c>
      <c r="Y338">
        <v>1.1499999999999999</v>
      </c>
      <c r="Z338">
        <v>1.1499999999999999</v>
      </c>
      <c r="AA338">
        <v>0.52</v>
      </c>
      <c r="AB338">
        <v>0.48</v>
      </c>
      <c r="AE338">
        <v>0.17</v>
      </c>
      <c r="AF338">
        <v>0.13</v>
      </c>
      <c r="BE338" s="1"/>
      <c r="BF338" s="1"/>
    </row>
    <row r="339" spans="1:58" x14ac:dyDescent="0.35">
      <c r="A339" t="s">
        <v>162</v>
      </c>
      <c r="B339">
        <v>2011</v>
      </c>
      <c r="C339" t="s">
        <v>65</v>
      </c>
      <c r="D339" t="s">
        <v>66</v>
      </c>
      <c r="E339" t="s">
        <v>67</v>
      </c>
      <c r="F339" t="s">
        <v>163</v>
      </c>
      <c r="G339">
        <v>-28</v>
      </c>
      <c r="H339">
        <v>-52</v>
      </c>
      <c r="I339">
        <v>17.8</v>
      </c>
      <c r="J339">
        <v>1772</v>
      </c>
      <c r="K339">
        <v>1338</v>
      </c>
      <c r="L339" s="1">
        <f t="shared" si="5"/>
        <v>1.3243647234678624</v>
      </c>
      <c r="M339">
        <v>48.6</v>
      </c>
      <c r="N339" t="s">
        <v>165</v>
      </c>
      <c r="O339" t="s">
        <v>70</v>
      </c>
      <c r="P339">
        <v>42</v>
      </c>
      <c r="Q339">
        <v>3</v>
      </c>
      <c r="R339">
        <v>3</v>
      </c>
      <c r="S339" t="s">
        <v>71</v>
      </c>
      <c r="T339">
        <v>12.5</v>
      </c>
      <c r="U339" t="s">
        <v>72</v>
      </c>
      <c r="V339" t="s">
        <v>73</v>
      </c>
      <c r="Y339">
        <v>1.37</v>
      </c>
      <c r="Z339">
        <v>1.31</v>
      </c>
      <c r="AA339">
        <v>0.44</v>
      </c>
      <c r="AB339">
        <v>0.4</v>
      </c>
      <c r="AE339">
        <v>0.09</v>
      </c>
      <c r="AF339">
        <v>7.0000000000000007E-2</v>
      </c>
      <c r="BE339" s="1"/>
      <c r="BF339" s="1"/>
    </row>
    <row r="340" spans="1:58" x14ac:dyDescent="0.35">
      <c r="A340" t="s">
        <v>162</v>
      </c>
      <c r="B340">
        <v>2011</v>
      </c>
      <c r="C340" t="s">
        <v>65</v>
      </c>
      <c r="D340" t="s">
        <v>66</v>
      </c>
      <c r="E340" t="s">
        <v>67</v>
      </c>
      <c r="F340" t="s">
        <v>163</v>
      </c>
      <c r="G340">
        <v>-28</v>
      </c>
      <c r="H340">
        <v>-52</v>
      </c>
      <c r="I340">
        <v>17.8</v>
      </c>
      <c r="J340">
        <v>1772</v>
      </c>
      <c r="K340">
        <v>1338</v>
      </c>
      <c r="L340" s="1">
        <f t="shared" si="5"/>
        <v>1.3243647234678624</v>
      </c>
      <c r="M340">
        <v>48.6</v>
      </c>
      <c r="N340" t="s">
        <v>166</v>
      </c>
      <c r="O340" t="s">
        <v>70</v>
      </c>
      <c r="P340">
        <v>42</v>
      </c>
      <c r="Q340">
        <v>3</v>
      </c>
      <c r="R340">
        <v>3</v>
      </c>
      <c r="S340" t="s">
        <v>71</v>
      </c>
      <c r="T340">
        <v>12.5</v>
      </c>
      <c r="U340" t="s">
        <v>72</v>
      </c>
      <c r="V340" t="s">
        <v>73</v>
      </c>
      <c r="Y340">
        <v>1.29</v>
      </c>
      <c r="Z340">
        <v>1.39</v>
      </c>
      <c r="AA340">
        <v>0.45</v>
      </c>
      <c r="AB340">
        <v>0.41</v>
      </c>
      <c r="AE340">
        <v>0.09</v>
      </c>
      <c r="AF340">
        <v>0.05</v>
      </c>
      <c r="BE340" s="1"/>
      <c r="BF340" s="1"/>
    </row>
    <row r="341" spans="1:58" x14ac:dyDescent="0.35">
      <c r="A341" t="s">
        <v>162</v>
      </c>
      <c r="B341">
        <v>2011</v>
      </c>
      <c r="C341" t="s">
        <v>65</v>
      </c>
      <c r="D341" t="s">
        <v>66</v>
      </c>
      <c r="E341" t="s">
        <v>67</v>
      </c>
      <c r="F341" t="s">
        <v>163</v>
      </c>
      <c r="G341">
        <v>-28</v>
      </c>
      <c r="H341">
        <v>-52</v>
      </c>
      <c r="I341">
        <v>17.8</v>
      </c>
      <c r="J341">
        <v>1772</v>
      </c>
      <c r="K341">
        <v>1338</v>
      </c>
      <c r="L341" s="1">
        <f t="shared" si="5"/>
        <v>1.3243647234678624</v>
      </c>
      <c r="M341">
        <v>48.6</v>
      </c>
      <c r="N341" t="s">
        <v>164</v>
      </c>
      <c r="O341" t="s">
        <v>70</v>
      </c>
      <c r="P341">
        <v>30</v>
      </c>
      <c r="Q341">
        <v>3</v>
      </c>
      <c r="R341">
        <v>3</v>
      </c>
      <c r="S341" t="s">
        <v>71</v>
      </c>
      <c r="T341">
        <v>13.5</v>
      </c>
      <c r="U341" t="s">
        <v>72</v>
      </c>
      <c r="V341" t="s">
        <v>73</v>
      </c>
      <c r="Y341">
        <v>1.1200000000000001</v>
      </c>
      <c r="Z341">
        <v>1.1499999999999999</v>
      </c>
      <c r="AA341">
        <v>0.52</v>
      </c>
      <c r="AB341">
        <v>0.48</v>
      </c>
      <c r="AE341">
        <v>0.16</v>
      </c>
      <c r="AF341">
        <v>0.13</v>
      </c>
      <c r="BE341" s="1"/>
      <c r="BF341" s="1"/>
    </row>
    <row r="342" spans="1:58" x14ac:dyDescent="0.35">
      <c r="A342" t="s">
        <v>162</v>
      </c>
      <c r="B342">
        <v>2011</v>
      </c>
      <c r="C342" t="s">
        <v>65</v>
      </c>
      <c r="D342" t="s">
        <v>66</v>
      </c>
      <c r="E342" t="s">
        <v>67</v>
      </c>
      <c r="F342" t="s">
        <v>163</v>
      </c>
      <c r="G342">
        <v>-28</v>
      </c>
      <c r="H342">
        <v>-52</v>
      </c>
      <c r="I342">
        <v>17.8</v>
      </c>
      <c r="J342">
        <v>1772</v>
      </c>
      <c r="K342">
        <v>1338</v>
      </c>
      <c r="L342" s="1">
        <f t="shared" si="5"/>
        <v>1.3243647234678624</v>
      </c>
      <c r="M342">
        <v>48.6</v>
      </c>
      <c r="N342" t="s">
        <v>165</v>
      </c>
      <c r="O342" t="s">
        <v>70</v>
      </c>
      <c r="P342">
        <v>30</v>
      </c>
      <c r="Q342">
        <v>3</v>
      </c>
      <c r="R342">
        <v>3</v>
      </c>
      <c r="S342" t="s">
        <v>71</v>
      </c>
      <c r="T342">
        <v>13.5</v>
      </c>
      <c r="U342" t="s">
        <v>72</v>
      </c>
      <c r="V342" t="s">
        <v>73</v>
      </c>
      <c r="Y342">
        <v>1.27</v>
      </c>
      <c r="Z342">
        <v>1.31</v>
      </c>
      <c r="AA342">
        <v>0.48</v>
      </c>
      <c r="AB342">
        <v>0.4</v>
      </c>
      <c r="AE342">
        <v>0.13</v>
      </c>
      <c r="AF342">
        <v>7.0000000000000007E-2</v>
      </c>
      <c r="BE342" s="1"/>
      <c r="BF342" s="1"/>
    </row>
    <row r="343" spans="1:58" x14ac:dyDescent="0.35">
      <c r="A343" t="s">
        <v>162</v>
      </c>
      <c r="B343">
        <v>2011</v>
      </c>
      <c r="C343" t="s">
        <v>65</v>
      </c>
      <c r="D343" t="s">
        <v>66</v>
      </c>
      <c r="E343" t="s">
        <v>67</v>
      </c>
      <c r="F343" t="s">
        <v>163</v>
      </c>
      <c r="G343">
        <v>-28</v>
      </c>
      <c r="H343">
        <v>-52</v>
      </c>
      <c r="I343">
        <v>17.8</v>
      </c>
      <c r="J343">
        <v>1772</v>
      </c>
      <c r="K343">
        <v>1338</v>
      </c>
      <c r="L343" s="1">
        <f t="shared" si="5"/>
        <v>1.3243647234678624</v>
      </c>
      <c r="M343">
        <v>48.6</v>
      </c>
      <c r="N343" t="s">
        <v>166</v>
      </c>
      <c r="O343" t="s">
        <v>70</v>
      </c>
      <c r="P343">
        <v>30</v>
      </c>
      <c r="Q343">
        <v>3</v>
      </c>
      <c r="R343">
        <v>3</v>
      </c>
      <c r="S343" t="s">
        <v>71</v>
      </c>
      <c r="T343">
        <v>13.5</v>
      </c>
      <c r="U343" t="s">
        <v>72</v>
      </c>
      <c r="V343" t="s">
        <v>73</v>
      </c>
      <c r="Y343">
        <v>1.34</v>
      </c>
      <c r="Z343">
        <v>1.39</v>
      </c>
      <c r="AA343">
        <v>0.45</v>
      </c>
      <c r="AB343">
        <v>0.41</v>
      </c>
      <c r="AE343">
        <v>0.09</v>
      </c>
      <c r="AF343">
        <v>0.05</v>
      </c>
      <c r="BE343" s="1"/>
      <c r="BF343" s="1"/>
    </row>
    <row r="344" spans="1:58" x14ac:dyDescent="0.35">
      <c r="A344" t="s">
        <v>162</v>
      </c>
      <c r="B344">
        <v>2012</v>
      </c>
      <c r="C344" t="s">
        <v>65</v>
      </c>
      <c r="D344" t="s">
        <v>66</v>
      </c>
      <c r="E344" t="s">
        <v>67</v>
      </c>
      <c r="F344" t="s">
        <v>163</v>
      </c>
      <c r="G344">
        <v>-28</v>
      </c>
      <c r="H344">
        <v>-52</v>
      </c>
      <c r="I344">
        <v>17.8</v>
      </c>
      <c r="J344">
        <v>1772</v>
      </c>
      <c r="K344">
        <v>1338</v>
      </c>
      <c r="L344" s="1">
        <f t="shared" si="5"/>
        <v>1.3243647234678624</v>
      </c>
      <c r="M344">
        <v>48.6</v>
      </c>
      <c r="N344" t="s">
        <v>164</v>
      </c>
      <c r="O344" t="s">
        <v>107</v>
      </c>
      <c r="P344">
        <v>90</v>
      </c>
      <c r="Q344">
        <v>3</v>
      </c>
      <c r="R344">
        <v>3</v>
      </c>
      <c r="S344" t="s">
        <v>71</v>
      </c>
      <c r="T344">
        <v>8.5</v>
      </c>
      <c r="U344" t="s">
        <v>72</v>
      </c>
      <c r="V344" t="s">
        <v>73</v>
      </c>
      <c r="AC344">
        <v>1.0900000000000001</v>
      </c>
      <c r="AD344">
        <v>1.17</v>
      </c>
      <c r="BE344" s="1"/>
      <c r="BF344" s="1"/>
    </row>
    <row r="345" spans="1:58" x14ac:dyDescent="0.35">
      <c r="A345" t="s">
        <v>162</v>
      </c>
      <c r="B345">
        <v>2012</v>
      </c>
      <c r="C345" t="s">
        <v>65</v>
      </c>
      <c r="D345" t="s">
        <v>66</v>
      </c>
      <c r="E345" t="s">
        <v>67</v>
      </c>
      <c r="F345" t="s">
        <v>163</v>
      </c>
      <c r="G345">
        <v>-28</v>
      </c>
      <c r="H345">
        <v>-52</v>
      </c>
      <c r="I345">
        <v>17.8</v>
      </c>
      <c r="J345">
        <v>1772</v>
      </c>
      <c r="K345">
        <v>1338</v>
      </c>
      <c r="L345" s="1">
        <f t="shared" si="5"/>
        <v>1.3243647234678624</v>
      </c>
      <c r="M345">
        <v>48.6</v>
      </c>
      <c r="N345" t="s">
        <v>165</v>
      </c>
      <c r="O345" t="s">
        <v>107</v>
      </c>
      <c r="P345">
        <v>90</v>
      </c>
      <c r="Q345">
        <v>3</v>
      </c>
      <c r="R345">
        <v>3</v>
      </c>
      <c r="S345" t="s">
        <v>71</v>
      </c>
      <c r="T345">
        <v>8.5</v>
      </c>
      <c r="U345" t="s">
        <v>72</v>
      </c>
      <c r="V345" t="s">
        <v>73</v>
      </c>
      <c r="AC345">
        <v>1.77</v>
      </c>
      <c r="AD345">
        <v>1.97</v>
      </c>
      <c r="BE345" s="1"/>
      <c r="BF345" s="1"/>
    </row>
    <row r="346" spans="1:58" x14ac:dyDescent="0.35">
      <c r="A346" t="s">
        <v>162</v>
      </c>
      <c r="B346">
        <v>2012</v>
      </c>
      <c r="C346" t="s">
        <v>65</v>
      </c>
      <c r="D346" t="s">
        <v>66</v>
      </c>
      <c r="E346" t="s">
        <v>67</v>
      </c>
      <c r="F346" t="s">
        <v>163</v>
      </c>
      <c r="G346">
        <v>-28</v>
      </c>
      <c r="H346">
        <v>-52</v>
      </c>
      <c r="I346">
        <v>17.8</v>
      </c>
      <c r="J346">
        <v>1772</v>
      </c>
      <c r="K346">
        <v>1338</v>
      </c>
      <c r="L346" s="1">
        <f t="shared" si="5"/>
        <v>1.3243647234678624</v>
      </c>
      <c r="M346">
        <v>48.6</v>
      </c>
      <c r="N346" t="s">
        <v>166</v>
      </c>
      <c r="O346" t="s">
        <v>107</v>
      </c>
      <c r="P346">
        <v>90</v>
      </c>
      <c r="Q346">
        <v>3</v>
      </c>
      <c r="R346">
        <v>3</v>
      </c>
      <c r="S346" t="s">
        <v>71</v>
      </c>
      <c r="T346">
        <v>8.5</v>
      </c>
      <c r="U346" t="s">
        <v>72</v>
      </c>
      <c r="V346" t="s">
        <v>73</v>
      </c>
      <c r="AC346">
        <v>1.4</v>
      </c>
      <c r="AD346">
        <v>1.82</v>
      </c>
      <c r="BE346" s="1"/>
      <c r="BF346" s="1"/>
    </row>
    <row r="347" spans="1:58" x14ac:dyDescent="0.35">
      <c r="A347" t="s">
        <v>162</v>
      </c>
      <c r="B347">
        <v>2012</v>
      </c>
      <c r="C347" t="s">
        <v>65</v>
      </c>
      <c r="D347" t="s">
        <v>66</v>
      </c>
      <c r="E347" t="s">
        <v>67</v>
      </c>
      <c r="F347" t="s">
        <v>163</v>
      </c>
      <c r="G347">
        <v>-28</v>
      </c>
      <c r="H347">
        <v>-52</v>
      </c>
      <c r="I347">
        <v>17.8</v>
      </c>
      <c r="J347">
        <v>1772</v>
      </c>
      <c r="K347">
        <v>1338</v>
      </c>
      <c r="L347" s="1">
        <f t="shared" si="5"/>
        <v>1.3243647234678624</v>
      </c>
      <c r="M347">
        <v>48.6</v>
      </c>
      <c r="N347" t="s">
        <v>164</v>
      </c>
      <c r="O347" t="s">
        <v>107</v>
      </c>
      <c r="P347">
        <v>78</v>
      </c>
      <c r="Q347">
        <v>3</v>
      </c>
      <c r="R347">
        <v>3</v>
      </c>
      <c r="S347" t="s">
        <v>71</v>
      </c>
      <c r="T347">
        <v>9.5</v>
      </c>
      <c r="U347" t="s">
        <v>72</v>
      </c>
      <c r="V347" t="s">
        <v>73</v>
      </c>
      <c r="AC347">
        <v>0.61</v>
      </c>
      <c r="AD347">
        <v>1.17</v>
      </c>
      <c r="BE347" s="1"/>
      <c r="BF347" s="1"/>
    </row>
    <row r="348" spans="1:58" x14ac:dyDescent="0.35">
      <c r="A348" t="s">
        <v>162</v>
      </c>
      <c r="B348">
        <v>2012</v>
      </c>
      <c r="C348" t="s">
        <v>65</v>
      </c>
      <c r="D348" t="s">
        <v>66</v>
      </c>
      <c r="E348" t="s">
        <v>67</v>
      </c>
      <c r="F348" t="s">
        <v>163</v>
      </c>
      <c r="G348">
        <v>-28</v>
      </c>
      <c r="H348">
        <v>-52</v>
      </c>
      <c r="I348">
        <v>17.8</v>
      </c>
      <c r="J348">
        <v>1772</v>
      </c>
      <c r="K348">
        <v>1338</v>
      </c>
      <c r="L348" s="1">
        <f t="shared" si="5"/>
        <v>1.3243647234678624</v>
      </c>
      <c r="M348">
        <v>48.6</v>
      </c>
      <c r="N348" t="s">
        <v>165</v>
      </c>
      <c r="O348" t="s">
        <v>107</v>
      </c>
      <c r="P348">
        <v>78</v>
      </c>
      <c r="Q348">
        <v>3</v>
      </c>
      <c r="R348">
        <v>3</v>
      </c>
      <c r="S348" t="s">
        <v>71</v>
      </c>
      <c r="T348">
        <v>9.5</v>
      </c>
      <c r="U348" t="s">
        <v>72</v>
      </c>
      <c r="V348" t="s">
        <v>73</v>
      </c>
      <c r="AC348">
        <v>1.8</v>
      </c>
      <c r="AD348">
        <v>1.97</v>
      </c>
      <c r="BE348" s="1"/>
      <c r="BF348" s="1"/>
    </row>
    <row r="349" spans="1:58" x14ac:dyDescent="0.35">
      <c r="A349" t="s">
        <v>162</v>
      </c>
      <c r="B349">
        <v>2012</v>
      </c>
      <c r="C349" t="s">
        <v>65</v>
      </c>
      <c r="D349" t="s">
        <v>66</v>
      </c>
      <c r="E349" t="s">
        <v>67</v>
      </c>
      <c r="F349" t="s">
        <v>163</v>
      </c>
      <c r="G349">
        <v>-28</v>
      </c>
      <c r="H349">
        <v>-52</v>
      </c>
      <c r="I349">
        <v>17.8</v>
      </c>
      <c r="J349">
        <v>1772</v>
      </c>
      <c r="K349">
        <v>1338</v>
      </c>
      <c r="L349" s="1">
        <f t="shared" si="5"/>
        <v>1.3243647234678624</v>
      </c>
      <c r="M349">
        <v>48.6</v>
      </c>
      <c r="N349" t="s">
        <v>166</v>
      </c>
      <c r="O349" t="s">
        <v>107</v>
      </c>
      <c r="P349">
        <v>78</v>
      </c>
      <c r="Q349">
        <v>3</v>
      </c>
      <c r="R349">
        <v>3</v>
      </c>
      <c r="S349" t="s">
        <v>71</v>
      </c>
      <c r="T349">
        <v>9.5</v>
      </c>
      <c r="U349" t="s">
        <v>72</v>
      </c>
      <c r="V349" t="s">
        <v>73</v>
      </c>
      <c r="AC349">
        <v>1.57</v>
      </c>
      <c r="AD349">
        <v>1.82</v>
      </c>
      <c r="BE349" s="1"/>
      <c r="BF349" s="1"/>
    </row>
    <row r="350" spans="1:58" x14ac:dyDescent="0.35">
      <c r="A350" t="s">
        <v>162</v>
      </c>
      <c r="B350">
        <v>2012</v>
      </c>
      <c r="C350" t="s">
        <v>65</v>
      </c>
      <c r="D350" t="s">
        <v>66</v>
      </c>
      <c r="E350" t="s">
        <v>67</v>
      </c>
      <c r="F350" t="s">
        <v>163</v>
      </c>
      <c r="G350">
        <v>-28</v>
      </c>
      <c r="H350">
        <v>-52</v>
      </c>
      <c r="I350">
        <v>17.8</v>
      </c>
      <c r="J350">
        <v>1772</v>
      </c>
      <c r="K350">
        <v>1338</v>
      </c>
      <c r="L350" s="1">
        <f t="shared" si="5"/>
        <v>1.3243647234678624</v>
      </c>
      <c r="M350">
        <v>48.6</v>
      </c>
      <c r="N350" t="s">
        <v>164</v>
      </c>
      <c r="O350" t="s">
        <v>107</v>
      </c>
      <c r="P350">
        <v>66</v>
      </c>
      <c r="Q350">
        <v>3</v>
      </c>
      <c r="R350">
        <v>3</v>
      </c>
      <c r="S350" t="s">
        <v>71</v>
      </c>
      <c r="T350">
        <v>10.5</v>
      </c>
      <c r="U350" t="s">
        <v>72</v>
      </c>
      <c r="V350" t="s">
        <v>73</v>
      </c>
      <c r="AC350">
        <v>0.92</v>
      </c>
      <c r="AD350">
        <v>1.17</v>
      </c>
      <c r="BE350" s="1"/>
      <c r="BF350" s="1"/>
    </row>
    <row r="351" spans="1:58" x14ac:dyDescent="0.35">
      <c r="A351" t="s">
        <v>162</v>
      </c>
      <c r="B351">
        <v>2012</v>
      </c>
      <c r="C351" t="s">
        <v>65</v>
      </c>
      <c r="D351" t="s">
        <v>66</v>
      </c>
      <c r="E351" t="s">
        <v>67</v>
      </c>
      <c r="F351" t="s">
        <v>163</v>
      </c>
      <c r="G351">
        <v>-28</v>
      </c>
      <c r="H351">
        <v>-52</v>
      </c>
      <c r="I351">
        <v>17.8</v>
      </c>
      <c r="J351">
        <v>1772</v>
      </c>
      <c r="K351">
        <v>1338</v>
      </c>
      <c r="L351" s="1">
        <f t="shared" si="5"/>
        <v>1.3243647234678624</v>
      </c>
      <c r="M351">
        <v>48.6</v>
      </c>
      <c r="N351" t="s">
        <v>165</v>
      </c>
      <c r="O351" t="s">
        <v>107</v>
      </c>
      <c r="P351">
        <v>66</v>
      </c>
      <c r="Q351">
        <v>3</v>
      </c>
      <c r="R351">
        <v>3</v>
      </c>
      <c r="S351" t="s">
        <v>71</v>
      </c>
      <c r="T351">
        <v>10.5</v>
      </c>
      <c r="U351" t="s">
        <v>72</v>
      </c>
      <c r="V351" t="s">
        <v>73</v>
      </c>
      <c r="AC351">
        <v>1.48</v>
      </c>
      <c r="AD351">
        <v>1.97</v>
      </c>
      <c r="BE351" s="1"/>
      <c r="BF351" s="1"/>
    </row>
    <row r="352" spans="1:58" x14ac:dyDescent="0.35">
      <c r="A352" t="s">
        <v>162</v>
      </c>
      <c r="B352">
        <v>2012</v>
      </c>
      <c r="C352" t="s">
        <v>65</v>
      </c>
      <c r="D352" t="s">
        <v>66</v>
      </c>
      <c r="E352" t="s">
        <v>67</v>
      </c>
      <c r="F352" t="s">
        <v>163</v>
      </c>
      <c r="G352">
        <v>-28</v>
      </c>
      <c r="H352">
        <v>-52</v>
      </c>
      <c r="I352">
        <v>17.8</v>
      </c>
      <c r="J352">
        <v>1772</v>
      </c>
      <c r="K352">
        <v>1338</v>
      </c>
      <c r="L352" s="1">
        <f t="shared" si="5"/>
        <v>1.3243647234678624</v>
      </c>
      <c r="M352">
        <v>48.6</v>
      </c>
      <c r="N352" t="s">
        <v>166</v>
      </c>
      <c r="O352" t="s">
        <v>107</v>
      </c>
      <c r="P352">
        <v>66</v>
      </c>
      <c r="Q352">
        <v>3</v>
      </c>
      <c r="R352">
        <v>3</v>
      </c>
      <c r="S352" t="s">
        <v>71</v>
      </c>
      <c r="T352">
        <v>10.5</v>
      </c>
      <c r="U352" t="s">
        <v>72</v>
      </c>
      <c r="V352" t="s">
        <v>73</v>
      </c>
      <c r="AC352">
        <v>1.41</v>
      </c>
      <c r="AD352">
        <v>1.82</v>
      </c>
      <c r="BE352" s="1"/>
      <c r="BF352" s="1"/>
    </row>
    <row r="353" spans="1:58" x14ac:dyDescent="0.35">
      <c r="A353" t="s">
        <v>162</v>
      </c>
      <c r="B353">
        <v>2012</v>
      </c>
      <c r="C353" t="s">
        <v>65</v>
      </c>
      <c r="D353" t="s">
        <v>66</v>
      </c>
      <c r="E353" t="s">
        <v>67</v>
      </c>
      <c r="F353" t="s">
        <v>163</v>
      </c>
      <c r="G353">
        <v>-28</v>
      </c>
      <c r="H353">
        <v>-52</v>
      </c>
      <c r="I353">
        <v>17.8</v>
      </c>
      <c r="J353">
        <v>1772</v>
      </c>
      <c r="K353">
        <v>1338</v>
      </c>
      <c r="L353" s="1">
        <f t="shared" si="5"/>
        <v>1.3243647234678624</v>
      </c>
      <c r="M353">
        <v>48.6</v>
      </c>
      <c r="N353" t="s">
        <v>164</v>
      </c>
      <c r="O353" t="s">
        <v>107</v>
      </c>
      <c r="P353">
        <v>54</v>
      </c>
      <c r="Q353">
        <v>3</v>
      </c>
      <c r="R353">
        <v>3</v>
      </c>
      <c r="S353" t="s">
        <v>71</v>
      </c>
      <c r="T353">
        <v>11.5</v>
      </c>
      <c r="U353" t="s">
        <v>72</v>
      </c>
      <c r="V353" t="s">
        <v>73</v>
      </c>
      <c r="AC353">
        <v>1.17</v>
      </c>
      <c r="AD353">
        <v>1.17</v>
      </c>
      <c r="BE353" s="1"/>
      <c r="BF353" s="1"/>
    </row>
    <row r="354" spans="1:58" x14ac:dyDescent="0.35">
      <c r="A354" t="s">
        <v>162</v>
      </c>
      <c r="B354">
        <v>2012</v>
      </c>
      <c r="C354" t="s">
        <v>65</v>
      </c>
      <c r="D354" t="s">
        <v>66</v>
      </c>
      <c r="E354" t="s">
        <v>67</v>
      </c>
      <c r="F354" t="s">
        <v>163</v>
      </c>
      <c r="G354">
        <v>-28</v>
      </c>
      <c r="H354">
        <v>-52</v>
      </c>
      <c r="I354">
        <v>17.8</v>
      </c>
      <c r="J354">
        <v>1772</v>
      </c>
      <c r="K354">
        <v>1338</v>
      </c>
      <c r="L354" s="1">
        <f t="shared" si="5"/>
        <v>1.3243647234678624</v>
      </c>
      <c r="M354">
        <v>48.6</v>
      </c>
      <c r="N354" t="s">
        <v>165</v>
      </c>
      <c r="O354" t="s">
        <v>107</v>
      </c>
      <c r="P354">
        <v>54</v>
      </c>
      <c r="Q354">
        <v>3</v>
      </c>
      <c r="R354">
        <v>3</v>
      </c>
      <c r="S354" t="s">
        <v>71</v>
      </c>
      <c r="T354">
        <v>11.5</v>
      </c>
      <c r="U354" t="s">
        <v>72</v>
      </c>
      <c r="V354" t="s">
        <v>73</v>
      </c>
      <c r="AC354">
        <v>1.64</v>
      </c>
      <c r="AD354">
        <v>1.97</v>
      </c>
      <c r="BE354" s="1"/>
      <c r="BF354" s="1"/>
    </row>
    <row r="355" spans="1:58" x14ac:dyDescent="0.35">
      <c r="A355" t="s">
        <v>162</v>
      </c>
      <c r="B355">
        <v>2012</v>
      </c>
      <c r="C355" t="s">
        <v>65</v>
      </c>
      <c r="D355" t="s">
        <v>66</v>
      </c>
      <c r="E355" t="s">
        <v>67</v>
      </c>
      <c r="F355" t="s">
        <v>163</v>
      </c>
      <c r="G355">
        <v>-28</v>
      </c>
      <c r="H355">
        <v>-52</v>
      </c>
      <c r="I355">
        <v>17.8</v>
      </c>
      <c r="J355">
        <v>1772</v>
      </c>
      <c r="K355">
        <v>1338</v>
      </c>
      <c r="L355" s="1">
        <f t="shared" si="5"/>
        <v>1.3243647234678624</v>
      </c>
      <c r="M355">
        <v>48.6</v>
      </c>
      <c r="N355" t="s">
        <v>166</v>
      </c>
      <c r="O355" t="s">
        <v>107</v>
      </c>
      <c r="P355">
        <v>54</v>
      </c>
      <c r="Q355">
        <v>3</v>
      </c>
      <c r="R355">
        <v>3</v>
      </c>
      <c r="S355" t="s">
        <v>71</v>
      </c>
      <c r="T355">
        <v>11.5</v>
      </c>
      <c r="U355" t="s">
        <v>72</v>
      </c>
      <c r="V355" t="s">
        <v>73</v>
      </c>
      <c r="AC355">
        <v>1.71</v>
      </c>
      <c r="AD355">
        <v>1.82</v>
      </c>
      <c r="BE355" s="1"/>
      <c r="BF355" s="1"/>
    </row>
    <row r="356" spans="1:58" x14ac:dyDescent="0.35">
      <c r="A356" t="s">
        <v>162</v>
      </c>
      <c r="B356">
        <v>2012</v>
      </c>
      <c r="C356" t="s">
        <v>65</v>
      </c>
      <c r="D356" t="s">
        <v>66</v>
      </c>
      <c r="E356" t="s">
        <v>67</v>
      </c>
      <c r="F356" t="s">
        <v>163</v>
      </c>
      <c r="G356">
        <v>-28</v>
      </c>
      <c r="H356">
        <v>-52</v>
      </c>
      <c r="I356">
        <v>17.8</v>
      </c>
      <c r="J356">
        <v>1772</v>
      </c>
      <c r="K356">
        <v>1338</v>
      </c>
      <c r="L356" s="1">
        <f t="shared" si="5"/>
        <v>1.3243647234678624</v>
      </c>
      <c r="M356">
        <v>48.6</v>
      </c>
      <c r="N356" t="s">
        <v>164</v>
      </c>
      <c r="O356" t="s">
        <v>107</v>
      </c>
      <c r="P356">
        <v>42</v>
      </c>
      <c r="Q356">
        <v>3</v>
      </c>
      <c r="R356">
        <v>3</v>
      </c>
      <c r="S356" t="s">
        <v>71</v>
      </c>
      <c r="T356">
        <v>12.5</v>
      </c>
      <c r="U356" t="s">
        <v>72</v>
      </c>
      <c r="V356" t="s">
        <v>73</v>
      </c>
      <c r="AC356">
        <v>1.1399999999999999</v>
      </c>
      <c r="AD356">
        <v>1.17</v>
      </c>
      <c r="BE356" s="1"/>
      <c r="BF356" s="1"/>
    </row>
    <row r="357" spans="1:58" x14ac:dyDescent="0.35">
      <c r="A357" t="s">
        <v>162</v>
      </c>
      <c r="B357">
        <v>2012</v>
      </c>
      <c r="C357" t="s">
        <v>65</v>
      </c>
      <c r="D357" t="s">
        <v>66</v>
      </c>
      <c r="E357" t="s">
        <v>67</v>
      </c>
      <c r="F357" t="s">
        <v>163</v>
      </c>
      <c r="G357">
        <v>-28</v>
      </c>
      <c r="H357">
        <v>-52</v>
      </c>
      <c r="I357">
        <v>17.8</v>
      </c>
      <c r="J357">
        <v>1772</v>
      </c>
      <c r="K357">
        <v>1338</v>
      </c>
      <c r="L357" s="1">
        <f t="shared" si="5"/>
        <v>1.3243647234678624</v>
      </c>
      <c r="M357">
        <v>48.6</v>
      </c>
      <c r="N357" t="s">
        <v>165</v>
      </c>
      <c r="O357" t="s">
        <v>107</v>
      </c>
      <c r="P357">
        <v>42</v>
      </c>
      <c r="Q357">
        <v>3</v>
      </c>
      <c r="R357">
        <v>3</v>
      </c>
      <c r="S357" t="s">
        <v>71</v>
      </c>
      <c r="T357">
        <v>12.5</v>
      </c>
      <c r="U357" t="s">
        <v>72</v>
      </c>
      <c r="V357" t="s">
        <v>73</v>
      </c>
      <c r="AC357">
        <v>1.46</v>
      </c>
      <c r="AD357">
        <v>1.97</v>
      </c>
      <c r="BE357" s="1"/>
      <c r="BF357" s="1"/>
    </row>
    <row r="358" spans="1:58" x14ac:dyDescent="0.35">
      <c r="A358" t="s">
        <v>162</v>
      </c>
      <c r="B358">
        <v>2012</v>
      </c>
      <c r="C358" t="s">
        <v>65</v>
      </c>
      <c r="D358" t="s">
        <v>66</v>
      </c>
      <c r="E358" t="s">
        <v>67</v>
      </c>
      <c r="F358" t="s">
        <v>163</v>
      </c>
      <c r="G358">
        <v>-28</v>
      </c>
      <c r="H358">
        <v>-52</v>
      </c>
      <c r="I358">
        <v>17.8</v>
      </c>
      <c r="J358">
        <v>1772</v>
      </c>
      <c r="K358">
        <v>1338</v>
      </c>
      <c r="L358" s="1">
        <f t="shared" si="5"/>
        <v>1.3243647234678624</v>
      </c>
      <c r="M358">
        <v>48.6</v>
      </c>
      <c r="N358" t="s">
        <v>166</v>
      </c>
      <c r="O358" t="s">
        <v>107</v>
      </c>
      <c r="P358">
        <v>42</v>
      </c>
      <c r="Q358">
        <v>3</v>
      </c>
      <c r="R358">
        <v>3</v>
      </c>
      <c r="S358" t="s">
        <v>71</v>
      </c>
      <c r="T358">
        <v>12.5</v>
      </c>
      <c r="U358" t="s">
        <v>72</v>
      </c>
      <c r="V358" t="s">
        <v>73</v>
      </c>
      <c r="AC358">
        <v>1.4</v>
      </c>
      <c r="AD358">
        <v>1.82</v>
      </c>
      <c r="BE358" s="1"/>
      <c r="BF358" s="1"/>
    </row>
    <row r="359" spans="1:58" x14ac:dyDescent="0.35">
      <c r="A359" t="s">
        <v>162</v>
      </c>
      <c r="B359">
        <v>2012</v>
      </c>
      <c r="C359" t="s">
        <v>65</v>
      </c>
      <c r="D359" t="s">
        <v>66</v>
      </c>
      <c r="E359" t="s">
        <v>67</v>
      </c>
      <c r="F359" t="s">
        <v>163</v>
      </c>
      <c r="G359">
        <v>-28</v>
      </c>
      <c r="H359">
        <v>-52</v>
      </c>
      <c r="I359">
        <v>17.8</v>
      </c>
      <c r="J359">
        <v>1772</v>
      </c>
      <c r="K359">
        <v>1338</v>
      </c>
      <c r="L359" s="1">
        <f t="shared" si="5"/>
        <v>1.3243647234678624</v>
      </c>
      <c r="M359">
        <v>48.6</v>
      </c>
      <c r="N359" t="s">
        <v>164</v>
      </c>
      <c r="O359" t="s">
        <v>107</v>
      </c>
      <c r="P359">
        <v>30</v>
      </c>
      <c r="Q359">
        <v>3</v>
      </c>
      <c r="R359">
        <v>3</v>
      </c>
      <c r="S359" t="s">
        <v>71</v>
      </c>
      <c r="T359">
        <v>13.5</v>
      </c>
      <c r="U359" t="s">
        <v>72</v>
      </c>
      <c r="V359" t="s">
        <v>73</v>
      </c>
      <c r="AC359">
        <v>1</v>
      </c>
      <c r="AD359">
        <v>1.17</v>
      </c>
      <c r="BE359" s="1"/>
      <c r="BF359" s="1"/>
    </row>
    <row r="360" spans="1:58" x14ac:dyDescent="0.35">
      <c r="A360" t="s">
        <v>162</v>
      </c>
      <c r="B360">
        <v>2012</v>
      </c>
      <c r="C360" t="s">
        <v>65</v>
      </c>
      <c r="D360" t="s">
        <v>66</v>
      </c>
      <c r="E360" t="s">
        <v>67</v>
      </c>
      <c r="F360" t="s">
        <v>163</v>
      </c>
      <c r="G360">
        <v>-28</v>
      </c>
      <c r="H360">
        <v>-52</v>
      </c>
      <c r="I360">
        <v>17.8</v>
      </c>
      <c r="J360">
        <v>1772</v>
      </c>
      <c r="K360">
        <v>1338</v>
      </c>
      <c r="L360" s="1">
        <f t="shared" si="5"/>
        <v>1.3243647234678624</v>
      </c>
      <c r="M360">
        <v>48.6</v>
      </c>
      <c r="N360" t="s">
        <v>165</v>
      </c>
      <c r="O360" t="s">
        <v>107</v>
      </c>
      <c r="P360">
        <v>30</v>
      </c>
      <c r="Q360">
        <v>3</v>
      </c>
      <c r="R360">
        <v>3</v>
      </c>
      <c r="S360" t="s">
        <v>71</v>
      </c>
      <c r="T360">
        <v>13.5</v>
      </c>
      <c r="U360" t="s">
        <v>72</v>
      </c>
      <c r="V360" t="s">
        <v>73</v>
      </c>
      <c r="AC360">
        <v>1.27</v>
      </c>
      <c r="AD360">
        <v>1.97</v>
      </c>
      <c r="BE360" s="1"/>
      <c r="BF360" s="1"/>
    </row>
    <row r="361" spans="1:58" x14ac:dyDescent="0.35">
      <c r="A361" t="s">
        <v>162</v>
      </c>
      <c r="B361">
        <v>2012</v>
      </c>
      <c r="C361" t="s">
        <v>65</v>
      </c>
      <c r="D361" t="s">
        <v>66</v>
      </c>
      <c r="E361" t="s">
        <v>67</v>
      </c>
      <c r="F361" t="s">
        <v>163</v>
      </c>
      <c r="G361">
        <v>-28</v>
      </c>
      <c r="H361">
        <v>-52</v>
      </c>
      <c r="I361">
        <v>17.8</v>
      </c>
      <c r="J361">
        <v>1772</v>
      </c>
      <c r="K361">
        <v>1338</v>
      </c>
      <c r="L361" s="1">
        <f t="shared" si="5"/>
        <v>1.3243647234678624</v>
      </c>
      <c r="M361">
        <v>48.6</v>
      </c>
      <c r="N361" t="s">
        <v>166</v>
      </c>
      <c r="O361" t="s">
        <v>107</v>
      </c>
      <c r="P361">
        <v>30</v>
      </c>
      <c r="Q361">
        <v>3</v>
      </c>
      <c r="R361">
        <v>3</v>
      </c>
      <c r="S361" t="s">
        <v>71</v>
      </c>
      <c r="T361">
        <v>13.5</v>
      </c>
      <c r="U361" t="s">
        <v>72</v>
      </c>
      <c r="V361" t="s">
        <v>73</v>
      </c>
      <c r="AC361">
        <v>1.5</v>
      </c>
      <c r="AD361">
        <v>1.82</v>
      </c>
      <c r="BE361" s="1"/>
      <c r="BF361" s="1"/>
    </row>
    <row r="362" spans="1:58" x14ac:dyDescent="0.35">
      <c r="A362" t="s">
        <v>162</v>
      </c>
      <c r="B362">
        <v>2012</v>
      </c>
      <c r="C362" t="s">
        <v>65</v>
      </c>
      <c r="D362" t="s">
        <v>66</v>
      </c>
      <c r="E362" t="s">
        <v>67</v>
      </c>
      <c r="F362" t="s">
        <v>163</v>
      </c>
      <c r="G362">
        <v>-28</v>
      </c>
      <c r="H362">
        <v>-52</v>
      </c>
      <c r="I362">
        <v>17.8</v>
      </c>
      <c r="J362">
        <v>1772</v>
      </c>
      <c r="K362">
        <v>1338</v>
      </c>
      <c r="L362" s="1">
        <f t="shared" si="5"/>
        <v>1.3243647234678624</v>
      </c>
      <c r="M362">
        <v>48.6</v>
      </c>
      <c r="N362" t="s">
        <v>164</v>
      </c>
      <c r="O362" t="s">
        <v>70</v>
      </c>
      <c r="P362">
        <v>90</v>
      </c>
      <c r="Q362">
        <v>3</v>
      </c>
      <c r="R362">
        <v>3</v>
      </c>
      <c r="S362" t="s">
        <v>71</v>
      </c>
      <c r="T362">
        <v>8.5</v>
      </c>
      <c r="U362" t="s">
        <v>72</v>
      </c>
      <c r="V362" t="s">
        <v>73</v>
      </c>
      <c r="AC362">
        <v>1.1399999999999999</v>
      </c>
      <c r="AD362">
        <v>1.17</v>
      </c>
      <c r="BE362" s="1"/>
      <c r="BF362" s="1"/>
    </row>
    <row r="363" spans="1:58" x14ac:dyDescent="0.35">
      <c r="A363" t="s">
        <v>162</v>
      </c>
      <c r="B363">
        <v>2012</v>
      </c>
      <c r="C363" t="s">
        <v>65</v>
      </c>
      <c r="D363" t="s">
        <v>66</v>
      </c>
      <c r="E363" t="s">
        <v>67</v>
      </c>
      <c r="F363" t="s">
        <v>163</v>
      </c>
      <c r="G363">
        <v>-28</v>
      </c>
      <c r="H363">
        <v>-52</v>
      </c>
      <c r="I363">
        <v>17.8</v>
      </c>
      <c r="J363">
        <v>1772</v>
      </c>
      <c r="K363">
        <v>1338</v>
      </c>
      <c r="L363" s="1">
        <f t="shared" si="5"/>
        <v>1.3243647234678624</v>
      </c>
      <c r="M363">
        <v>48.6</v>
      </c>
      <c r="N363" t="s">
        <v>165</v>
      </c>
      <c r="O363" t="s">
        <v>70</v>
      </c>
      <c r="P363">
        <v>90</v>
      </c>
      <c r="Q363">
        <v>3</v>
      </c>
      <c r="R363">
        <v>3</v>
      </c>
      <c r="S363" t="s">
        <v>71</v>
      </c>
      <c r="T363">
        <v>8.5</v>
      </c>
      <c r="U363" t="s">
        <v>72</v>
      </c>
      <c r="V363" t="s">
        <v>73</v>
      </c>
      <c r="AC363">
        <v>1.43</v>
      </c>
      <c r="AD363">
        <v>1.97</v>
      </c>
      <c r="BE363" s="1"/>
      <c r="BF363" s="1"/>
    </row>
    <row r="364" spans="1:58" x14ac:dyDescent="0.35">
      <c r="A364" t="s">
        <v>162</v>
      </c>
      <c r="B364">
        <v>2012</v>
      </c>
      <c r="C364" t="s">
        <v>65</v>
      </c>
      <c r="D364" t="s">
        <v>66</v>
      </c>
      <c r="E364" t="s">
        <v>67</v>
      </c>
      <c r="F364" t="s">
        <v>163</v>
      </c>
      <c r="G364">
        <v>-28</v>
      </c>
      <c r="H364">
        <v>-52</v>
      </c>
      <c r="I364">
        <v>17.8</v>
      </c>
      <c r="J364">
        <v>1772</v>
      </c>
      <c r="K364">
        <v>1338</v>
      </c>
      <c r="L364" s="1">
        <f t="shared" si="5"/>
        <v>1.3243647234678624</v>
      </c>
      <c r="M364">
        <v>48.6</v>
      </c>
      <c r="N364" t="s">
        <v>166</v>
      </c>
      <c r="O364" t="s">
        <v>70</v>
      </c>
      <c r="P364">
        <v>90</v>
      </c>
      <c r="Q364">
        <v>3</v>
      </c>
      <c r="R364">
        <v>3</v>
      </c>
      <c r="S364" t="s">
        <v>71</v>
      </c>
      <c r="T364">
        <v>8.5</v>
      </c>
      <c r="U364" t="s">
        <v>72</v>
      </c>
      <c r="V364" t="s">
        <v>73</v>
      </c>
      <c r="AC364">
        <v>1.32</v>
      </c>
      <c r="AD364">
        <v>1.82</v>
      </c>
      <c r="BE364" s="1"/>
      <c r="BF364" s="1"/>
    </row>
    <row r="365" spans="1:58" x14ac:dyDescent="0.35">
      <c r="A365" t="s">
        <v>162</v>
      </c>
      <c r="B365">
        <v>2012</v>
      </c>
      <c r="C365" t="s">
        <v>65</v>
      </c>
      <c r="D365" t="s">
        <v>66</v>
      </c>
      <c r="E365" t="s">
        <v>67</v>
      </c>
      <c r="F365" t="s">
        <v>163</v>
      </c>
      <c r="G365">
        <v>-28</v>
      </c>
      <c r="H365">
        <v>-52</v>
      </c>
      <c r="I365">
        <v>17.8</v>
      </c>
      <c r="J365">
        <v>1772</v>
      </c>
      <c r="K365">
        <v>1338</v>
      </c>
      <c r="L365" s="1">
        <f t="shared" si="5"/>
        <v>1.3243647234678624</v>
      </c>
      <c r="M365">
        <v>48.6</v>
      </c>
      <c r="N365" t="s">
        <v>164</v>
      </c>
      <c r="O365" t="s">
        <v>70</v>
      </c>
      <c r="P365">
        <v>78</v>
      </c>
      <c r="Q365">
        <v>3</v>
      </c>
      <c r="R365">
        <v>3</v>
      </c>
      <c r="S365" t="s">
        <v>71</v>
      </c>
      <c r="T365">
        <v>9.5</v>
      </c>
      <c r="U365" t="s">
        <v>72</v>
      </c>
      <c r="V365" t="s">
        <v>73</v>
      </c>
      <c r="AC365">
        <v>0.9</v>
      </c>
      <c r="AD365">
        <v>1.17</v>
      </c>
      <c r="BE365" s="1"/>
      <c r="BF365" s="1"/>
    </row>
    <row r="366" spans="1:58" x14ac:dyDescent="0.35">
      <c r="A366" t="s">
        <v>162</v>
      </c>
      <c r="B366">
        <v>2012</v>
      </c>
      <c r="C366" t="s">
        <v>65</v>
      </c>
      <c r="D366" t="s">
        <v>66</v>
      </c>
      <c r="E366" t="s">
        <v>67</v>
      </c>
      <c r="F366" t="s">
        <v>163</v>
      </c>
      <c r="G366">
        <v>-28</v>
      </c>
      <c r="H366">
        <v>-52</v>
      </c>
      <c r="I366">
        <v>17.8</v>
      </c>
      <c r="J366">
        <v>1772</v>
      </c>
      <c r="K366">
        <v>1338</v>
      </c>
      <c r="L366" s="1">
        <f t="shared" si="5"/>
        <v>1.3243647234678624</v>
      </c>
      <c r="M366">
        <v>48.6</v>
      </c>
      <c r="N366" t="s">
        <v>165</v>
      </c>
      <c r="O366" t="s">
        <v>70</v>
      </c>
      <c r="P366">
        <v>78</v>
      </c>
      <c r="Q366">
        <v>3</v>
      </c>
      <c r="R366">
        <v>3</v>
      </c>
      <c r="S366" t="s">
        <v>71</v>
      </c>
      <c r="T366">
        <v>9.5</v>
      </c>
      <c r="U366" t="s">
        <v>72</v>
      </c>
      <c r="V366" t="s">
        <v>73</v>
      </c>
      <c r="AC366">
        <v>1.59</v>
      </c>
      <c r="AD366">
        <v>1.97</v>
      </c>
      <c r="BE366" s="1"/>
      <c r="BF366" s="1"/>
    </row>
    <row r="367" spans="1:58" x14ac:dyDescent="0.35">
      <c r="A367" t="s">
        <v>162</v>
      </c>
      <c r="B367">
        <v>2012</v>
      </c>
      <c r="C367" t="s">
        <v>65</v>
      </c>
      <c r="D367" t="s">
        <v>66</v>
      </c>
      <c r="E367" t="s">
        <v>67</v>
      </c>
      <c r="F367" t="s">
        <v>163</v>
      </c>
      <c r="G367">
        <v>-28</v>
      </c>
      <c r="H367">
        <v>-52</v>
      </c>
      <c r="I367">
        <v>17.8</v>
      </c>
      <c r="J367">
        <v>1772</v>
      </c>
      <c r="K367">
        <v>1338</v>
      </c>
      <c r="L367" s="1">
        <f t="shared" si="5"/>
        <v>1.3243647234678624</v>
      </c>
      <c r="M367">
        <v>48.6</v>
      </c>
      <c r="N367" t="s">
        <v>166</v>
      </c>
      <c r="O367" t="s">
        <v>70</v>
      </c>
      <c r="P367">
        <v>78</v>
      </c>
      <c r="Q367">
        <v>3</v>
      </c>
      <c r="R367">
        <v>3</v>
      </c>
      <c r="S367" t="s">
        <v>71</v>
      </c>
      <c r="T367">
        <v>9.5</v>
      </c>
      <c r="U367" t="s">
        <v>72</v>
      </c>
      <c r="V367" t="s">
        <v>73</v>
      </c>
      <c r="AC367">
        <v>1.28</v>
      </c>
      <c r="AD367">
        <v>1.82</v>
      </c>
      <c r="BE367" s="1"/>
      <c r="BF367" s="1"/>
    </row>
    <row r="368" spans="1:58" x14ac:dyDescent="0.35">
      <c r="A368" t="s">
        <v>162</v>
      </c>
      <c r="B368">
        <v>2012</v>
      </c>
      <c r="C368" t="s">
        <v>65</v>
      </c>
      <c r="D368" t="s">
        <v>66</v>
      </c>
      <c r="E368" t="s">
        <v>67</v>
      </c>
      <c r="F368" t="s">
        <v>163</v>
      </c>
      <c r="G368">
        <v>-28</v>
      </c>
      <c r="H368">
        <v>-52</v>
      </c>
      <c r="I368">
        <v>17.8</v>
      </c>
      <c r="J368">
        <v>1772</v>
      </c>
      <c r="K368">
        <v>1338</v>
      </c>
      <c r="L368" s="1">
        <f t="shared" si="5"/>
        <v>1.3243647234678624</v>
      </c>
      <c r="M368">
        <v>48.6</v>
      </c>
      <c r="N368" t="s">
        <v>164</v>
      </c>
      <c r="O368" t="s">
        <v>70</v>
      </c>
      <c r="P368">
        <v>66</v>
      </c>
      <c r="Q368">
        <v>3</v>
      </c>
      <c r="R368">
        <v>3</v>
      </c>
      <c r="S368" t="s">
        <v>71</v>
      </c>
      <c r="T368">
        <v>10.5</v>
      </c>
      <c r="U368" t="s">
        <v>72</v>
      </c>
      <c r="V368" t="s">
        <v>73</v>
      </c>
      <c r="AC368">
        <v>0.74</v>
      </c>
      <c r="AD368">
        <v>1.17</v>
      </c>
      <c r="BE368" s="1"/>
      <c r="BF368" s="1"/>
    </row>
    <row r="369" spans="1:58" x14ac:dyDescent="0.35">
      <c r="A369" t="s">
        <v>162</v>
      </c>
      <c r="B369">
        <v>2012</v>
      </c>
      <c r="C369" t="s">
        <v>65</v>
      </c>
      <c r="D369" t="s">
        <v>66</v>
      </c>
      <c r="E369" t="s">
        <v>67</v>
      </c>
      <c r="F369" t="s">
        <v>163</v>
      </c>
      <c r="G369">
        <v>-28</v>
      </c>
      <c r="H369">
        <v>-52</v>
      </c>
      <c r="I369">
        <v>17.8</v>
      </c>
      <c r="J369">
        <v>1772</v>
      </c>
      <c r="K369">
        <v>1338</v>
      </c>
      <c r="L369" s="1">
        <f t="shared" si="5"/>
        <v>1.3243647234678624</v>
      </c>
      <c r="M369">
        <v>48.6</v>
      </c>
      <c r="N369" t="s">
        <v>165</v>
      </c>
      <c r="O369" t="s">
        <v>70</v>
      </c>
      <c r="P369">
        <v>66</v>
      </c>
      <c r="Q369">
        <v>3</v>
      </c>
      <c r="R369">
        <v>3</v>
      </c>
      <c r="S369" t="s">
        <v>71</v>
      </c>
      <c r="T369">
        <v>10.5</v>
      </c>
      <c r="U369" t="s">
        <v>72</v>
      </c>
      <c r="V369" t="s">
        <v>73</v>
      </c>
      <c r="AC369">
        <v>1.61</v>
      </c>
      <c r="AD369">
        <v>1.97</v>
      </c>
      <c r="BE369" s="1"/>
      <c r="BF369" s="1"/>
    </row>
    <row r="370" spans="1:58" x14ac:dyDescent="0.35">
      <c r="A370" t="s">
        <v>162</v>
      </c>
      <c r="B370">
        <v>2012</v>
      </c>
      <c r="C370" t="s">
        <v>65</v>
      </c>
      <c r="D370" t="s">
        <v>66</v>
      </c>
      <c r="E370" t="s">
        <v>67</v>
      </c>
      <c r="F370" t="s">
        <v>163</v>
      </c>
      <c r="G370">
        <v>-28</v>
      </c>
      <c r="H370">
        <v>-52</v>
      </c>
      <c r="I370">
        <v>17.8</v>
      </c>
      <c r="J370">
        <v>1772</v>
      </c>
      <c r="K370">
        <v>1338</v>
      </c>
      <c r="L370" s="1">
        <f t="shared" si="5"/>
        <v>1.3243647234678624</v>
      </c>
      <c r="M370">
        <v>48.6</v>
      </c>
      <c r="N370" t="s">
        <v>166</v>
      </c>
      <c r="O370" t="s">
        <v>70</v>
      </c>
      <c r="P370">
        <v>66</v>
      </c>
      <c r="Q370">
        <v>3</v>
      </c>
      <c r="R370">
        <v>3</v>
      </c>
      <c r="S370" t="s">
        <v>71</v>
      </c>
      <c r="T370">
        <v>10.5</v>
      </c>
      <c r="U370" t="s">
        <v>72</v>
      </c>
      <c r="V370" t="s">
        <v>73</v>
      </c>
      <c r="AC370">
        <v>1.48</v>
      </c>
      <c r="AD370">
        <v>1.82</v>
      </c>
      <c r="BE370" s="1"/>
      <c r="BF370" s="1"/>
    </row>
    <row r="371" spans="1:58" x14ac:dyDescent="0.35">
      <c r="A371" t="s">
        <v>162</v>
      </c>
      <c r="B371">
        <v>2012</v>
      </c>
      <c r="C371" t="s">
        <v>65</v>
      </c>
      <c r="D371" t="s">
        <v>66</v>
      </c>
      <c r="E371" t="s">
        <v>67</v>
      </c>
      <c r="F371" t="s">
        <v>163</v>
      </c>
      <c r="G371">
        <v>-28</v>
      </c>
      <c r="H371">
        <v>-52</v>
      </c>
      <c r="I371">
        <v>17.8</v>
      </c>
      <c r="J371">
        <v>1772</v>
      </c>
      <c r="K371">
        <v>1338</v>
      </c>
      <c r="L371" s="1">
        <f t="shared" si="5"/>
        <v>1.3243647234678624</v>
      </c>
      <c r="M371">
        <v>48.6</v>
      </c>
      <c r="N371" t="s">
        <v>164</v>
      </c>
      <c r="O371" t="s">
        <v>70</v>
      </c>
      <c r="P371">
        <v>54</v>
      </c>
      <c r="Q371">
        <v>3</v>
      </c>
      <c r="R371">
        <v>3</v>
      </c>
      <c r="S371" t="s">
        <v>71</v>
      </c>
      <c r="T371">
        <v>11.5</v>
      </c>
      <c r="U371" t="s">
        <v>72</v>
      </c>
      <c r="V371" t="s">
        <v>73</v>
      </c>
      <c r="AC371">
        <v>1.07</v>
      </c>
      <c r="AD371">
        <v>1.17</v>
      </c>
      <c r="BE371" s="1"/>
      <c r="BF371" s="1"/>
    </row>
    <row r="372" spans="1:58" x14ac:dyDescent="0.35">
      <c r="A372" t="s">
        <v>162</v>
      </c>
      <c r="B372">
        <v>2012</v>
      </c>
      <c r="C372" t="s">
        <v>65</v>
      </c>
      <c r="D372" t="s">
        <v>66</v>
      </c>
      <c r="E372" t="s">
        <v>67</v>
      </c>
      <c r="F372" t="s">
        <v>163</v>
      </c>
      <c r="G372">
        <v>-28</v>
      </c>
      <c r="H372">
        <v>-52</v>
      </c>
      <c r="I372">
        <v>17.8</v>
      </c>
      <c r="J372">
        <v>1772</v>
      </c>
      <c r="K372">
        <v>1338</v>
      </c>
      <c r="L372" s="1">
        <f t="shared" si="5"/>
        <v>1.3243647234678624</v>
      </c>
      <c r="M372">
        <v>48.6</v>
      </c>
      <c r="N372" t="s">
        <v>165</v>
      </c>
      <c r="O372" t="s">
        <v>70</v>
      </c>
      <c r="P372">
        <v>54</v>
      </c>
      <c r="Q372">
        <v>3</v>
      </c>
      <c r="R372">
        <v>3</v>
      </c>
      <c r="S372" t="s">
        <v>71</v>
      </c>
      <c r="T372">
        <v>11.5</v>
      </c>
      <c r="U372" t="s">
        <v>72</v>
      </c>
      <c r="V372" t="s">
        <v>73</v>
      </c>
      <c r="AC372">
        <v>1.74</v>
      </c>
      <c r="AD372">
        <v>1.97</v>
      </c>
      <c r="BE372" s="1"/>
      <c r="BF372" s="1"/>
    </row>
    <row r="373" spans="1:58" x14ac:dyDescent="0.35">
      <c r="A373" t="s">
        <v>162</v>
      </c>
      <c r="B373">
        <v>2012</v>
      </c>
      <c r="C373" t="s">
        <v>65</v>
      </c>
      <c r="D373" t="s">
        <v>66</v>
      </c>
      <c r="E373" t="s">
        <v>67</v>
      </c>
      <c r="F373" t="s">
        <v>163</v>
      </c>
      <c r="G373">
        <v>-28</v>
      </c>
      <c r="H373">
        <v>-52</v>
      </c>
      <c r="I373">
        <v>17.8</v>
      </c>
      <c r="J373">
        <v>1772</v>
      </c>
      <c r="K373">
        <v>1338</v>
      </c>
      <c r="L373" s="1">
        <f t="shared" si="5"/>
        <v>1.3243647234678624</v>
      </c>
      <c r="M373">
        <v>48.6</v>
      </c>
      <c r="N373" t="s">
        <v>166</v>
      </c>
      <c r="O373" t="s">
        <v>70</v>
      </c>
      <c r="P373">
        <v>54</v>
      </c>
      <c r="Q373">
        <v>3</v>
      </c>
      <c r="R373">
        <v>3</v>
      </c>
      <c r="S373" t="s">
        <v>71</v>
      </c>
      <c r="T373">
        <v>11.5</v>
      </c>
      <c r="U373" t="s">
        <v>72</v>
      </c>
      <c r="V373" t="s">
        <v>73</v>
      </c>
      <c r="AC373">
        <v>1.61</v>
      </c>
      <c r="AD373">
        <v>1.82</v>
      </c>
      <c r="BE373" s="1"/>
      <c r="BF373" s="1"/>
    </row>
    <row r="374" spans="1:58" x14ac:dyDescent="0.35">
      <c r="A374" t="s">
        <v>162</v>
      </c>
      <c r="B374">
        <v>2012</v>
      </c>
      <c r="C374" t="s">
        <v>65</v>
      </c>
      <c r="D374" t="s">
        <v>66</v>
      </c>
      <c r="E374" t="s">
        <v>67</v>
      </c>
      <c r="F374" t="s">
        <v>163</v>
      </c>
      <c r="G374">
        <v>-28</v>
      </c>
      <c r="H374">
        <v>-52</v>
      </c>
      <c r="I374">
        <v>17.8</v>
      </c>
      <c r="J374">
        <v>1772</v>
      </c>
      <c r="K374">
        <v>1338</v>
      </c>
      <c r="L374" s="1">
        <f t="shared" si="5"/>
        <v>1.3243647234678624</v>
      </c>
      <c r="M374">
        <v>48.6</v>
      </c>
      <c r="N374" t="s">
        <v>164</v>
      </c>
      <c r="O374" t="s">
        <v>70</v>
      </c>
      <c r="P374">
        <v>42</v>
      </c>
      <c r="Q374">
        <v>3</v>
      </c>
      <c r="R374">
        <v>3</v>
      </c>
      <c r="S374" t="s">
        <v>71</v>
      </c>
      <c r="T374">
        <v>12.5</v>
      </c>
      <c r="U374" t="s">
        <v>72</v>
      </c>
      <c r="V374" t="s">
        <v>73</v>
      </c>
      <c r="AC374">
        <v>0.91</v>
      </c>
      <c r="AD374">
        <v>1.17</v>
      </c>
      <c r="BE374" s="1"/>
      <c r="BF374" s="1"/>
    </row>
    <row r="375" spans="1:58" x14ac:dyDescent="0.35">
      <c r="A375" t="s">
        <v>162</v>
      </c>
      <c r="B375">
        <v>2012</v>
      </c>
      <c r="C375" t="s">
        <v>65</v>
      </c>
      <c r="D375" t="s">
        <v>66</v>
      </c>
      <c r="E375" t="s">
        <v>67</v>
      </c>
      <c r="F375" t="s">
        <v>163</v>
      </c>
      <c r="G375">
        <v>-28</v>
      </c>
      <c r="H375">
        <v>-52</v>
      </c>
      <c r="I375">
        <v>17.8</v>
      </c>
      <c r="J375">
        <v>1772</v>
      </c>
      <c r="K375">
        <v>1338</v>
      </c>
      <c r="L375" s="1">
        <f t="shared" si="5"/>
        <v>1.3243647234678624</v>
      </c>
      <c r="M375">
        <v>48.6</v>
      </c>
      <c r="N375" t="s">
        <v>165</v>
      </c>
      <c r="O375" t="s">
        <v>70</v>
      </c>
      <c r="P375">
        <v>42</v>
      </c>
      <c r="Q375">
        <v>3</v>
      </c>
      <c r="R375">
        <v>3</v>
      </c>
      <c r="S375" t="s">
        <v>71</v>
      </c>
      <c r="T375">
        <v>12.5</v>
      </c>
      <c r="U375" t="s">
        <v>72</v>
      </c>
      <c r="V375" t="s">
        <v>73</v>
      </c>
      <c r="AC375">
        <v>1.72</v>
      </c>
      <c r="AD375">
        <v>1.97</v>
      </c>
      <c r="BE375" s="1"/>
      <c r="BF375" s="1"/>
    </row>
    <row r="376" spans="1:58" x14ac:dyDescent="0.35">
      <c r="A376" t="s">
        <v>162</v>
      </c>
      <c r="B376">
        <v>2012</v>
      </c>
      <c r="C376" t="s">
        <v>65</v>
      </c>
      <c r="D376" t="s">
        <v>66</v>
      </c>
      <c r="E376" t="s">
        <v>67</v>
      </c>
      <c r="F376" t="s">
        <v>163</v>
      </c>
      <c r="G376">
        <v>-28</v>
      </c>
      <c r="H376">
        <v>-52</v>
      </c>
      <c r="I376">
        <v>17.8</v>
      </c>
      <c r="J376">
        <v>1772</v>
      </c>
      <c r="K376">
        <v>1338</v>
      </c>
      <c r="L376" s="1">
        <f t="shared" si="5"/>
        <v>1.3243647234678624</v>
      </c>
      <c r="M376">
        <v>48.6</v>
      </c>
      <c r="N376" t="s">
        <v>166</v>
      </c>
      <c r="O376" t="s">
        <v>70</v>
      </c>
      <c r="P376">
        <v>42</v>
      </c>
      <c r="Q376">
        <v>3</v>
      </c>
      <c r="R376">
        <v>3</v>
      </c>
      <c r="S376" t="s">
        <v>71</v>
      </c>
      <c r="T376">
        <v>12.5</v>
      </c>
      <c r="U376" t="s">
        <v>72</v>
      </c>
      <c r="V376" t="s">
        <v>73</v>
      </c>
      <c r="AC376">
        <v>1.22</v>
      </c>
      <c r="AD376">
        <v>1.82</v>
      </c>
      <c r="BE376" s="1"/>
      <c r="BF376" s="1"/>
    </row>
    <row r="377" spans="1:58" x14ac:dyDescent="0.35">
      <c r="A377" t="s">
        <v>162</v>
      </c>
      <c r="B377">
        <v>2012</v>
      </c>
      <c r="C377" t="s">
        <v>65</v>
      </c>
      <c r="D377" t="s">
        <v>66</v>
      </c>
      <c r="E377" t="s">
        <v>67</v>
      </c>
      <c r="F377" t="s">
        <v>163</v>
      </c>
      <c r="G377">
        <v>-28</v>
      </c>
      <c r="H377">
        <v>-52</v>
      </c>
      <c r="I377">
        <v>17.8</v>
      </c>
      <c r="J377">
        <v>1772</v>
      </c>
      <c r="K377">
        <v>1338</v>
      </c>
      <c r="L377" s="1">
        <f t="shared" si="5"/>
        <v>1.3243647234678624</v>
      </c>
      <c r="M377">
        <v>48.6</v>
      </c>
      <c r="N377" t="s">
        <v>164</v>
      </c>
      <c r="O377" t="s">
        <v>70</v>
      </c>
      <c r="P377">
        <v>30</v>
      </c>
      <c r="Q377">
        <v>3</v>
      </c>
      <c r="R377">
        <v>3</v>
      </c>
      <c r="S377" t="s">
        <v>71</v>
      </c>
      <c r="T377">
        <v>13.5</v>
      </c>
      <c r="U377" t="s">
        <v>72</v>
      </c>
      <c r="V377" t="s">
        <v>73</v>
      </c>
      <c r="AC377">
        <v>0.75</v>
      </c>
      <c r="AD377">
        <v>1.17</v>
      </c>
      <c r="BE377" s="1"/>
      <c r="BF377" s="1"/>
    </row>
    <row r="378" spans="1:58" x14ac:dyDescent="0.35">
      <c r="A378" t="s">
        <v>162</v>
      </c>
      <c r="B378">
        <v>2012</v>
      </c>
      <c r="C378" t="s">
        <v>65</v>
      </c>
      <c r="D378" t="s">
        <v>66</v>
      </c>
      <c r="E378" t="s">
        <v>67</v>
      </c>
      <c r="F378" t="s">
        <v>163</v>
      </c>
      <c r="G378">
        <v>-28</v>
      </c>
      <c r="H378">
        <v>-52</v>
      </c>
      <c r="I378">
        <v>17.8</v>
      </c>
      <c r="J378">
        <v>1772</v>
      </c>
      <c r="K378">
        <v>1338</v>
      </c>
      <c r="L378" s="1">
        <f t="shared" si="5"/>
        <v>1.3243647234678624</v>
      </c>
      <c r="M378">
        <v>48.6</v>
      </c>
      <c r="N378" t="s">
        <v>165</v>
      </c>
      <c r="O378" t="s">
        <v>70</v>
      </c>
      <c r="P378">
        <v>30</v>
      </c>
      <c r="Q378">
        <v>3</v>
      </c>
      <c r="R378">
        <v>3</v>
      </c>
      <c r="S378" t="s">
        <v>71</v>
      </c>
      <c r="T378">
        <v>13.5</v>
      </c>
      <c r="U378" t="s">
        <v>72</v>
      </c>
      <c r="V378" t="s">
        <v>73</v>
      </c>
      <c r="AC378">
        <v>1.1100000000000001</v>
      </c>
      <c r="AD378">
        <v>1.97</v>
      </c>
      <c r="BE378" s="1"/>
      <c r="BF378" s="1"/>
    </row>
    <row r="379" spans="1:58" x14ac:dyDescent="0.35">
      <c r="A379" t="s">
        <v>162</v>
      </c>
      <c r="B379">
        <v>2012</v>
      </c>
      <c r="C379" t="s">
        <v>65</v>
      </c>
      <c r="D379" t="s">
        <v>66</v>
      </c>
      <c r="E379" t="s">
        <v>67</v>
      </c>
      <c r="F379" t="s">
        <v>163</v>
      </c>
      <c r="G379">
        <v>-28</v>
      </c>
      <c r="H379">
        <v>-52</v>
      </c>
      <c r="I379">
        <v>17.8</v>
      </c>
      <c r="J379">
        <v>1772</v>
      </c>
      <c r="K379">
        <v>1338</v>
      </c>
      <c r="L379" s="1">
        <f t="shared" si="5"/>
        <v>1.3243647234678624</v>
      </c>
      <c r="M379">
        <v>48.6</v>
      </c>
      <c r="N379" t="s">
        <v>166</v>
      </c>
      <c r="O379" t="s">
        <v>70</v>
      </c>
      <c r="P379">
        <v>30</v>
      </c>
      <c r="Q379">
        <v>3</v>
      </c>
      <c r="R379">
        <v>3</v>
      </c>
      <c r="S379" t="s">
        <v>71</v>
      </c>
      <c r="T379">
        <v>13.5</v>
      </c>
      <c r="U379" t="s">
        <v>72</v>
      </c>
      <c r="V379" t="s">
        <v>73</v>
      </c>
      <c r="AC379">
        <v>1.29</v>
      </c>
      <c r="AD379">
        <v>1.82</v>
      </c>
      <c r="BE379" s="1"/>
      <c r="BF379" s="1"/>
    </row>
    <row r="380" spans="1:58" x14ac:dyDescent="0.35">
      <c r="A380" t="s">
        <v>162</v>
      </c>
      <c r="B380">
        <v>2012</v>
      </c>
      <c r="C380" t="s">
        <v>65</v>
      </c>
      <c r="D380" t="s">
        <v>66</v>
      </c>
      <c r="E380" t="s">
        <v>67</v>
      </c>
      <c r="F380" t="s">
        <v>163</v>
      </c>
      <c r="G380">
        <v>-28</v>
      </c>
      <c r="H380">
        <v>-52</v>
      </c>
      <c r="I380">
        <v>17.8</v>
      </c>
      <c r="J380">
        <v>1772</v>
      </c>
      <c r="K380">
        <v>1338</v>
      </c>
      <c r="L380" s="1">
        <f t="shared" si="5"/>
        <v>1.3243647234678624</v>
      </c>
      <c r="M380">
        <v>48.6</v>
      </c>
      <c r="O380" t="s">
        <v>107</v>
      </c>
      <c r="P380">
        <v>90</v>
      </c>
      <c r="Q380">
        <v>3</v>
      </c>
      <c r="R380">
        <v>3</v>
      </c>
      <c r="S380" t="s">
        <v>71</v>
      </c>
      <c r="T380">
        <v>8.5</v>
      </c>
      <c r="U380" t="s">
        <v>72</v>
      </c>
      <c r="V380" t="s">
        <v>73</v>
      </c>
      <c r="W380">
        <v>2170</v>
      </c>
      <c r="X380">
        <v>2349</v>
      </c>
      <c r="BE380" s="1"/>
      <c r="BF380" s="1"/>
    </row>
    <row r="381" spans="1:58" x14ac:dyDescent="0.35">
      <c r="A381" t="s">
        <v>162</v>
      </c>
      <c r="B381">
        <v>2012</v>
      </c>
      <c r="C381" t="s">
        <v>65</v>
      </c>
      <c r="D381" t="s">
        <v>66</v>
      </c>
      <c r="E381" t="s">
        <v>67</v>
      </c>
      <c r="F381" t="s">
        <v>163</v>
      </c>
      <c r="G381">
        <v>-28</v>
      </c>
      <c r="H381">
        <v>-52</v>
      </c>
      <c r="I381">
        <v>17.8</v>
      </c>
      <c r="J381">
        <v>1772</v>
      </c>
      <c r="K381">
        <v>1338</v>
      </c>
      <c r="L381" s="1">
        <f t="shared" si="5"/>
        <v>1.3243647234678624</v>
      </c>
      <c r="M381">
        <v>48.6</v>
      </c>
      <c r="O381" t="s">
        <v>107</v>
      </c>
      <c r="P381">
        <v>78</v>
      </c>
      <c r="Q381">
        <v>3</v>
      </c>
      <c r="R381">
        <v>3</v>
      </c>
      <c r="S381" t="s">
        <v>71</v>
      </c>
      <c r="T381">
        <v>9.5</v>
      </c>
      <c r="U381" t="s">
        <v>72</v>
      </c>
      <c r="V381" t="s">
        <v>73</v>
      </c>
      <c r="W381">
        <v>2283</v>
      </c>
      <c r="X381">
        <v>2349</v>
      </c>
      <c r="BE381" s="1"/>
      <c r="BF381" s="1"/>
    </row>
    <row r="382" spans="1:58" x14ac:dyDescent="0.35">
      <c r="A382" t="s">
        <v>162</v>
      </c>
      <c r="B382">
        <v>2012</v>
      </c>
      <c r="C382" t="s">
        <v>65</v>
      </c>
      <c r="D382" t="s">
        <v>66</v>
      </c>
      <c r="E382" t="s">
        <v>67</v>
      </c>
      <c r="F382" t="s">
        <v>163</v>
      </c>
      <c r="G382">
        <v>-28</v>
      </c>
      <c r="H382">
        <v>-52</v>
      </c>
      <c r="I382">
        <v>17.8</v>
      </c>
      <c r="J382">
        <v>1772</v>
      </c>
      <c r="K382">
        <v>1338</v>
      </c>
      <c r="L382" s="1">
        <f t="shared" si="5"/>
        <v>1.3243647234678624</v>
      </c>
      <c r="M382">
        <v>48.6</v>
      </c>
      <c r="O382" t="s">
        <v>107</v>
      </c>
      <c r="P382">
        <v>66</v>
      </c>
      <c r="Q382">
        <v>3</v>
      </c>
      <c r="R382">
        <v>3</v>
      </c>
      <c r="S382" t="s">
        <v>71</v>
      </c>
      <c r="T382">
        <v>10.5</v>
      </c>
      <c r="U382" t="s">
        <v>72</v>
      </c>
      <c r="V382" t="s">
        <v>73</v>
      </c>
      <c r="W382">
        <v>2351</v>
      </c>
      <c r="X382">
        <v>2349</v>
      </c>
      <c r="BE382" s="1"/>
      <c r="BF382" s="1"/>
    </row>
    <row r="383" spans="1:58" x14ac:dyDescent="0.35">
      <c r="A383" t="s">
        <v>162</v>
      </c>
      <c r="B383">
        <v>2012</v>
      </c>
      <c r="C383" t="s">
        <v>65</v>
      </c>
      <c r="D383" t="s">
        <v>66</v>
      </c>
      <c r="E383" t="s">
        <v>67</v>
      </c>
      <c r="F383" t="s">
        <v>163</v>
      </c>
      <c r="G383">
        <v>-28</v>
      </c>
      <c r="H383">
        <v>-52</v>
      </c>
      <c r="I383">
        <v>17.8</v>
      </c>
      <c r="J383">
        <v>1772</v>
      </c>
      <c r="K383">
        <v>1338</v>
      </c>
      <c r="L383" s="1">
        <f t="shared" si="5"/>
        <v>1.3243647234678624</v>
      </c>
      <c r="M383">
        <v>48.6</v>
      </c>
      <c r="O383" t="s">
        <v>107</v>
      </c>
      <c r="P383">
        <v>54</v>
      </c>
      <c r="Q383">
        <v>3</v>
      </c>
      <c r="R383">
        <v>3</v>
      </c>
      <c r="S383" t="s">
        <v>71</v>
      </c>
      <c r="T383">
        <v>11.5</v>
      </c>
      <c r="U383" t="s">
        <v>72</v>
      </c>
      <c r="V383" t="s">
        <v>73</v>
      </c>
      <c r="W383">
        <v>2336</v>
      </c>
      <c r="X383">
        <v>2349</v>
      </c>
      <c r="BE383" s="1"/>
      <c r="BF383" s="1"/>
    </row>
    <row r="384" spans="1:58" x14ac:dyDescent="0.35">
      <c r="A384" t="s">
        <v>162</v>
      </c>
      <c r="B384">
        <v>2012</v>
      </c>
      <c r="C384" t="s">
        <v>65</v>
      </c>
      <c r="D384" t="s">
        <v>66</v>
      </c>
      <c r="E384" t="s">
        <v>67</v>
      </c>
      <c r="F384" t="s">
        <v>163</v>
      </c>
      <c r="G384">
        <v>-28</v>
      </c>
      <c r="H384">
        <v>-52</v>
      </c>
      <c r="I384">
        <v>17.8</v>
      </c>
      <c r="J384">
        <v>1772</v>
      </c>
      <c r="K384">
        <v>1338</v>
      </c>
      <c r="L384" s="1">
        <f t="shared" si="5"/>
        <v>1.3243647234678624</v>
      </c>
      <c r="M384">
        <v>48.6</v>
      </c>
      <c r="O384" t="s">
        <v>107</v>
      </c>
      <c r="P384">
        <v>42</v>
      </c>
      <c r="Q384">
        <v>3</v>
      </c>
      <c r="R384">
        <v>3</v>
      </c>
      <c r="S384" t="s">
        <v>71</v>
      </c>
      <c r="T384">
        <v>12.5</v>
      </c>
      <c r="U384" t="s">
        <v>72</v>
      </c>
      <c r="V384" t="s">
        <v>73</v>
      </c>
      <c r="W384">
        <v>2192</v>
      </c>
      <c r="X384">
        <v>2349</v>
      </c>
      <c r="BE384" s="1"/>
      <c r="BF384" s="1"/>
    </row>
    <row r="385" spans="1:58" x14ac:dyDescent="0.35">
      <c r="A385" t="s">
        <v>162</v>
      </c>
      <c r="B385">
        <v>2012</v>
      </c>
      <c r="C385" t="s">
        <v>65</v>
      </c>
      <c r="D385" t="s">
        <v>66</v>
      </c>
      <c r="E385" t="s">
        <v>67</v>
      </c>
      <c r="F385" t="s">
        <v>163</v>
      </c>
      <c r="G385">
        <v>-28</v>
      </c>
      <c r="H385">
        <v>-52</v>
      </c>
      <c r="I385">
        <v>17.8</v>
      </c>
      <c r="J385">
        <v>1772</v>
      </c>
      <c r="K385">
        <v>1338</v>
      </c>
      <c r="L385" s="1">
        <f t="shared" si="5"/>
        <v>1.3243647234678624</v>
      </c>
      <c r="M385">
        <v>48.6</v>
      </c>
      <c r="O385" t="s">
        <v>107</v>
      </c>
      <c r="P385">
        <v>30</v>
      </c>
      <c r="Q385">
        <v>3</v>
      </c>
      <c r="R385">
        <v>3</v>
      </c>
      <c r="S385" t="s">
        <v>71</v>
      </c>
      <c r="T385">
        <v>13.5</v>
      </c>
      <c r="U385" t="s">
        <v>72</v>
      </c>
      <c r="V385" t="s">
        <v>73</v>
      </c>
      <c r="W385">
        <v>2321</v>
      </c>
      <c r="X385">
        <v>2349</v>
      </c>
      <c r="BE385" s="1"/>
      <c r="BF385" s="1"/>
    </row>
    <row r="386" spans="1:58" x14ac:dyDescent="0.35">
      <c r="A386" t="s">
        <v>162</v>
      </c>
      <c r="B386">
        <v>2012</v>
      </c>
      <c r="C386" t="s">
        <v>65</v>
      </c>
      <c r="D386" t="s">
        <v>66</v>
      </c>
      <c r="E386" t="s">
        <v>67</v>
      </c>
      <c r="F386" t="s">
        <v>163</v>
      </c>
      <c r="G386">
        <v>-28</v>
      </c>
      <c r="H386">
        <v>-52</v>
      </c>
      <c r="I386">
        <v>17.8</v>
      </c>
      <c r="J386">
        <v>1772</v>
      </c>
      <c r="K386">
        <v>1338</v>
      </c>
      <c r="L386" s="1">
        <f t="shared" si="5"/>
        <v>1.3243647234678624</v>
      </c>
      <c r="M386">
        <v>48.6</v>
      </c>
      <c r="O386" t="s">
        <v>70</v>
      </c>
      <c r="P386">
        <v>90</v>
      </c>
      <c r="Q386">
        <v>3</v>
      </c>
      <c r="R386">
        <v>3</v>
      </c>
      <c r="S386" t="s">
        <v>71</v>
      </c>
      <c r="T386">
        <v>16</v>
      </c>
      <c r="U386" t="s">
        <v>72</v>
      </c>
      <c r="V386" t="s">
        <v>73</v>
      </c>
      <c r="W386">
        <v>2397</v>
      </c>
      <c r="X386">
        <v>2349</v>
      </c>
      <c r="BE386" s="1"/>
      <c r="BF386" s="1"/>
    </row>
    <row r="387" spans="1:58" x14ac:dyDescent="0.35">
      <c r="A387" t="s">
        <v>162</v>
      </c>
      <c r="B387">
        <v>2012</v>
      </c>
      <c r="C387" t="s">
        <v>65</v>
      </c>
      <c r="D387" t="s">
        <v>66</v>
      </c>
      <c r="E387" t="s">
        <v>67</v>
      </c>
      <c r="F387" t="s">
        <v>163</v>
      </c>
      <c r="G387">
        <v>-28</v>
      </c>
      <c r="H387">
        <v>-52</v>
      </c>
      <c r="I387">
        <v>17.8</v>
      </c>
      <c r="J387">
        <v>1772</v>
      </c>
      <c r="K387">
        <v>1338</v>
      </c>
      <c r="L387" s="1">
        <f t="shared" si="5"/>
        <v>1.3243647234678624</v>
      </c>
      <c r="M387">
        <v>48.6</v>
      </c>
      <c r="O387" t="s">
        <v>70</v>
      </c>
      <c r="P387">
        <v>78</v>
      </c>
      <c r="Q387">
        <v>3</v>
      </c>
      <c r="R387">
        <v>3</v>
      </c>
      <c r="S387" t="s">
        <v>71</v>
      </c>
      <c r="T387">
        <v>16</v>
      </c>
      <c r="U387" t="s">
        <v>72</v>
      </c>
      <c r="V387" t="s">
        <v>73</v>
      </c>
      <c r="W387">
        <v>2265</v>
      </c>
      <c r="X387">
        <v>2349</v>
      </c>
      <c r="BE387" s="1"/>
      <c r="BF387" s="1"/>
    </row>
    <row r="388" spans="1:58" x14ac:dyDescent="0.35">
      <c r="A388" t="s">
        <v>162</v>
      </c>
      <c r="B388">
        <v>2012</v>
      </c>
      <c r="C388" t="s">
        <v>65</v>
      </c>
      <c r="D388" t="s">
        <v>66</v>
      </c>
      <c r="E388" t="s">
        <v>67</v>
      </c>
      <c r="F388" t="s">
        <v>163</v>
      </c>
      <c r="G388">
        <v>-28</v>
      </c>
      <c r="H388">
        <v>-52</v>
      </c>
      <c r="I388">
        <v>17.8</v>
      </c>
      <c r="J388">
        <v>1772</v>
      </c>
      <c r="K388">
        <v>1338</v>
      </c>
      <c r="L388" s="1">
        <f t="shared" si="5"/>
        <v>1.3243647234678624</v>
      </c>
      <c r="M388">
        <v>48.6</v>
      </c>
      <c r="O388" t="s">
        <v>70</v>
      </c>
      <c r="P388">
        <v>66</v>
      </c>
      <c r="Q388">
        <v>3</v>
      </c>
      <c r="R388">
        <v>3</v>
      </c>
      <c r="S388" t="s">
        <v>71</v>
      </c>
      <c r="T388">
        <v>16</v>
      </c>
      <c r="U388" t="s">
        <v>72</v>
      </c>
      <c r="V388" t="s">
        <v>73</v>
      </c>
      <c r="W388">
        <v>2182</v>
      </c>
      <c r="X388">
        <v>2349</v>
      </c>
      <c r="BE388" s="1"/>
      <c r="BF388" s="1"/>
    </row>
    <row r="389" spans="1:58" x14ac:dyDescent="0.35">
      <c r="A389" t="s">
        <v>162</v>
      </c>
      <c r="B389">
        <v>2012</v>
      </c>
      <c r="C389" t="s">
        <v>65</v>
      </c>
      <c r="D389" t="s">
        <v>66</v>
      </c>
      <c r="E389" t="s">
        <v>67</v>
      </c>
      <c r="F389" t="s">
        <v>163</v>
      </c>
      <c r="G389">
        <v>-28</v>
      </c>
      <c r="H389">
        <v>-52</v>
      </c>
      <c r="I389">
        <v>17.8</v>
      </c>
      <c r="J389">
        <v>1772</v>
      </c>
      <c r="K389">
        <v>1338</v>
      </c>
      <c r="L389" s="1">
        <f t="shared" si="5"/>
        <v>1.3243647234678624</v>
      </c>
      <c r="M389">
        <v>48.6</v>
      </c>
      <c r="O389" t="s">
        <v>70</v>
      </c>
      <c r="P389">
        <v>54</v>
      </c>
      <c r="Q389">
        <v>3</v>
      </c>
      <c r="R389">
        <v>3</v>
      </c>
      <c r="S389" t="s">
        <v>71</v>
      </c>
      <c r="T389">
        <v>16</v>
      </c>
      <c r="U389" t="s">
        <v>72</v>
      </c>
      <c r="V389" t="s">
        <v>73</v>
      </c>
      <c r="W389">
        <v>2303</v>
      </c>
      <c r="X389">
        <v>2349</v>
      </c>
      <c r="BE389" s="1"/>
      <c r="BF389" s="1"/>
    </row>
    <row r="390" spans="1:58" x14ac:dyDescent="0.35">
      <c r="A390" t="s">
        <v>162</v>
      </c>
      <c r="B390">
        <v>2012</v>
      </c>
      <c r="C390" t="s">
        <v>65</v>
      </c>
      <c r="D390" t="s">
        <v>66</v>
      </c>
      <c r="E390" t="s">
        <v>67</v>
      </c>
      <c r="F390" t="s">
        <v>163</v>
      </c>
      <c r="G390">
        <v>-28</v>
      </c>
      <c r="H390">
        <v>-52</v>
      </c>
      <c r="I390">
        <v>17.8</v>
      </c>
      <c r="J390">
        <v>1772</v>
      </c>
      <c r="K390">
        <v>1338</v>
      </c>
      <c r="L390" s="1">
        <f t="shared" si="5"/>
        <v>1.3243647234678624</v>
      </c>
      <c r="M390">
        <v>48.6</v>
      </c>
      <c r="O390" t="s">
        <v>70</v>
      </c>
      <c r="P390">
        <v>42</v>
      </c>
      <c r="Q390">
        <v>3</v>
      </c>
      <c r="R390">
        <v>3</v>
      </c>
      <c r="S390" t="s">
        <v>71</v>
      </c>
      <c r="T390">
        <v>16</v>
      </c>
      <c r="U390" t="s">
        <v>72</v>
      </c>
      <c r="V390" t="s">
        <v>73</v>
      </c>
      <c r="W390">
        <v>2376</v>
      </c>
      <c r="X390">
        <v>2349</v>
      </c>
      <c r="BE390" s="1"/>
      <c r="BF390" s="1"/>
    </row>
    <row r="391" spans="1:58" x14ac:dyDescent="0.35">
      <c r="A391" t="s">
        <v>162</v>
      </c>
      <c r="B391">
        <v>2012</v>
      </c>
      <c r="C391" t="s">
        <v>65</v>
      </c>
      <c r="D391" t="s">
        <v>66</v>
      </c>
      <c r="E391" t="s">
        <v>67</v>
      </c>
      <c r="F391" t="s">
        <v>163</v>
      </c>
      <c r="G391">
        <v>-28</v>
      </c>
      <c r="H391">
        <v>-52</v>
      </c>
      <c r="I391">
        <v>17.8</v>
      </c>
      <c r="J391">
        <v>1772</v>
      </c>
      <c r="K391">
        <v>1338</v>
      </c>
      <c r="L391" s="1">
        <f t="shared" si="5"/>
        <v>1.3243647234678624</v>
      </c>
      <c r="M391">
        <v>48.6</v>
      </c>
      <c r="O391" t="s">
        <v>70</v>
      </c>
      <c r="P391">
        <v>30</v>
      </c>
      <c r="Q391">
        <v>3</v>
      </c>
      <c r="R391">
        <v>3</v>
      </c>
      <c r="S391" t="s">
        <v>71</v>
      </c>
      <c r="T391">
        <v>16</v>
      </c>
      <c r="U391" t="s">
        <v>72</v>
      </c>
      <c r="V391" t="s">
        <v>73</v>
      </c>
      <c r="W391">
        <v>2303</v>
      </c>
      <c r="X391">
        <v>2349</v>
      </c>
      <c r="BE391" s="1"/>
      <c r="BF391" s="1"/>
    </row>
    <row r="392" spans="1:58" x14ac:dyDescent="0.35">
      <c r="A392" t="s">
        <v>167</v>
      </c>
      <c r="B392">
        <v>2015</v>
      </c>
      <c r="C392" t="s">
        <v>65</v>
      </c>
      <c r="D392" t="s">
        <v>66</v>
      </c>
      <c r="E392" t="s">
        <v>67</v>
      </c>
      <c r="F392" t="s">
        <v>168</v>
      </c>
      <c r="G392">
        <v>-26.12</v>
      </c>
      <c r="H392">
        <v>-52.66</v>
      </c>
      <c r="I392">
        <v>18.5</v>
      </c>
      <c r="J392">
        <v>2100</v>
      </c>
      <c r="K392">
        <v>1378</v>
      </c>
      <c r="L392" s="1">
        <f t="shared" si="5"/>
        <v>1.5239477503628447</v>
      </c>
      <c r="M392">
        <v>62</v>
      </c>
      <c r="N392" t="s">
        <v>97</v>
      </c>
      <c r="O392" t="s">
        <v>107</v>
      </c>
      <c r="P392">
        <v>1</v>
      </c>
      <c r="Q392">
        <v>4</v>
      </c>
      <c r="R392">
        <v>4</v>
      </c>
      <c r="T392">
        <v>17</v>
      </c>
      <c r="U392" t="s">
        <v>72</v>
      </c>
      <c r="V392" t="s">
        <v>73</v>
      </c>
      <c r="Y392">
        <v>1.1499999999999999</v>
      </c>
      <c r="Z392">
        <v>1.26</v>
      </c>
      <c r="BE392" s="1"/>
      <c r="BF392" s="1"/>
    </row>
    <row r="393" spans="1:58" x14ac:dyDescent="0.35">
      <c r="A393" t="s">
        <v>167</v>
      </c>
      <c r="B393">
        <v>2015</v>
      </c>
      <c r="C393" t="s">
        <v>65</v>
      </c>
      <c r="D393" t="s">
        <v>66</v>
      </c>
      <c r="E393" t="s">
        <v>67</v>
      </c>
      <c r="F393" t="s">
        <v>168</v>
      </c>
      <c r="G393">
        <v>-26.12</v>
      </c>
      <c r="H393">
        <v>-52.66</v>
      </c>
      <c r="I393">
        <v>18.5</v>
      </c>
      <c r="J393">
        <v>2100</v>
      </c>
      <c r="K393">
        <v>1378</v>
      </c>
      <c r="L393" s="1">
        <f t="shared" si="5"/>
        <v>1.5239477503628447</v>
      </c>
      <c r="M393">
        <v>62</v>
      </c>
      <c r="N393" t="s">
        <v>98</v>
      </c>
      <c r="O393" t="s">
        <v>107</v>
      </c>
      <c r="P393">
        <v>1</v>
      </c>
      <c r="Q393">
        <v>4</v>
      </c>
      <c r="R393">
        <v>4</v>
      </c>
      <c r="T393">
        <v>17</v>
      </c>
      <c r="U393" t="s">
        <v>72</v>
      </c>
      <c r="V393" t="s">
        <v>73</v>
      </c>
      <c r="Y393">
        <v>1.23</v>
      </c>
      <c r="Z393">
        <v>1.3</v>
      </c>
      <c r="BE393" s="1"/>
      <c r="BF393" s="1"/>
    </row>
    <row r="394" spans="1:58" x14ac:dyDescent="0.35">
      <c r="A394" s="5" t="s">
        <v>167</v>
      </c>
      <c r="B394" s="5">
        <v>2015</v>
      </c>
      <c r="C394" t="s">
        <v>65</v>
      </c>
      <c r="D394" s="5" t="s">
        <v>66</v>
      </c>
      <c r="E394" s="5" t="s">
        <v>67</v>
      </c>
      <c r="F394" s="5" t="s">
        <v>168</v>
      </c>
      <c r="G394" s="5">
        <v>-26.12</v>
      </c>
      <c r="H394" s="5">
        <v>-52.66</v>
      </c>
      <c r="I394" s="5">
        <v>18.5</v>
      </c>
      <c r="J394" s="5">
        <v>2100</v>
      </c>
      <c r="K394">
        <v>1378</v>
      </c>
      <c r="L394" s="1">
        <f t="shared" si="5"/>
        <v>1.5239477503628447</v>
      </c>
      <c r="M394" s="5">
        <v>62</v>
      </c>
      <c r="N394" s="5" t="s">
        <v>97</v>
      </c>
      <c r="O394" t="s">
        <v>107</v>
      </c>
      <c r="P394" s="5">
        <v>6</v>
      </c>
      <c r="Q394" s="5">
        <v>4</v>
      </c>
      <c r="R394" s="5">
        <v>4</v>
      </c>
      <c r="S394" s="5"/>
      <c r="T394" s="5">
        <v>17</v>
      </c>
      <c r="U394" s="5" t="s">
        <v>72</v>
      </c>
      <c r="V394" s="5" t="s">
        <v>73</v>
      </c>
      <c r="W394" s="5"/>
      <c r="X394" s="5"/>
      <c r="Y394" s="5">
        <v>1.17</v>
      </c>
      <c r="Z394" s="5">
        <v>1.25</v>
      </c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>
        <v>18</v>
      </c>
      <c r="AR394" s="5">
        <v>19</v>
      </c>
      <c r="AS394" s="5">
        <v>5.36</v>
      </c>
      <c r="AT394" s="5">
        <v>4.8600000000000003</v>
      </c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6"/>
      <c r="BF394" s="6"/>
    </row>
    <row r="395" spans="1:58" x14ac:dyDescent="0.35">
      <c r="A395" s="5" t="s">
        <v>167</v>
      </c>
      <c r="B395" s="5">
        <v>2015</v>
      </c>
      <c r="C395" t="s">
        <v>65</v>
      </c>
      <c r="D395" s="5" t="s">
        <v>66</v>
      </c>
      <c r="E395" s="5" t="s">
        <v>67</v>
      </c>
      <c r="F395" s="5" t="s">
        <v>168</v>
      </c>
      <c r="G395" s="5">
        <v>-26.12</v>
      </c>
      <c r="H395" s="5">
        <v>-52.66</v>
      </c>
      <c r="I395" s="5">
        <v>18.5</v>
      </c>
      <c r="J395" s="5">
        <v>2100</v>
      </c>
      <c r="K395">
        <v>1378</v>
      </c>
      <c r="L395" s="1">
        <f t="shared" si="5"/>
        <v>1.5239477503628447</v>
      </c>
      <c r="M395" s="5">
        <v>62</v>
      </c>
      <c r="N395" s="5" t="s">
        <v>98</v>
      </c>
      <c r="O395" t="s">
        <v>107</v>
      </c>
      <c r="P395" s="5">
        <v>6</v>
      </c>
      <c r="Q395" s="5">
        <v>4</v>
      </c>
      <c r="R395" s="5">
        <v>4</v>
      </c>
      <c r="S395" s="5"/>
      <c r="T395" s="5">
        <v>17</v>
      </c>
      <c r="U395" s="5" t="s">
        <v>72</v>
      </c>
      <c r="V395" s="5" t="s">
        <v>73</v>
      </c>
      <c r="W395" s="5"/>
      <c r="X395" s="5"/>
      <c r="Y395" s="5">
        <v>1.21</v>
      </c>
      <c r="Z395" s="5">
        <v>1.24</v>
      </c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>
        <v>12</v>
      </c>
      <c r="AR395" s="5">
        <v>9</v>
      </c>
      <c r="AS395" s="5">
        <v>5.44</v>
      </c>
      <c r="AT395" s="5">
        <v>4.8600000000000003</v>
      </c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6"/>
      <c r="BF395" s="6"/>
    </row>
    <row r="396" spans="1:58" x14ac:dyDescent="0.35">
      <c r="A396" t="s">
        <v>167</v>
      </c>
      <c r="B396">
        <v>2015</v>
      </c>
      <c r="C396" t="s">
        <v>65</v>
      </c>
      <c r="D396" t="s">
        <v>66</v>
      </c>
      <c r="E396" t="s">
        <v>67</v>
      </c>
      <c r="F396" t="s">
        <v>168</v>
      </c>
      <c r="G396">
        <v>-26.12</v>
      </c>
      <c r="H396">
        <v>-52.66</v>
      </c>
      <c r="I396">
        <v>18.5</v>
      </c>
      <c r="J396">
        <v>2100</v>
      </c>
      <c r="K396">
        <v>1378</v>
      </c>
      <c r="L396" s="1">
        <f t="shared" si="5"/>
        <v>1.5239477503628447</v>
      </c>
      <c r="M396">
        <v>62</v>
      </c>
      <c r="N396" t="s">
        <v>97</v>
      </c>
      <c r="O396" t="s">
        <v>107</v>
      </c>
      <c r="P396">
        <v>12</v>
      </c>
      <c r="Q396">
        <v>4</v>
      </c>
      <c r="R396">
        <v>4</v>
      </c>
      <c r="T396">
        <v>17</v>
      </c>
      <c r="U396" t="s">
        <v>72</v>
      </c>
      <c r="V396" t="s">
        <v>73</v>
      </c>
      <c r="Y396">
        <v>1.1100000000000001</v>
      </c>
      <c r="Z396">
        <v>1.22</v>
      </c>
      <c r="BE396" s="1"/>
      <c r="BF396" s="1"/>
    </row>
    <row r="397" spans="1:58" x14ac:dyDescent="0.35">
      <c r="A397" t="s">
        <v>167</v>
      </c>
      <c r="B397">
        <v>2015</v>
      </c>
      <c r="C397" t="s">
        <v>65</v>
      </c>
      <c r="D397" t="s">
        <v>66</v>
      </c>
      <c r="E397" t="s">
        <v>67</v>
      </c>
      <c r="F397" t="s">
        <v>168</v>
      </c>
      <c r="G397">
        <v>-26.12</v>
      </c>
      <c r="H397">
        <v>-52.66</v>
      </c>
      <c r="I397">
        <v>18.5</v>
      </c>
      <c r="J397">
        <v>2100</v>
      </c>
      <c r="K397">
        <v>1378</v>
      </c>
      <c r="L397" s="1">
        <f t="shared" si="5"/>
        <v>1.5239477503628447</v>
      </c>
      <c r="M397">
        <v>62</v>
      </c>
      <c r="N397" t="s">
        <v>98</v>
      </c>
      <c r="O397" t="s">
        <v>107</v>
      </c>
      <c r="P397">
        <v>12</v>
      </c>
      <c r="Q397">
        <v>4</v>
      </c>
      <c r="R397">
        <v>4</v>
      </c>
      <c r="T397">
        <v>17</v>
      </c>
      <c r="U397" t="s">
        <v>72</v>
      </c>
      <c r="V397" t="s">
        <v>73</v>
      </c>
      <c r="Y397">
        <v>1.1599999999999999</v>
      </c>
      <c r="Z397">
        <v>1.23</v>
      </c>
      <c r="BE397" s="1"/>
      <c r="BF397" s="1"/>
    </row>
    <row r="398" spans="1:58" x14ac:dyDescent="0.35">
      <c r="A398" t="s">
        <v>167</v>
      </c>
      <c r="B398">
        <v>2015</v>
      </c>
      <c r="C398" t="s">
        <v>65</v>
      </c>
      <c r="D398" t="s">
        <v>66</v>
      </c>
      <c r="E398" t="s">
        <v>67</v>
      </c>
      <c r="F398" t="s">
        <v>168</v>
      </c>
      <c r="G398">
        <v>-26.12</v>
      </c>
      <c r="H398">
        <v>-52.66</v>
      </c>
      <c r="I398">
        <v>18.5</v>
      </c>
      <c r="J398">
        <v>2100</v>
      </c>
      <c r="K398">
        <v>1378</v>
      </c>
      <c r="L398" s="1">
        <f t="shared" si="5"/>
        <v>1.5239477503628447</v>
      </c>
      <c r="M398">
        <v>62</v>
      </c>
      <c r="N398" t="s">
        <v>97</v>
      </c>
      <c r="O398" t="s">
        <v>107</v>
      </c>
      <c r="P398">
        <v>20</v>
      </c>
      <c r="Q398">
        <v>4</v>
      </c>
      <c r="R398">
        <v>4</v>
      </c>
      <c r="T398">
        <v>17</v>
      </c>
      <c r="U398" t="s">
        <v>72</v>
      </c>
      <c r="V398" t="s">
        <v>73</v>
      </c>
      <c r="Y398">
        <v>1.19</v>
      </c>
      <c r="Z398">
        <v>1.2</v>
      </c>
      <c r="BE398" s="1"/>
      <c r="BF398" s="1"/>
    </row>
    <row r="399" spans="1:58" x14ac:dyDescent="0.35">
      <c r="A399" t="s">
        <v>167</v>
      </c>
      <c r="B399">
        <v>2015</v>
      </c>
      <c r="C399" t="s">
        <v>65</v>
      </c>
      <c r="D399" t="s">
        <v>66</v>
      </c>
      <c r="E399" t="s">
        <v>67</v>
      </c>
      <c r="F399" t="s">
        <v>168</v>
      </c>
      <c r="G399">
        <v>-26.12</v>
      </c>
      <c r="H399">
        <v>-52.66</v>
      </c>
      <c r="I399">
        <v>18.5</v>
      </c>
      <c r="J399">
        <v>2100</v>
      </c>
      <c r="K399">
        <v>1378</v>
      </c>
      <c r="L399" s="1">
        <f t="shared" si="5"/>
        <v>1.5239477503628447</v>
      </c>
      <c r="M399">
        <v>62</v>
      </c>
      <c r="N399" t="s">
        <v>98</v>
      </c>
      <c r="O399" t="s">
        <v>107</v>
      </c>
      <c r="P399">
        <v>20</v>
      </c>
      <c r="Q399">
        <v>4</v>
      </c>
      <c r="R399">
        <v>4</v>
      </c>
      <c r="T399">
        <v>17</v>
      </c>
      <c r="U399" t="s">
        <v>72</v>
      </c>
      <c r="V399" t="s">
        <v>73</v>
      </c>
      <c r="Y399">
        <v>1.19</v>
      </c>
      <c r="Z399">
        <v>1.24</v>
      </c>
      <c r="BE399" s="1"/>
      <c r="BF399" s="1"/>
    </row>
    <row r="400" spans="1:58" x14ac:dyDescent="0.35">
      <c r="A400" t="s">
        <v>167</v>
      </c>
      <c r="B400">
        <v>2015</v>
      </c>
      <c r="C400" t="s">
        <v>65</v>
      </c>
      <c r="D400" t="s">
        <v>66</v>
      </c>
      <c r="E400" t="s">
        <v>67</v>
      </c>
      <c r="F400" t="s">
        <v>168</v>
      </c>
      <c r="G400">
        <v>-26.12</v>
      </c>
      <c r="H400">
        <v>-52.66</v>
      </c>
      <c r="I400">
        <v>18.5</v>
      </c>
      <c r="J400">
        <v>2100</v>
      </c>
      <c r="K400">
        <v>1378</v>
      </c>
      <c r="L400" s="1">
        <f t="shared" si="5"/>
        <v>1.5239477503628447</v>
      </c>
      <c r="M400">
        <v>62</v>
      </c>
      <c r="O400" t="s">
        <v>107</v>
      </c>
      <c r="P400">
        <v>1</v>
      </c>
      <c r="Q400">
        <v>4</v>
      </c>
      <c r="R400">
        <v>4</v>
      </c>
      <c r="S400" t="s">
        <v>81</v>
      </c>
      <c r="T400">
        <v>17</v>
      </c>
      <c r="U400" t="s">
        <v>72</v>
      </c>
      <c r="V400" t="s">
        <v>73</v>
      </c>
      <c r="W400">
        <v>10387</v>
      </c>
      <c r="X400">
        <v>10568</v>
      </c>
      <c r="BE400" s="1"/>
      <c r="BF400" s="1"/>
    </row>
    <row r="401" spans="1:58" x14ac:dyDescent="0.35">
      <c r="A401" t="s">
        <v>167</v>
      </c>
      <c r="B401">
        <v>2015</v>
      </c>
      <c r="C401" t="s">
        <v>65</v>
      </c>
      <c r="D401" t="s">
        <v>66</v>
      </c>
      <c r="E401" t="s">
        <v>67</v>
      </c>
      <c r="F401" t="s">
        <v>168</v>
      </c>
      <c r="G401">
        <v>-26.12</v>
      </c>
      <c r="H401">
        <v>-52.66</v>
      </c>
      <c r="I401">
        <v>18.5</v>
      </c>
      <c r="J401">
        <v>2100</v>
      </c>
      <c r="K401">
        <v>1378</v>
      </c>
      <c r="L401" s="1">
        <f t="shared" si="5"/>
        <v>1.5239477503628447</v>
      </c>
      <c r="M401">
        <v>62</v>
      </c>
      <c r="O401" t="s">
        <v>107</v>
      </c>
      <c r="P401">
        <v>12</v>
      </c>
      <c r="Q401">
        <v>4</v>
      </c>
      <c r="R401">
        <v>4</v>
      </c>
      <c r="S401" t="s">
        <v>71</v>
      </c>
      <c r="T401">
        <v>17</v>
      </c>
      <c r="U401" t="s">
        <v>72</v>
      </c>
      <c r="V401" t="s">
        <v>73</v>
      </c>
      <c r="W401">
        <v>3600</v>
      </c>
      <c r="X401">
        <v>3811</v>
      </c>
      <c r="BE401" s="1"/>
      <c r="BF401" s="1"/>
    </row>
    <row r="402" spans="1:58" x14ac:dyDescent="0.35">
      <c r="A402" t="s">
        <v>169</v>
      </c>
      <c r="B402">
        <v>2012</v>
      </c>
      <c r="C402" t="s">
        <v>77</v>
      </c>
      <c r="D402" t="s">
        <v>170</v>
      </c>
      <c r="E402" t="s">
        <v>67</v>
      </c>
      <c r="F402" t="s">
        <v>171</v>
      </c>
      <c r="G402">
        <v>-23.18</v>
      </c>
      <c r="H402">
        <v>-51.18</v>
      </c>
      <c r="I402">
        <v>21</v>
      </c>
      <c r="J402">
        <v>1651</v>
      </c>
      <c r="K402">
        <v>1479</v>
      </c>
      <c r="L402" s="1">
        <f t="shared" si="5"/>
        <v>1.1162947937795809</v>
      </c>
      <c r="M402">
        <v>71</v>
      </c>
      <c r="O402" t="s">
        <v>70</v>
      </c>
      <c r="P402">
        <v>6</v>
      </c>
      <c r="Q402">
        <v>4</v>
      </c>
      <c r="R402">
        <v>4</v>
      </c>
      <c r="S402" t="s">
        <v>71</v>
      </c>
      <c r="T402">
        <v>1</v>
      </c>
      <c r="U402" t="s">
        <v>72</v>
      </c>
      <c r="V402" t="s">
        <v>73</v>
      </c>
      <c r="W402">
        <v>1318</v>
      </c>
      <c r="X402">
        <v>1227</v>
      </c>
      <c r="BE402" s="1"/>
      <c r="BF402" s="1"/>
    </row>
    <row r="403" spans="1:58" x14ac:dyDescent="0.35">
      <c r="A403" t="s">
        <v>169</v>
      </c>
      <c r="B403">
        <v>2012</v>
      </c>
      <c r="C403" t="s">
        <v>77</v>
      </c>
      <c r="D403" t="s">
        <v>170</v>
      </c>
      <c r="E403" t="s">
        <v>67</v>
      </c>
      <c r="F403" t="s">
        <v>171</v>
      </c>
      <c r="G403">
        <v>-23.18</v>
      </c>
      <c r="H403">
        <v>-51.18</v>
      </c>
      <c r="I403">
        <v>21</v>
      </c>
      <c r="J403">
        <v>1651</v>
      </c>
      <c r="K403">
        <v>1479</v>
      </c>
      <c r="L403" s="1">
        <f t="shared" si="5"/>
        <v>1.1162947937795809</v>
      </c>
      <c r="M403">
        <v>71</v>
      </c>
      <c r="O403" t="s">
        <v>70</v>
      </c>
      <c r="P403">
        <v>6</v>
      </c>
      <c r="Q403">
        <v>4</v>
      </c>
      <c r="R403">
        <v>4</v>
      </c>
      <c r="S403" t="s">
        <v>71</v>
      </c>
      <c r="T403">
        <v>1</v>
      </c>
      <c r="U403" t="s">
        <v>72</v>
      </c>
      <c r="V403" t="s">
        <v>73</v>
      </c>
      <c r="W403">
        <v>1248</v>
      </c>
      <c r="X403">
        <v>1072</v>
      </c>
      <c r="BE403" s="1"/>
      <c r="BF403" s="1"/>
    </row>
    <row r="404" spans="1:58" x14ac:dyDescent="0.35">
      <c r="A404" t="s">
        <v>169</v>
      </c>
      <c r="B404">
        <v>2012</v>
      </c>
      <c r="C404" t="s">
        <v>77</v>
      </c>
      <c r="D404" t="s">
        <v>170</v>
      </c>
      <c r="E404" t="s">
        <v>67</v>
      </c>
      <c r="F404" t="s">
        <v>171</v>
      </c>
      <c r="G404">
        <v>-23.18</v>
      </c>
      <c r="H404">
        <v>-51.18</v>
      </c>
      <c r="I404">
        <v>21</v>
      </c>
      <c r="J404">
        <v>1651</v>
      </c>
      <c r="K404">
        <v>1479</v>
      </c>
      <c r="L404" s="1">
        <f t="shared" si="5"/>
        <v>1.1162947937795809</v>
      </c>
      <c r="M404">
        <v>71</v>
      </c>
      <c r="O404" t="s">
        <v>70</v>
      </c>
      <c r="P404">
        <v>18</v>
      </c>
      <c r="Q404">
        <v>4</v>
      </c>
      <c r="R404">
        <v>4</v>
      </c>
      <c r="S404" t="s">
        <v>71</v>
      </c>
      <c r="T404">
        <v>1</v>
      </c>
      <c r="U404" t="s">
        <v>72</v>
      </c>
      <c r="V404" t="s">
        <v>73</v>
      </c>
      <c r="W404">
        <v>2127</v>
      </c>
      <c r="X404">
        <v>2081</v>
      </c>
      <c r="BE404" s="1"/>
      <c r="BF404" s="1"/>
    </row>
    <row r="405" spans="1:58" x14ac:dyDescent="0.35">
      <c r="A405" t="s">
        <v>169</v>
      </c>
      <c r="B405">
        <v>2012</v>
      </c>
      <c r="C405" t="s">
        <v>77</v>
      </c>
      <c r="D405" t="s">
        <v>170</v>
      </c>
      <c r="E405" t="s">
        <v>67</v>
      </c>
      <c r="F405" t="s">
        <v>171</v>
      </c>
      <c r="G405">
        <v>-23.18</v>
      </c>
      <c r="H405">
        <v>-51.18</v>
      </c>
      <c r="I405">
        <v>21</v>
      </c>
      <c r="J405">
        <v>1651</v>
      </c>
      <c r="K405">
        <v>1479</v>
      </c>
      <c r="L405" s="1">
        <f t="shared" si="5"/>
        <v>1.1162947937795809</v>
      </c>
      <c r="M405">
        <v>71</v>
      </c>
      <c r="O405" t="s">
        <v>70</v>
      </c>
      <c r="P405">
        <v>18</v>
      </c>
      <c r="Q405">
        <v>4</v>
      </c>
      <c r="R405">
        <v>4</v>
      </c>
      <c r="S405" t="s">
        <v>71</v>
      </c>
      <c r="T405">
        <v>1</v>
      </c>
      <c r="U405" t="s">
        <v>72</v>
      </c>
      <c r="V405" t="s">
        <v>73</v>
      </c>
      <c r="W405">
        <v>2052</v>
      </c>
      <c r="X405">
        <v>2009</v>
      </c>
      <c r="BE405" s="1"/>
      <c r="BF405" s="1"/>
    </row>
    <row r="406" spans="1:58" x14ac:dyDescent="0.35">
      <c r="A406" t="s">
        <v>169</v>
      </c>
      <c r="B406">
        <v>2012</v>
      </c>
      <c r="C406" t="s">
        <v>77</v>
      </c>
      <c r="D406" t="s">
        <v>170</v>
      </c>
      <c r="E406" t="s">
        <v>67</v>
      </c>
      <c r="F406" t="s">
        <v>171</v>
      </c>
      <c r="G406">
        <v>-23.18</v>
      </c>
      <c r="H406">
        <v>-51.18</v>
      </c>
      <c r="I406">
        <v>21</v>
      </c>
      <c r="J406">
        <v>1651</v>
      </c>
      <c r="K406">
        <v>1479</v>
      </c>
      <c r="L406" s="1">
        <f t="shared" si="5"/>
        <v>1.1162947937795809</v>
      </c>
      <c r="M406">
        <v>71</v>
      </c>
      <c r="O406" t="s">
        <v>70</v>
      </c>
      <c r="P406">
        <v>30</v>
      </c>
      <c r="Q406">
        <v>4</v>
      </c>
      <c r="R406">
        <v>4</v>
      </c>
      <c r="S406" t="s">
        <v>71</v>
      </c>
      <c r="T406">
        <v>1</v>
      </c>
      <c r="U406" t="s">
        <v>72</v>
      </c>
      <c r="V406" t="s">
        <v>73</v>
      </c>
      <c r="W406">
        <v>1954</v>
      </c>
      <c r="X406">
        <v>1929</v>
      </c>
      <c r="BE406" s="1"/>
      <c r="BF406" s="1"/>
    </row>
    <row r="407" spans="1:58" x14ac:dyDescent="0.35">
      <c r="A407" t="s">
        <v>169</v>
      </c>
      <c r="B407">
        <v>2012</v>
      </c>
      <c r="C407" t="s">
        <v>77</v>
      </c>
      <c r="D407" t="s">
        <v>170</v>
      </c>
      <c r="E407" t="s">
        <v>67</v>
      </c>
      <c r="F407" t="s">
        <v>171</v>
      </c>
      <c r="G407">
        <v>-23.18</v>
      </c>
      <c r="H407">
        <v>-51.18</v>
      </c>
      <c r="I407">
        <v>21</v>
      </c>
      <c r="J407">
        <v>1651</v>
      </c>
      <c r="K407">
        <v>1479</v>
      </c>
      <c r="L407" s="1">
        <f t="shared" si="5"/>
        <v>1.1162947937795809</v>
      </c>
      <c r="M407">
        <v>71</v>
      </c>
      <c r="O407" t="s">
        <v>70</v>
      </c>
      <c r="P407">
        <v>12</v>
      </c>
      <c r="Q407">
        <v>4</v>
      </c>
      <c r="R407">
        <v>4</v>
      </c>
      <c r="S407" t="s">
        <v>93</v>
      </c>
      <c r="T407">
        <v>1</v>
      </c>
      <c r="U407" t="s">
        <v>72</v>
      </c>
      <c r="V407" t="s">
        <v>73</v>
      </c>
      <c r="W407">
        <v>774</v>
      </c>
      <c r="X407">
        <v>653</v>
      </c>
      <c r="BE407" s="1"/>
      <c r="BF407" s="1"/>
    </row>
    <row r="408" spans="1:58" x14ac:dyDescent="0.35">
      <c r="A408" t="s">
        <v>169</v>
      </c>
      <c r="B408">
        <v>2012</v>
      </c>
      <c r="C408" t="s">
        <v>77</v>
      </c>
      <c r="D408" t="s">
        <v>170</v>
      </c>
      <c r="E408" t="s">
        <v>67</v>
      </c>
      <c r="F408" t="s">
        <v>171</v>
      </c>
      <c r="G408">
        <v>-23.18</v>
      </c>
      <c r="H408">
        <v>-51.18</v>
      </c>
      <c r="I408">
        <v>21</v>
      </c>
      <c r="J408">
        <v>1651</v>
      </c>
      <c r="K408">
        <v>1479</v>
      </c>
      <c r="L408" s="1">
        <f t="shared" si="5"/>
        <v>1.1162947937795809</v>
      </c>
      <c r="M408">
        <v>71</v>
      </c>
      <c r="O408" t="s">
        <v>70</v>
      </c>
      <c r="P408">
        <v>24</v>
      </c>
      <c r="Q408">
        <v>4</v>
      </c>
      <c r="R408">
        <v>4</v>
      </c>
      <c r="S408" t="s">
        <v>93</v>
      </c>
      <c r="T408">
        <v>1</v>
      </c>
      <c r="U408" t="s">
        <v>72</v>
      </c>
      <c r="V408" t="s">
        <v>73</v>
      </c>
      <c r="W408">
        <v>2147</v>
      </c>
      <c r="X408">
        <v>2237</v>
      </c>
      <c r="BE408" s="1"/>
      <c r="BF408" s="1"/>
    </row>
    <row r="409" spans="1:58" x14ac:dyDescent="0.35">
      <c r="A409" t="s">
        <v>169</v>
      </c>
      <c r="B409">
        <v>2012</v>
      </c>
      <c r="C409" t="s">
        <v>77</v>
      </c>
      <c r="D409" t="s">
        <v>170</v>
      </c>
      <c r="E409" t="s">
        <v>67</v>
      </c>
      <c r="F409" t="s">
        <v>171</v>
      </c>
      <c r="G409">
        <v>-23.18</v>
      </c>
      <c r="H409">
        <v>-51.18</v>
      </c>
      <c r="I409">
        <v>21</v>
      </c>
      <c r="J409">
        <v>1651</v>
      </c>
      <c r="K409">
        <v>1479</v>
      </c>
      <c r="L409" s="1">
        <f t="shared" si="5"/>
        <v>1.1162947937795809</v>
      </c>
      <c r="M409">
        <v>71</v>
      </c>
      <c r="O409" t="s">
        <v>70</v>
      </c>
      <c r="P409">
        <v>36</v>
      </c>
      <c r="Q409">
        <v>4</v>
      </c>
      <c r="R409">
        <v>4</v>
      </c>
      <c r="S409" t="s">
        <v>93</v>
      </c>
      <c r="T409">
        <v>1</v>
      </c>
      <c r="U409" t="s">
        <v>72</v>
      </c>
      <c r="V409" t="s">
        <v>73</v>
      </c>
      <c r="W409">
        <v>937</v>
      </c>
      <c r="X409">
        <v>1059</v>
      </c>
      <c r="BE409" s="1"/>
      <c r="BF409" s="1"/>
    </row>
    <row r="410" spans="1:58" x14ac:dyDescent="0.35">
      <c r="A410" t="s">
        <v>172</v>
      </c>
      <c r="B410">
        <v>2007</v>
      </c>
      <c r="C410" t="s">
        <v>173</v>
      </c>
      <c r="D410" t="s">
        <v>174</v>
      </c>
      <c r="E410" t="s">
        <v>116</v>
      </c>
      <c r="F410" t="s">
        <v>175</v>
      </c>
      <c r="G410">
        <v>40.840000000000003</v>
      </c>
      <c r="H410">
        <v>-96.47</v>
      </c>
      <c r="I410">
        <v>11</v>
      </c>
      <c r="J410">
        <v>737</v>
      </c>
      <c r="K410">
        <v>1397</v>
      </c>
      <c r="L410" s="1">
        <f t="shared" si="5"/>
        <v>0.52755905511811019</v>
      </c>
      <c r="M410">
        <v>35</v>
      </c>
      <c r="N410" t="s">
        <v>128</v>
      </c>
      <c r="O410" t="s">
        <v>107</v>
      </c>
      <c r="P410">
        <v>12</v>
      </c>
      <c r="Q410">
        <v>4</v>
      </c>
      <c r="R410">
        <v>4</v>
      </c>
      <c r="T410">
        <v>11</v>
      </c>
      <c r="U410" t="s">
        <v>72</v>
      </c>
      <c r="V410" t="s">
        <v>73</v>
      </c>
      <c r="AQ410" s="1">
        <v>45.49</v>
      </c>
      <c r="AR410" s="1">
        <v>81.540000000000006</v>
      </c>
      <c r="AS410">
        <v>6.61</v>
      </c>
      <c r="AT410">
        <v>7.21</v>
      </c>
      <c r="BE410" s="1"/>
      <c r="BF410" s="1"/>
    </row>
    <row r="411" spans="1:58" x14ac:dyDescent="0.35">
      <c r="A411" t="s">
        <v>172</v>
      </c>
      <c r="B411">
        <v>2007</v>
      </c>
      <c r="C411" t="s">
        <v>173</v>
      </c>
      <c r="D411" t="s">
        <v>174</v>
      </c>
      <c r="E411" t="s">
        <v>116</v>
      </c>
      <c r="F411" t="s">
        <v>175</v>
      </c>
      <c r="G411">
        <v>40.840000000000003</v>
      </c>
      <c r="H411">
        <v>-96.47</v>
      </c>
      <c r="I411">
        <v>11</v>
      </c>
      <c r="J411">
        <v>737</v>
      </c>
      <c r="K411">
        <v>1397</v>
      </c>
      <c r="L411" s="1">
        <f t="shared" si="5"/>
        <v>0.52755905511811019</v>
      </c>
      <c r="M411">
        <v>35</v>
      </c>
      <c r="N411" t="s">
        <v>129</v>
      </c>
      <c r="O411" t="s">
        <v>107</v>
      </c>
      <c r="P411">
        <v>12</v>
      </c>
      <c r="Q411">
        <v>4</v>
      </c>
      <c r="R411">
        <v>4</v>
      </c>
      <c r="T411">
        <v>11</v>
      </c>
      <c r="U411" t="s">
        <v>72</v>
      </c>
      <c r="V411" t="s">
        <v>73</v>
      </c>
      <c r="AQ411" s="1">
        <v>43.61</v>
      </c>
      <c r="AR411" s="1">
        <v>39.1</v>
      </c>
      <c r="AS411">
        <v>6.79</v>
      </c>
      <c r="AT411">
        <v>6.6</v>
      </c>
      <c r="BE411" s="1"/>
      <c r="BF411" s="1"/>
    </row>
    <row r="412" spans="1:58" x14ac:dyDescent="0.35">
      <c r="A412" t="s">
        <v>172</v>
      </c>
      <c r="B412">
        <v>2007</v>
      </c>
      <c r="C412" t="s">
        <v>173</v>
      </c>
      <c r="D412" t="s">
        <v>174</v>
      </c>
      <c r="E412" t="s">
        <v>116</v>
      </c>
      <c r="F412" t="s">
        <v>175</v>
      </c>
      <c r="G412">
        <v>40.840000000000003</v>
      </c>
      <c r="H412">
        <v>-96.47</v>
      </c>
      <c r="I412">
        <v>11</v>
      </c>
      <c r="J412">
        <v>737</v>
      </c>
      <c r="K412">
        <v>1397</v>
      </c>
      <c r="L412" s="1">
        <f t="shared" si="5"/>
        <v>0.52755905511811019</v>
      </c>
      <c r="M412">
        <v>35</v>
      </c>
      <c r="N412" t="s">
        <v>82</v>
      </c>
      <c r="O412" t="s">
        <v>107</v>
      </c>
      <c r="P412">
        <v>12</v>
      </c>
      <c r="Q412">
        <v>4</v>
      </c>
      <c r="R412">
        <v>4</v>
      </c>
      <c r="T412">
        <v>11</v>
      </c>
      <c r="U412" t="s">
        <v>72</v>
      </c>
      <c r="V412" t="s">
        <v>73</v>
      </c>
      <c r="AQ412" s="1">
        <v>22.46</v>
      </c>
      <c r="AR412" s="1">
        <v>11.36</v>
      </c>
      <c r="AS412">
        <v>6.1</v>
      </c>
      <c r="AT412">
        <v>5.5</v>
      </c>
      <c r="BE412" s="1"/>
      <c r="BF412" s="1"/>
    </row>
    <row r="413" spans="1:58" x14ac:dyDescent="0.35">
      <c r="A413" t="s">
        <v>172</v>
      </c>
      <c r="B413">
        <v>2007</v>
      </c>
      <c r="C413" t="s">
        <v>173</v>
      </c>
      <c r="D413" t="s">
        <v>174</v>
      </c>
      <c r="E413" t="s">
        <v>116</v>
      </c>
      <c r="F413" t="s">
        <v>175</v>
      </c>
      <c r="G413">
        <v>40.840000000000003</v>
      </c>
      <c r="H413">
        <v>-96.47</v>
      </c>
      <c r="I413">
        <v>11</v>
      </c>
      <c r="J413">
        <v>737</v>
      </c>
      <c r="K413">
        <v>1397</v>
      </c>
      <c r="L413" s="1">
        <f t="shared" si="5"/>
        <v>0.52755905511811019</v>
      </c>
      <c r="M413">
        <v>35</v>
      </c>
      <c r="N413" t="s">
        <v>98</v>
      </c>
      <c r="O413" t="s">
        <v>107</v>
      </c>
      <c r="P413">
        <v>12</v>
      </c>
      <c r="Q413">
        <v>4</v>
      </c>
      <c r="R413">
        <v>4</v>
      </c>
      <c r="T413">
        <v>11</v>
      </c>
      <c r="U413" t="s">
        <v>72</v>
      </c>
      <c r="V413" t="s">
        <v>73</v>
      </c>
      <c r="AQ413" s="1">
        <v>7.4</v>
      </c>
      <c r="AR413" s="1">
        <v>7.96</v>
      </c>
      <c r="AS413">
        <v>5.39</v>
      </c>
      <c r="AT413">
        <v>5.3</v>
      </c>
      <c r="BE413" s="1"/>
      <c r="BF413" s="1"/>
    </row>
    <row r="414" spans="1:58" x14ac:dyDescent="0.35">
      <c r="A414" t="s">
        <v>172</v>
      </c>
      <c r="B414">
        <v>2007</v>
      </c>
      <c r="C414" t="s">
        <v>173</v>
      </c>
      <c r="D414" t="s">
        <v>174</v>
      </c>
      <c r="E414" t="s">
        <v>116</v>
      </c>
      <c r="F414" t="s">
        <v>175</v>
      </c>
      <c r="G414">
        <v>40.840000000000003</v>
      </c>
      <c r="H414">
        <v>-96.47</v>
      </c>
      <c r="I414">
        <v>11</v>
      </c>
      <c r="J414">
        <v>737</v>
      </c>
      <c r="K414">
        <v>1397</v>
      </c>
      <c r="L414" s="1">
        <f t="shared" si="5"/>
        <v>0.52755905511811019</v>
      </c>
      <c r="M414">
        <v>35</v>
      </c>
      <c r="N414" t="s">
        <v>118</v>
      </c>
      <c r="O414" t="s">
        <v>107</v>
      </c>
      <c r="P414">
        <v>12</v>
      </c>
      <c r="Q414">
        <v>4</v>
      </c>
      <c r="R414">
        <v>4</v>
      </c>
      <c r="T414">
        <v>11</v>
      </c>
      <c r="U414" t="s">
        <v>72</v>
      </c>
      <c r="V414" t="s">
        <v>73</v>
      </c>
      <c r="AQ414" s="1">
        <v>5.52</v>
      </c>
      <c r="AR414" s="1">
        <v>6.58</v>
      </c>
      <c r="AS414">
        <v>5.7</v>
      </c>
      <c r="AT414">
        <v>5.7</v>
      </c>
      <c r="BE414" s="1"/>
      <c r="BF414" s="1"/>
    </row>
    <row r="415" spans="1:58" x14ac:dyDescent="0.35">
      <c r="A415" t="s">
        <v>172</v>
      </c>
      <c r="B415">
        <v>2007</v>
      </c>
      <c r="C415" t="s">
        <v>173</v>
      </c>
      <c r="D415" t="s">
        <v>174</v>
      </c>
      <c r="E415" t="s">
        <v>116</v>
      </c>
      <c r="F415" t="s">
        <v>175</v>
      </c>
      <c r="G415">
        <v>40.840000000000003</v>
      </c>
      <c r="H415">
        <v>-96.47</v>
      </c>
      <c r="I415">
        <v>11</v>
      </c>
      <c r="J415">
        <v>737</v>
      </c>
      <c r="K415">
        <v>1397</v>
      </c>
      <c r="L415" s="1">
        <f t="shared" si="5"/>
        <v>0.52755905511811019</v>
      </c>
      <c r="M415">
        <v>35</v>
      </c>
      <c r="N415" t="s">
        <v>128</v>
      </c>
      <c r="O415" t="s">
        <v>70</v>
      </c>
      <c r="P415">
        <v>12</v>
      </c>
      <c r="Q415">
        <v>4</v>
      </c>
      <c r="R415">
        <v>4</v>
      </c>
      <c r="T415">
        <v>11</v>
      </c>
      <c r="U415" t="s">
        <v>72</v>
      </c>
      <c r="V415" t="s">
        <v>73</v>
      </c>
      <c r="AQ415" s="1">
        <v>45.47</v>
      </c>
      <c r="AR415" s="1">
        <v>81.540000000000006</v>
      </c>
      <c r="AS415">
        <v>6.6</v>
      </c>
      <c r="AT415">
        <v>7.21</v>
      </c>
      <c r="BE415" s="1"/>
      <c r="BF415" s="1"/>
    </row>
    <row r="416" spans="1:58" x14ac:dyDescent="0.35">
      <c r="A416" t="s">
        <v>172</v>
      </c>
      <c r="B416">
        <v>2007</v>
      </c>
      <c r="C416" t="s">
        <v>173</v>
      </c>
      <c r="D416" t="s">
        <v>174</v>
      </c>
      <c r="E416" t="s">
        <v>116</v>
      </c>
      <c r="F416" t="s">
        <v>175</v>
      </c>
      <c r="G416">
        <v>40.840000000000003</v>
      </c>
      <c r="H416">
        <v>-96.47</v>
      </c>
      <c r="I416">
        <v>11</v>
      </c>
      <c r="J416">
        <v>737</v>
      </c>
      <c r="K416">
        <v>1397</v>
      </c>
      <c r="L416" s="1">
        <f t="shared" si="5"/>
        <v>0.52755905511811019</v>
      </c>
      <c r="M416">
        <v>35</v>
      </c>
      <c r="N416" t="s">
        <v>129</v>
      </c>
      <c r="O416" t="s">
        <v>70</v>
      </c>
      <c r="P416">
        <v>12</v>
      </c>
      <c r="Q416">
        <v>4</v>
      </c>
      <c r="R416">
        <v>4</v>
      </c>
      <c r="T416">
        <v>11</v>
      </c>
      <c r="U416" t="s">
        <v>72</v>
      </c>
      <c r="V416" t="s">
        <v>73</v>
      </c>
      <c r="AQ416" s="1">
        <v>48.66</v>
      </c>
      <c r="AR416" s="1">
        <v>39.1</v>
      </c>
      <c r="AS416">
        <v>6.8</v>
      </c>
      <c r="AT416">
        <v>6.6</v>
      </c>
      <c r="BE416" s="1"/>
      <c r="BF416" s="1"/>
    </row>
    <row r="417" spans="1:58" x14ac:dyDescent="0.35">
      <c r="A417" t="s">
        <v>172</v>
      </c>
      <c r="B417">
        <v>2007</v>
      </c>
      <c r="C417" t="s">
        <v>173</v>
      </c>
      <c r="D417" t="s">
        <v>174</v>
      </c>
      <c r="E417" t="s">
        <v>116</v>
      </c>
      <c r="F417" t="s">
        <v>175</v>
      </c>
      <c r="G417">
        <v>40.840000000000003</v>
      </c>
      <c r="H417">
        <v>-96.47</v>
      </c>
      <c r="I417">
        <v>11</v>
      </c>
      <c r="J417">
        <v>737</v>
      </c>
      <c r="K417">
        <v>1397</v>
      </c>
      <c r="L417" s="1">
        <f t="shared" si="5"/>
        <v>0.52755905511811019</v>
      </c>
      <c r="M417">
        <v>35</v>
      </c>
      <c r="N417" t="s">
        <v>82</v>
      </c>
      <c r="O417" t="s">
        <v>70</v>
      </c>
      <c r="P417">
        <v>12</v>
      </c>
      <c r="Q417">
        <v>4</v>
      </c>
      <c r="R417">
        <v>4</v>
      </c>
      <c r="T417">
        <v>11</v>
      </c>
      <c r="U417" t="s">
        <v>72</v>
      </c>
      <c r="V417" t="s">
        <v>73</v>
      </c>
      <c r="AQ417" s="1">
        <v>24.98</v>
      </c>
      <c r="AR417" s="1">
        <v>11.36</v>
      </c>
      <c r="AS417">
        <v>6.2</v>
      </c>
      <c r="AT417">
        <v>5.5</v>
      </c>
      <c r="BE417" s="1"/>
      <c r="BF417" s="1"/>
    </row>
    <row r="418" spans="1:58" x14ac:dyDescent="0.35">
      <c r="A418" t="s">
        <v>172</v>
      </c>
      <c r="B418">
        <v>2007</v>
      </c>
      <c r="C418" t="s">
        <v>173</v>
      </c>
      <c r="D418" t="s">
        <v>174</v>
      </c>
      <c r="E418" t="s">
        <v>116</v>
      </c>
      <c r="F418" t="s">
        <v>175</v>
      </c>
      <c r="G418">
        <v>40.840000000000003</v>
      </c>
      <c r="H418">
        <v>-96.47</v>
      </c>
      <c r="I418">
        <v>11</v>
      </c>
      <c r="J418">
        <v>737</v>
      </c>
      <c r="K418">
        <v>1397</v>
      </c>
      <c r="L418" s="1">
        <f t="shared" si="5"/>
        <v>0.52755905511811019</v>
      </c>
      <c r="M418">
        <v>35</v>
      </c>
      <c r="N418" t="s">
        <v>98</v>
      </c>
      <c r="O418" t="s">
        <v>70</v>
      </c>
      <c r="P418">
        <v>12</v>
      </c>
      <c r="Q418">
        <v>4</v>
      </c>
      <c r="R418">
        <v>4</v>
      </c>
      <c r="T418">
        <v>11</v>
      </c>
      <c r="U418" t="s">
        <v>72</v>
      </c>
      <c r="V418" t="s">
        <v>73</v>
      </c>
      <c r="AQ418" s="1">
        <v>6.87</v>
      </c>
      <c r="AR418" s="1">
        <v>7.96</v>
      </c>
      <c r="AS418">
        <v>5.4</v>
      </c>
      <c r="AT418">
        <v>5.3</v>
      </c>
      <c r="BE418" s="1"/>
      <c r="BF418" s="1"/>
    </row>
    <row r="419" spans="1:58" x14ac:dyDescent="0.35">
      <c r="A419" t="s">
        <v>172</v>
      </c>
      <c r="B419">
        <v>2007</v>
      </c>
      <c r="C419" t="s">
        <v>173</v>
      </c>
      <c r="D419" t="s">
        <v>174</v>
      </c>
      <c r="E419" t="s">
        <v>116</v>
      </c>
      <c r="F419" t="s">
        <v>175</v>
      </c>
      <c r="G419">
        <v>40.840000000000003</v>
      </c>
      <c r="H419">
        <v>-96.47</v>
      </c>
      <c r="I419">
        <v>11</v>
      </c>
      <c r="J419">
        <v>737</v>
      </c>
      <c r="K419">
        <v>1397</v>
      </c>
      <c r="L419" s="1">
        <f t="shared" si="5"/>
        <v>0.52755905511811019</v>
      </c>
      <c r="M419">
        <v>35</v>
      </c>
      <c r="N419" t="s">
        <v>118</v>
      </c>
      <c r="O419" t="s">
        <v>70</v>
      </c>
      <c r="P419">
        <v>12</v>
      </c>
      <c r="Q419">
        <v>4</v>
      </c>
      <c r="R419">
        <v>4</v>
      </c>
      <c r="T419">
        <v>11</v>
      </c>
      <c r="U419" t="s">
        <v>72</v>
      </c>
      <c r="V419" t="s">
        <v>73</v>
      </c>
      <c r="AQ419" s="1">
        <v>6</v>
      </c>
      <c r="AR419" s="1">
        <v>6.58</v>
      </c>
      <c r="AS419">
        <v>5.8</v>
      </c>
      <c r="AT419">
        <v>5.7</v>
      </c>
      <c r="BE419" s="1"/>
      <c r="BF419" s="1"/>
    </row>
    <row r="420" spans="1:58" x14ac:dyDescent="0.35">
      <c r="A420" t="s">
        <v>172</v>
      </c>
      <c r="B420">
        <v>2007</v>
      </c>
      <c r="C420" t="s">
        <v>173</v>
      </c>
      <c r="D420" t="s">
        <v>174</v>
      </c>
      <c r="E420" t="s">
        <v>116</v>
      </c>
      <c r="F420" t="s">
        <v>175</v>
      </c>
      <c r="G420">
        <v>40.840000000000003</v>
      </c>
      <c r="H420">
        <v>-96.47</v>
      </c>
      <c r="I420">
        <v>11</v>
      </c>
      <c r="J420">
        <v>737</v>
      </c>
      <c r="K420">
        <v>1397</v>
      </c>
      <c r="L420" s="1">
        <f t="shared" si="5"/>
        <v>0.52755905511811019</v>
      </c>
      <c r="M420">
        <v>35</v>
      </c>
      <c r="N420" t="s">
        <v>128</v>
      </c>
      <c r="O420" t="s">
        <v>107</v>
      </c>
      <c r="P420">
        <v>12</v>
      </c>
      <c r="Q420">
        <v>4</v>
      </c>
      <c r="R420">
        <v>4</v>
      </c>
      <c r="T420">
        <v>11</v>
      </c>
      <c r="U420" t="s">
        <v>72</v>
      </c>
      <c r="V420" t="s">
        <v>73</v>
      </c>
      <c r="AQ420" s="1">
        <v>17.14</v>
      </c>
      <c r="AR420" s="1">
        <v>81.540000000000006</v>
      </c>
      <c r="AS420">
        <v>5.49</v>
      </c>
      <c r="AT420">
        <v>7.21</v>
      </c>
      <c r="BE420" s="1"/>
      <c r="BF420" s="1"/>
    </row>
    <row r="421" spans="1:58" x14ac:dyDescent="0.35">
      <c r="A421" t="s">
        <v>172</v>
      </c>
      <c r="B421">
        <v>2007</v>
      </c>
      <c r="C421" t="s">
        <v>173</v>
      </c>
      <c r="D421" t="s">
        <v>174</v>
      </c>
      <c r="E421" t="s">
        <v>116</v>
      </c>
      <c r="F421" t="s">
        <v>175</v>
      </c>
      <c r="G421">
        <v>40.840000000000003</v>
      </c>
      <c r="H421">
        <v>-96.47</v>
      </c>
      <c r="I421">
        <v>11</v>
      </c>
      <c r="J421">
        <v>737</v>
      </c>
      <c r="K421">
        <v>1397</v>
      </c>
      <c r="L421" s="1">
        <f t="shared" si="5"/>
        <v>0.52755905511811019</v>
      </c>
      <c r="M421">
        <v>35</v>
      </c>
      <c r="N421" t="s">
        <v>129</v>
      </c>
      <c r="O421" t="s">
        <v>107</v>
      </c>
      <c r="P421">
        <v>12</v>
      </c>
      <c r="Q421">
        <v>4</v>
      </c>
      <c r="R421">
        <v>4</v>
      </c>
      <c r="T421">
        <v>11</v>
      </c>
      <c r="U421" t="s">
        <v>72</v>
      </c>
      <c r="V421" t="s">
        <v>73</v>
      </c>
      <c r="AQ421" s="1">
        <v>22.35</v>
      </c>
      <c r="AR421" s="1">
        <v>39.1</v>
      </c>
      <c r="AS421">
        <v>5.7</v>
      </c>
      <c r="AT421">
        <v>6.6</v>
      </c>
      <c r="BE421" s="1"/>
      <c r="BF421" s="1"/>
    </row>
    <row r="422" spans="1:58" x14ac:dyDescent="0.35">
      <c r="A422" t="s">
        <v>172</v>
      </c>
      <c r="B422">
        <v>2007</v>
      </c>
      <c r="C422" t="s">
        <v>173</v>
      </c>
      <c r="D422" t="s">
        <v>174</v>
      </c>
      <c r="E422" t="s">
        <v>116</v>
      </c>
      <c r="F422" t="s">
        <v>175</v>
      </c>
      <c r="G422">
        <v>40.840000000000003</v>
      </c>
      <c r="H422">
        <v>-96.47</v>
      </c>
      <c r="I422">
        <v>11</v>
      </c>
      <c r="J422">
        <v>737</v>
      </c>
      <c r="K422">
        <v>1397</v>
      </c>
      <c r="L422" s="1">
        <f t="shared" ref="L422:L485" si="6">J422/K422</f>
        <v>0.52755905511811019</v>
      </c>
      <c r="M422">
        <v>35</v>
      </c>
      <c r="N422" t="s">
        <v>82</v>
      </c>
      <c r="O422" t="s">
        <v>107</v>
      </c>
      <c r="P422">
        <v>12</v>
      </c>
      <c r="Q422">
        <v>4</v>
      </c>
      <c r="R422">
        <v>4</v>
      </c>
      <c r="T422">
        <v>11</v>
      </c>
      <c r="U422" t="s">
        <v>72</v>
      </c>
      <c r="V422" t="s">
        <v>73</v>
      </c>
      <c r="AQ422" s="1">
        <v>27.57</v>
      </c>
      <c r="AR422" s="1">
        <v>11.36</v>
      </c>
      <c r="AS422">
        <v>6.1</v>
      </c>
      <c r="AT422">
        <v>5.5</v>
      </c>
      <c r="BE422" s="1"/>
      <c r="BF422" s="1"/>
    </row>
    <row r="423" spans="1:58" x14ac:dyDescent="0.35">
      <c r="A423" t="s">
        <v>172</v>
      </c>
      <c r="B423">
        <v>2007</v>
      </c>
      <c r="C423" t="s">
        <v>173</v>
      </c>
      <c r="D423" t="s">
        <v>174</v>
      </c>
      <c r="E423" t="s">
        <v>116</v>
      </c>
      <c r="F423" t="s">
        <v>175</v>
      </c>
      <c r="G423">
        <v>40.840000000000003</v>
      </c>
      <c r="H423">
        <v>-96.47</v>
      </c>
      <c r="I423">
        <v>11</v>
      </c>
      <c r="J423">
        <v>737</v>
      </c>
      <c r="K423">
        <v>1397</v>
      </c>
      <c r="L423" s="1">
        <f t="shared" si="6"/>
        <v>0.52755905511811019</v>
      </c>
      <c r="M423">
        <v>35</v>
      </c>
      <c r="N423" t="s">
        <v>98</v>
      </c>
      <c r="O423" t="s">
        <v>107</v>
      </c>
      <c r="P423">
        <v>12</v>
      </c>
      <c r="Q423">
        <v>4</v>
      </c>
      <c r="R423">
        <v>4</v>
      </c>
      <c r="T423">
        <v>11</v>
      </c>
      <c r="U423" t="s">
        <v>72</v>
      </c>
      <c r="V423" t="s">
        <v>73</v>
      </c>
      <c r="AQ423" s="1">
        <v>14.53</v>
      </c>
      <c r="AR423" s="1">
        <v>7.96</v>
      </c>
      <c r="AS423">
        <v>5.79</v>
      </c>
      <c r="AT423">
        <v>5.3</v>
      </c>
      <c r="BE423" s="1"/>
      <c r="BF423" s="1"/>
    </row>
    <row r="424" spans="1:58" x14ac:dyDescent="0.35">
      <c r="A424" t="s">
        <v>172</v>
      </c>
      <c r="B424">
        <v>2007</v>
      </c>
      <c r="C424" t="s">
        <v>173</v>
      </c>
      <c r="D424" t="s">
        <v>174</v>
      </c>
      <c r="E424" t="s">
        <v>116</v>
      </c>
      <c r="F424" t="s">
        <v>175</v>
      </c>
      <c r="G424">
        <v>40.840000000000003</v>
      </c>
      <c r="H424">
        <v>-96.47</v>
      </c>
      <c r="I424">
        <v>11</v>
      </c>
      <c r="J424">
        <v>737</v>
      </c>
      <c r="K424">
        <v>1397</v>
      </c>
      <c r="L424" s="1">
        <f t="shared" si="6"/>
        <v>0.52755905511811019</v>
      </c>
      <c r="M424">
        <v>35</v>
      </c>
      <c r="N424" t="s">
        <v>118</v>
      </c>
      <c r="O424" t="s">
        <v>107</v>
      </c>
      <c r="P424">
        <v>12</v>
      </c>
      <c r="Q424">
        <v>4</v>
      </c>
      <c r="R424">
        <v>4</v>
      </c>
      <c r="T424">
        <v>11</v>
      </c>
      <c r="U424" t="s">
        <v>72</v>
      </c>
      <c r="V424" t="s">
        <v>73</v>
      </c>
      <c r="AQ424" s="1">
        <v>5.04</v>
      </c>
      <c r="AR424" s="1">
        <v>6.58</v>
      </c>
      <c r="AS424">
        <v>5.89</v>
      </c>
      <c r="AT424">
        <v>5.7</v>
      </c>
      <c r="BE424" s="1"/>
      <c r="BF424" s="1"/>
    </row>
    <row r="425" spans="1:58" x14ac:dyDescent="0.35">
      <c r="A425" t="s">
        <v>172</v>
      </c>
      <c r="B425">
        <v>2007</v>
      </c>
      <c r="C425" t="s">
        <v>173</v>
      </c>
      <c r="D425" t="s">
        <v>174</v>
      </c>
      <c r="E425" t="s">
        <v>116</v>
      </c>
      <c r="F425" t="s">
        <v>176</v>
      </c>
      <c r="G425">
        <v>41.18</v>
      </c>
      <c r="H425">
        <v>-96.48</v>
      </c>
      <c r="I425">
        <v>11</v>
      </c>
      <c r="J425">
        <v>737</v>
      </c>
      <c r="K425">
        <v>1379</v>
      </c>
      <c r="L425" s="1">
        <f t="shared" si="6"/>
        <v>0.53444525018129074</v>
      </c>
      <c r="M425">
        <v>35</v>
      </c>
      <c r="N425" t="s">
        <v>128</v>
      </c>
      <c r="O425" t="s">
        <v>107</v>
      </c>
      <c r="P425">
        <v>12</v>
      </c>
      <c r="Q425">
        <v>4</v>
      </c>
      <c r="R425">
        <v>4</v>
      </c>
      <c r="T425">
        <v>7</v>
      </c>
      <c r="U425" t="s">
        <v>72</v>
      </c>
      <c r="V425" t="s">
        <v>73</v>
      </c>
      <c r="AQ425" s="1">
        <v>19.95</v>
      </c>
      <c r="AR425" s="1">
        <v>19.03</v>
      </c>
      <c r="AS425">
        <v>6.2</v>
      </c>
      <c r="AT425">
        <v>6.49</v>
      </c>
      <c r="BE425" s="1"/>
      <c r="BF425" s="1"/>
    </row>
    <row r="426" spans="1:58" x14ac:dyDescent="0.35">
      <c r="A426" t="s">
        <v>172</v>
      </c>
      <c r="B426">
        <v>2007</v>
      </c>
      <c r="C426" t="s">
        <v>173</v>
      </c>
      <c r="D426" t="s">
        <v>174</v>
      </c>
      <c r="E426" t="s">
        <v>116</v>
      </c>
      <c r="F426" t="s">
        <v>176</v>
      </c>
      <c r="G426">
        <v>41.18</v>
      </c>
      <c r="H426">
        <v>-96.48</v>
      </c>
      <c r="I426">
        <v>11</v>
      </c>
      <c r="J426">
        <v>737</v>
      </c>
      <c r="K426">
        <v>1379</v>
      </c>
      <c r="L426" s="1">
        <f t="shared" si="6"/>
        <v>0.53444525018129074</v>
      </c>
      <c r="M426">
        <v>35</v>
      </c>
      <c r="N426" t="s">
        <v>129</v>
      </c>
      <c r="O426" t="s">
        <v>107</v>
      </c>
      <c r="P426">
        <v>12</v>
      </c>
      <c r="Q426">
        <v>4</v>
      </c>
      <c r="R426">
        <v>4</v>
      </c>
      <c r="T426">
        <v>7</v>
      </c>
      <c r="U426" t="s">
        <v>72</v>
      </c>
      <c r="V426" t="s">
        <v>73</v>
      </c>
      <c r="AQ426" s="1">
        <v>8.44</v>
      </c>
      <c r="AR426" s="1">
        <v>7.98</v>
      </c>
      <c r="AS426">
        <v>6.05</v>
      </c>
      <c r="AT426">
        <v>6.05</v>
      </c>
      <c r="BE426" s="1"/>
      <c r="BF426" s="1"/>
    </row>
    <row r="427" spans="1:58" x14ac:dyDescent="0.35">
      <c r="A427" t="s">
        <v>172</v>
      </c>
      <c r="B427">
        <v>2007</v>
      </c>
      <c r="C427" t="s">
        <v>173</v>
      </c>
      <c r="D427" t="s">
        <v>174</v>
      </c>
      <c r="E427" t="s">
        <v>116</v>
      </c>
      <c r="F427" t="s">
        <v>176</v>
      </c>
      <c r="G427">
        <v>41.18</v>
      </c>
      <c r="H427">
        <v>-96.48</v>
      </c>
      <c r="I427">
        <v>11</v>
      </c>
      <c r="J427">
        <v>737</v>
      </c>
      <c r="K427">
        <v>1379</v>
      </c>
      <c r="L427" s="1">
        <f t="shared" si="6"/>
        <v>0.53444525018129074</v>
      </c>
      <c r="M427">
        <v>35</v>
      </c>
      <c r="N427" t="s">
        <v>82</v>
      </c>
      <c r="O427" t="s">
        <v>107</v>
      </c>
      <c r="P427">
        <v>12</v>
      </c>
      <c r="Q427">
        <v>4</v>
      </c>
      <c r="R427">
        <v>4</v>
      </c>
      <c r="T427">
        <v>7</v>
      </c>
      <c r="U427" t="s">
        <v>72</v>
      </c>
      <c r="V427" t="s">
        <v>73</v>
      </c>
      <c r="AQ427" s="1">
        <v>5.37</v>
      </c>
      <c r="AR427" s="1">
        <v>5.22</v>
      </c>
      <c r="AS427">
        <v>5.56</v>
      </c>
      <c r="AT427">
        <v>5.57</v>
      </c>
      <c r="BE427" s="1"/>
      <c r="BF427" s="1"/>
    </row>
    <row r="428" spans="1:58" x14ac:dyDescent="0.35">
      <c r="A428" t="s">
        <v>172</v>
      </c>
      <c r="B428">
        <v>2007</v>
      </c>
      <c r="C428" t="s">
        <v>173</v>
      </c>
      <c r="D428" t="s">
        <v>174</v>
      </c>
      <c r="E428" t="s">
        <v>116</v>
      </c>
      <c r="F428" t="s">
        <v>176</v>
      </c>
      <c r="G428">
        <v>41.18</v>
      </c>
      <c r="H428">
        <v>-96.48</v>
      </c>
      <c r="I428">
        <v>11</v>
      </c>
      <c r="J428">
        <v>737</v>
      </c>
      <c r="K428">
        <v>1379</v>
      </c>
      <c r="L428" s="1">
        <f t="shared" si="6"/>
        <v>0.53444525018129074</v>
      </c>
      <c r="M428">
        <v>35</v>
      </c>
      <c r="N428" t="s">
        <v>98</v>
      </c>
      <c r="O428" t="s">
        <v>107</v>
      </c>
      <c r="P428">
        <v>12</v>
      </c>
      <c r="Q428">
        <v>4</v>
      </c>
      <c r="R428">
        <v>4</v>
      </c>
      <c r="T428">
        <v>7</v>
      </c>
      <c r="U428" t="s">
        <v>72</v>
      </c>
      <c r="V428" t="s">
        <v>73</v>
      </c>
      <c r="AQ428" s="1">
        <v>4.1399999999999997</v>
      </c>
      <c r="AR428" s="1">
        <v>4.5999999999999996</v>
      </c>
      <c r="AS428">
        <v>5.76</v>
      </c>
      <c r="AT428">
        <v>5.74</v>
      </c>
      <c r="BE428" s="1"/>
      <c r="BF428" s="1"/>
    </row>
    <row r="429" spans="1:58" x14ac:dyDescent="0.35">
      <c r="A429" t="s">
        <v>172</v>
      </c>
      <c r="B429">
        <v>2007</v>
      </c>
      <c r="C429" t="s">
        <v>173</v>
      </c>
      <c r="D429" t="s">
        <v>174</v>
      </c>
      <c r="E429" t="s">
        <v>116</v>
      </c>
      <c r="F429" t="s">
        <v>176</v>
      </c>
      <c r="G429">
        <v>41.18</v>
      </c>
      <c r="H429">
        <v>-96.48</v>
      </c>
      <c r="I429">
        <v>11</v>
      </c>
      <c r="J429">
        <v>737</v>
      </c>
      <c r="K429">
        <v>1379</v>
      </c>
      <c r="L429" s="1">
        <f t="shared" si="6"/>
        <v>0.53444525018129074</v>
      </c>
      <c r="M429">
        <v>35</v>
      </c>
      <c r="N429" t="s">
        <v>118</v>
      </c>
      <c r="O429" t="s">
        <v>107</v>
      </c>
      <c r="P429">
        <v>12</v>
      </c>
      <c r="Q429">
        <v>4</v>
      </c>
      <c r="R429">
        <v>4</v>
      </c>
      <c r="T429">
        <v>7</v>
      </c>
      <c r="U429" t="s">
        <v>72</v>
      </c>
      <c r="V429" t="s">
        <v>73</v>
      </c>
      <c r="AQ429" s="1">
        <v>4.3</v>
      </c>
      <c r="AR429" s="1">
        <v>5.0599999999999996</v>
      </c>
      <c r="AS429">
        <v>6.25</v>
      </c>
      <c r="AT429">
        <v>6.2</v>
      </c>
      <c r="BE429" s="1"/>
      <c r="BF429" s="1"/>
    </row>
    <row r="430" spans="1:58" x14ac:dyDescent="0.35">
      <c r="A430" t="s">
        <v>172</v>
      </c>
      <c r="B430">
        <v>2007</v>
      </c>
      <c r="C430" t="s">
        <v>173</v>
      </c>
      <c r="D430" t="s">
        <v>174</v>
      </c>
      <c r="E430" t="s">
        <v>116</v>
      </c>
      <c r="F430" t="s">
        <v>176</v>
      </c>
      <c r="G430">
        <v>41.18</v>
      </c>
      <c r="H430">
        <v>-96.48</v>
      </c>
      <c r="I430">
        <v>11</v>
      </c>
      <c r="J430">
        <v>737</v>
      </c>
      <c r="K430">
        <v>1379</v>
      </c>
      <c r="L430" s="1">
        <f t="shared" si="6"/>
        <v>0.53444525018129074</v>
      </c>
      <c r="M430">
        <v>35</v>
      </c>
      <c r="N430" t="s">
        <v>128</v>
      </c>
      <c r="O430" t="s">
        <v>70</v>
      </c>
      <c r="P430">
        <v>12</v>
      </c>
      <c r="Q430">
        <v>4</v>
      </c>
      <c r="R430">
        <v>4</v>
      </c>
      <c r="T430">
        <v>7</v>
      </c>
      <c r="U430" t="s">
        <v>72</v>
      </c>
      <c r="V430" t="s">
        <v>73</v>
      </c>
      <c r="AQ430" s="1">
        <v>12.43</v>
      </c>
      <c r="AR430" s="1">
        <v>19.03</v>
      </c>
      <c r="AS430">
        <v>6.22</v>
      </c>
      <c r="AT430">
        <v>6.49</v>
      </c>
      <c r="BE430" s="1"/>
      <c r="BF430" s="1"/>
    </row>
    <row r="431" spans="1:58" x14ac:dyDescent="0.35">
      <c r="A431" t="s">
        <v>172</v>
      </c>
      <c r="B431">
        <v>2007</v>
      </c>
      <c r="C431" t="s">
        <v>173</v>
      </c>
      <c r="D431" t="s">
        <v>174</v>
      </c>
      <c r="E431" t="s">
        <v>116</v>
      </c>
      <c r="F431" t="s">
        <v>176</v>
      </c>
      <c r="G431">
        <v>41.18</v>
      </c>
      <c r="H431">
        <v>-96.48</v>
      </c>
      <c r="I431">
        <v>11</v>
      </c>
      <c r="J431">
        <v>737</v>
      </c>
      <c r="K431">
        <v>1379</v>
      </c>
      <c r="L431" s="1">
        <f t="shared" si="6"/>
        <v>0.53444525018129074</v>
      </c>
      <c r="M431">
        <v>35</v>
      </c>
      <c r="N431" t="s">
        <v>129</v>
      </c>
      <c r="O431" t="s">
        <v>70</v>
      </c>
      <c r="P431">
        <v>12</v>
      </c>
      <c r="Q431">
        <v>4</v>
      </c>
      <c r="R431">
        <v>4</v>
      </c>
      <c r="T431">
        <v>7</v>
      </c>
      <c r="U431" t="s">
        <v>72</v>
      </c>
      <c r="V431" t="s">
        <v>73</v>
      </c>
      <c r="AQ431" s="1">
        <v>8.2899999999999991</v>
      </c>
      <c r="AR431" s="1">
        <v>7.98</v>
      </c>
      <c r="AS431">
        <v>6.02</v>
      </c>
      <c r="AT431">
        <v>6.05</v>
      </c>
      <c r="BE431" s="1"/>
      <c r="BF431" s="1"/>
    </row>
    <row r="432" spans="1:58" x14ac:dyDescent="0.35">
      <c r="A432" t="s">
        <v>172</v>
      </c>
      <c r="B432">
        <v>2007</v>
      </c>
      <c r="C432" t="s">
        <v>173</v>
      </c>
      <c r="D432" t="s">
        <v>174</v>
      </c>
      <c r="E432" t="s">
        <v>116</v>
      </c>
      <c r="F432" t="s">
        <v>176</v>
      </c>
      <c r="G432">
        <v>41.18</v>
      </c>
      <c r="H432">
        <v>-96.48</v>
      </c>
      <c r="I432">
        <v>11</v>
      </c>
      <c r="J432">
        <v>737</v>
      </c>
      <c r="K432">
        <v>1379</v>
      </c>
      <c r="L432" s="1">
        <f t="shared" si="6"/>
        <v>0.53444525018129074</v>
      </c>
      <c r="M432">
        <v>35</v>
      </c>
      <c r="N432" t="s">
        <v>82</v>
      </c>
      <c r="O432" t="s">
        <v>70</v>
      </c>
      <c r="P432">
        <v>12</v>
      </c>
      <c r="Q432">
        <v>4</v>
      </c>
      <c r="R432">
        <v>4</v>
      </c>
      <c r="T432">
        <v>7</v>
      </c>
      <c r="U432" t="s">
        <v>72</v>
      </c>
      <c r="V432" t="s">
        <v>73</v>
      </c>
      <c r="AQ432" s="1">
        <v>6.6</v>
      </c>
      <c r="AR432" s="1">
        <v>5.22</v>
      </c>
      <c r="AS432">
        <v>5.52</v>
      </c>
      <c r="AT432">
        <v>5.57</v>
      </c>
      <c r="BE432" s="1"/>
      <c r="BF432" s="1"/>
    </row>
    <row r="433" spans="1:58" x14ac:dyDescent="0.35">
      <c r="A433" t="s">
        <v>172</v>
      </c>
      <c r="B433">
        <v>2007</v>
      </c>
      <c r="C433" t="s">
        <v>173</v>
      </c>
      <c r="D433" t="s">
        <v>174</v>
      </c>
      <c r="E433" t="s">
        <v>116</v>
      </c>
      <c r="F433" t="s">
        <v>176</v>
      </c>
      <c r="G433">
        <v>41.18</v>
      </c>
      <c r="H433">
        <v>-96.48</v>
      </c>
      <c r="I433">
        <v>11</v>
      </c>
      <c r="J433">
        <v>737</v>
      </c>
      <c r="K433">
        <v>1379</v>
      </c>
      <c r="L433" s="1">
        <f t="shared" si="6"/>
        <v>0.53444525018129074</v>
      </c>
      <c r="M433">
        <v>35</v>
      </c>
      <c r="N433" t="s">
        <v>98</v>
      </c>
      <c r="O433" t="s">
        <v>70</v>
      </c>
      <c r="P433">
        <v>12</v>
      </c>
      <c r="Q433">
        <v>4</v>
      </c>
      <c r="R433">
        <v>4</v>
      </c>
      <c r="T433">
        <v>7</v>
      </c>
      <c r="U433" t="s">
        <v>72</v>
      </c>
      <c r="V433" t="s">
        <v>73</v>
      </c>
      <c r="AQ433" s="1">
        <v>5.0599999999999996</v>
      </c>
      <c r="AR433" s="1">
        <v>4.5999999999999996</v>
      </c>
      <c r="AS433">
        <v>5.63</v>
      </c>
      <c r="AT433">
        <v>5.74</v>
      </c>
      <c r="BE433" s="1"/>
      <c r="BF433" s="1"/>
    </row>
    <row r="434" spans="1:58" x14ac:dyDescent="0.35">
      <c r="A434" t="s">
        <v>172</v>
      </c>
      <c r="B434">
        <v>2007</v>
      </c>
      <c r="C434" t="s">
        <v>173</v>
      </c>
      <c r="D434" t="s">
        <v>174</v>
      </c>
      <c r="E434" t="s">
        <v>116</v>
      </c>
      <c r="F434" t="s">
        <v>176</v>
      </c>
      <c r="G434">
        <v>41.18</v>
      </c>
      <c r="H434">
        <v>-96.48</v>
      </c>
      <c r="I434">
        <v>11</v>
      </c>
      <c r="J434">
        <v>737</v>
      </c>
      <c r="K434">
        <v>1379</v>
      </c>
      <c r="L434" s="1">
        <f t="shared" si="6"/>
        <v>0.53444525018129074</v>
      </c>
      <c r="M434">
        <v>35</v>
      </c>
      <c r="N434" t="s">
        <v>118</v>
      </c>
      <c r="O434" t="s">
        <v>70</v>
      </c>
      <c r="P434">
        <v>12</v>
      </c>
      <c r="Q434">
        <v>4</v>
      </c>
      <c r="R434">
        <v>4</v>
      </c>
      <c r="T434">
        <v>7</v>
      </c>
      <c r="U434" t="s">
        <v>72</v>
      </c>
      <c r="V434" t="s">
        <v>73</v>
      </c>
      <c r="AQ434" s="1">
        <v>4.91</v>
      </c>
      <c r="AR434" s="1">
        <v>5.0599999999999996</v>
      </c>
      <c r="AS434">
        <v>6.24</v>
      </c>
      <c r="AT434">
        <v>6.2</v>
      </c>
      <c r="BE434" s="1"/>
      <c r="BF434" s="1"/>
    </row>
    <row r="435" spans="1:58" x14ac:dyDescent="0.35">
      <c r="A435" t="s">
        <v>172</v>
      </c>
      <c r="B435">
        <v>2007</v>
      </c>
      <c r="C435" t="s">
        <v>173</v>
      </c>
      <c r="D435" t="s">
        <v>174</v>
      </c>
      <c r="E435" t="s">
        <v>116</v>
      </c>
      <c r="F435" t="s">
        <v>176</v>
      </c>
      <c r="G435">
        <v>41.18</v>
      </c>
      <c r="H435">
        <v>-96.48</v>
      </c>
      <c r="I435">
        <v>11</v>
      </c>
      <c r="J435">
        <v>737</v>
      </c>
      <c r="K435">
        <v>1379</v>
      </c>
      <c r="L435" s="1">
        <f t="shared" si="6"/>
        <v>0.53444525018129074</v>
      </c>
      <c r="M435">
        <v>35</v>
      </c>
      <c r="N435" t="s">
        <v>128</v>
      </c>
      <c r="O435" t="s">
        <v>107</v>
      </c>
      <c r="P435">
        <v>12</v>
      </c>
      <c r="Q435">
        <v>4</v>
      </c>
      <c r="R435">
        <v>4</v>
      </c>
      <c r="T435">
        <v>7</v>
      </c>
      <c r="U435" t="s">
        <v>72</v>
      </c>
      <c r="V435" t="s">
        <v>73</v>
      </c>
      <c r="AQ435" s="1">
        <v>8.9</v>
      </c>
      <c r="AR435" s="1">
        <v>19.03</v>
      </c>
      <c r="AS435">
        <v>5.73</v>
      </c>
      <c r="AT435">
        <v>6.49</v>
      </c>
      <c r="BE435" s="1"/>
      <c r="BF435" s="1"/>
    </row>
    <row r="436" spans="1:58" x14ac:dyDescent="0.35">
      <c r="A436" t="s">
        <v>172</v>
      </c>
      <c r="B436">
        <v>2007</v>
      </c>
      <c r="C436" t="s">
        <v>173</v>
      </c>
      <c r="D436" t="s">
        <v>174</v>
      </c>
      <c r="E436" t="s">
        <v>116</v>
      </c>
      <c r="F436" t="s">
        <v>176</v>
      </c>
      <c r="G436">
        <v>41.18</v>
      </c>
      <c r="H436">
        <v>-96.48</v>
      </c>
      <c r="I436">
        <v>11</v>
      </c>
      <c r="J436">
        <v>737</v>
      </c>
      <c r="K436">
        <v>1379</v>
      </c>
      <c r="L436" s="1">
        <f t="shared" si="6"/>
        <v>0.53444525018129074</v>
      </c>
      <c r="M436">
        <v>35</v>
      </c>
      <c r="N436" t="s">
        <v>129</v>
      </c>
      <c r="O436" t="s">
        <v>107</v>
      </c>
      <c r="P436">
        <v>12</v>
      </c>
      <c r="Q436">
        <v>4</v>
      </c>
      <c r="R436">
        <v>4</v>
      </c>
      <c r="T436">
        <v>7</v>
      </c>
      <c r="U436" t="s">
        <v>72</v>
      </c>
      <c r="V436" t="s">
        <v>73</v>
      </c>
      <c r="AQ436" s="1">
        <v>5.83</v>
      </c>
      <c r="AR436" s="1">
        <v>7.98</v>
      </c>
      <c r="AS436">
        <v>5.75</v>
      </c>
      <c r="AT436">
        <v>6.05</v>
      </c>
      <c r="BE436" s="1"/>
      <c r="BF436" s="1"/>
    </row>
    <row r="437" spans="1:58" x14ac:dyDescent="0.35">
      <c r="A437" t="s">
        <v>172</v>
      </c>
      <c r="B437">
        <v>2007</v>
      </c>
      <c r="C437" t="s">
        <v>173</v>
      </c>
      <c r="D437" t="s">
        <v>174</v>
      </c>
      <c r="E437" t="s">
        <v>116</v>
      </c>
      <c r="F437" t="s">
        <v>176</v>
      </c>
      <c r="G437">
        <v>41.18</v>
      </c>
      <c r="H437">
        <v>-96.48</v>
      </c>
      <c r="I437">
        <v>11</v>
      </c>
      <c r="J437">
        <v>737</v>
      </c>
      <c r="K437">
        <v>1379</v>
      </c>
      <c r="L437" s="1">
        <f t="shared" si="6"/>
        <v>0.53444525018129074</v>
      </c>
      <c r="M437">
        <v>35</v>
      </c>
      <c r="N437" t="s">
        <v>82</v>
      </c>
      <c r="O437" t="s">
        <v>107</v>
      </c>
      <c r="P437">
        <v>12</v>
      </c>
      <c r="Q437">
        <v>4</v>
      </c>
      <c r="R437">
        <v>4</v>
      </c>
      <c r="T437">
        <v>7</v>
      </c>
      <c r="U437" t="s">
        <v>72</v>
      </c>
      <c r="V437" t="s">
        <v>73</v>
      </c>
      <c r="AQ437" s="1">
        <v>5.98</v>
      </c>
      <c r="AR437" s="1">
        <v>5.22</v>
      </c>
      <c r="AS437">
        <v>5.82</v>
      </c>
      <c r="AT437">
        <v>5.57</v>
      </c>
      <c r="BE437" s="1"/>
      <c r="BF437" s="1"/>
    </row>
    <row r="438" spans="1:58" x14ac:dyDescent="0.35">
      <c r="A438" t="s">
        <v>172</v>
      </c>
      <c r="B438">
        <v>2007</v>
      </c>
      <c r="C438" t="s">
        <v>173</v>
      </c>
      <c r="D438" t="s">
        <v>174</v>
      </c>
      <c r="E438" t="s">
        <v>116</v>
      </c>
      <c r="F438" t="s">
        <v>176</v>
      </c>
      <c r="G438">
        <v>41.18</v>
      </c>
      <c r="H438">
        <v>-96.48</v>
      </c>
      <c r="I438">
        <v>11</v>
      </c>
      <c r="J438">
        <v>737</v>
      </c>
      <c r="K438">
        <v>1379</v>
      </c>
      <c r="L438" s="1">
        <f t="shared" si="6"/>
        <v>0.53444525018129074</v>
      </c>
      <c r="M438">
        <v>35</v>
      </c>
      <c r="N438" t="s">
        <v>98</v>
      </c>
      <c r="O438" t="s">
        <v>107</v>
      </c>
      <c r="P438">
        <v>12</v>
      </c>
      <c r="Q438">
        <v>4</v>
      </c>
      <c r="R438">
        <v>4</v>
      </c>
      <c r="T438">
        <v>7</v>
      </c>
      <c r="U438" t="s">
        <v>72</v>
      </c>
      <c r="V438" t="s">
        <v>73</v>
      </c>
      <c r="AQ438" s="1">
        <v>4.45</v>
      </c>
      <c r="AR438" s="1">
        <v>4.5999999999999996</v>
      </c>
      <c r="AS438">
        <v>5.98</v>
      </c>
      <c r="AT438">
        <v>5.74</v>
      </c>
      <c r="BE438" s="1"/>
      <c r="BF438" s="1"/>
    </row>
    <row r="439" spans="1:58" x14ac:dyDescent="0.35">
      <c r="A439" t="s">
        <v>172</v>
      </c>
      <c r="B439">
        <v>2007</v>
      </c>
      <c r="C439" t="s">
        <v>173</v>
      </c>
      <c r="D439" t="s">
        <v>174</v>
      </c>
      <c r="E439" t="s">
        <v>116</v>
      </c>
      <c r="F439" t="s">
        <v>176</v>
      </c>
      <c r="G439">
        <v>41.18</v>
      </c>
      <c r="H439">
        <v>-96.48</v>
      </c>
      <c r="I439">
        <v>11</v>
      </c>
      <c r="J439">
        <v>737</v>
      </c>
      <c r="K439">
        <v>1379</v>
      </c>
      <c r="L439" s="1">
        <f t="shared" si="6"/>
        <v>0.53444525018129074</v>
      </c>
      <c r="M439">
        <v>35</v>
      </c>
      <c r="N439" t="s">
        <v>118</v>
      </c>
      <c r="O439" t="s">
        <v>107</v>
      </c>
      <c r="P439">
        <v>12</v>
      </c>
      <c r="Q439">
        <v>4</v>
      </c>
      <c r="R439">
        <v>4</v>
      </c>
      <c r="T439">
        <v>7</v>
      </c>
      <c r="U439" t="s">
        <v>72</v>
      </c>
      <c r="V439" t="s">
        <v>73</v>
      </c>
      <c r="AQ439" s="1">
        <v>4.3</v>
      </c>
      <c r="AR439" s="1">
        <v>5.0599999999999996</v>
      </c>
      <c r="AS439">
        <v>6.17</v>
      </c>
      <c r="AT439">
        <v>6.2</v>
      </c>
      <c r="BE439" s="1"/>
      <c r="BF439" s="1"/>
    </row>
    <row r="440" spans="1:58" x14ac:dyDescent="0.35">
      <c r="A440" t="s">
        <v>177</v>
      </c>
      <c r="B440">
        <v>2011</v>
      </c>
      <c r="C440" t="s">
        <v>65</v>
      </c>
      <c r="D440" t="s">
        <v>66</v>
      </c>
      <c r="E440" t="s">
        <v>67</v>
      </c>
      <c r="F440" t="s">
        <v>178</v>
      </c>
      <c r="G440">
        <v>-28.53</v>
      </c>
      <c r="H440">
        <v>-52.67</v>
      </c>
      <c r="I440">
        <v>18.899999999999999</v>
      </c>
      <c r="J440">
        <v>1625</v>
      </c>
      <c r="K440">
        <v>1393</v>
      </c>
      <c r="L440" s="1">
        <f t="shared" si="6"/>
        <v>1.1665470208183777</v>
      </c>
      <c r="M440">
        <v>36</v>
      </c>
      <c r="N440" t="s">
        <v>69</v>
      </c>
      <c r="O440" t="s">
        <v>70</v>
      </c>
      <c r="P440">
        <v>2</v>
      </c>
      <c r="Q440">
        <v>9</v>
      </c>
      <c r="R440">
        <v>9</v>
      </c>
      <c r="S440" t="s">
        <v>71</v>
      </c>
      <c r="T440">
        <v>15</v>
      </c>
      <c r="U440" t="s">
        <v>72</v>
      </c>
      <c r="V440" t="s">
        <v>73</v>
      </c>
      <c r="Y440" s="1">
        <v>1.1399999999999999</v>
      </c>
      <c r="Z440" s="1">
        <v>1.32</v>
      </c>
      <c r="AA440">
        <v>0.53</v>
      </c>
      <c r="AB440">
        <v>0.52</v>
      </c>
      <c r="AE440">
        <v>0.27</v>
      </c>
      <c r="AF440">
        <v>0.18</v>
      </c>
      <c r="BE440" s="1"/>
      <c r="BF440" s="1"/>
    </row>
    <row r="441" spans="1:58" x14ac:dyDescent="0.35">
      <c r="A441" t="s">
        <v>177</v>
      </c>
      <c r="B441">
        <v>2011</v>
      </c>
      <c r="C441" t="s">
        <v>65</v>
      </c>
      <c r="D441" t="s">
        <v>66</v>
      </c>
      <c r="E441" t="s">
        <v>67</v>
      </c>
      <c r="F441" t="s">
        <v>178</v>
      </c>
      <c r="G441">
        <v>-28.53</v>
      </c>
      <c r="H441">
        <v>-52.67</v>
      </c>
      <c r="I441">
        <v>18.899999999999999</v>
      </c>
      <c r="J441">
        <v>1625</v>
      </c>
      <c r="K441">
        <v>1393</v>
      </c>
      <c r="L441" s="1">
        <f t="shared" si="6"/>
        <v>1.1665470208183777</v>
      </c>
      <c r="M441">
        <v>36</v>
      </c>
      <c r="N441" t="s">
        <v>82</v>
      </c>
      <c r="O441" t="s">
        <v>70</v>
      </c>
      <c r="P441">
        <v>2</v>
      </c>
      <c r="Q441">
        <v>9</v>
      </c>
      <c r="R441">
        <v>9</v>
      </c>
      <c r="S441" t="s">
        <v>71</v>
      </c>
      <c r="T441">
        <v>15</v>
      </c>
      <c r="U441" t="s">
        <v>72</v>
      </c>
      <c r="V441" t="s">
        <v>73</v>
      </c>
      <c r="Y441" s="1">
        <v>1.3</v>
      </c>
      <c r="Z441" s="1">
        <v>1.5</v>
      </c>
      <c r="AA441">
        <v>0.48</v>
      </c>
      <c r="AB441">
        <v>0.46</v>
      </c>
      <c r="AE441">
        <v>0.23</v>
      </c>
      <c r="AF441">
        <v>0.15</v>
      </c>
      <c r="BE441" s="1"/>
      <c r="BF441" s="1"/>
    </row>
    <row r="442" spans="1:58" x14ac:dyDescent="0.35">
      <c r="A442" t="s">
        <v>177</v>
      </c>
      <c r="B442">
        <v>2011</v>
      </c>
      <c r="C442" t="s">
        <v>65</v>
      </c>
      <c r="D442" t="s">
        <v>66</v>
      </c>
      <c r="E442" t="s">
        <v>67</v>
      </c>
      <c r="F442" t="s">
        <v>178</v>
      </c>
      <c r="G442">
        <v>-28.53</v>
      </c>
      <c r="H442">
        <v>-52.67</v>
      </c>
      <c r="I442">
        <v>18.899999999999999</v>
      </c>
      <c r="J442">
        <v>1625</v>
      </c>
      <c r="K442">
        <v>1393</v>
      </c>
      <c r="L442" s="1">
        <f t="shared" si="6"/>
        <v>1.1665470208183777</v>
      </c>
      <c r="M442">
        <v>36</v>
      </c>
      <c r="N442" t="s">
        <v>74</v>
      </c>
      <c r="O442" t="s">
        <v>70</v>
      </c>
      <c r="P442">
        <v>2</v>
      </c>
      <c r="Q442">
        <v>9</v>
      </c>
      <c r="R442">
        <v>9</v>
      </c>
      <c r="S442" t="s">
        <v>71</v>
      </c>
      <c r="T442">
        <v>15</v>
      </c>
      <c r="U442" t="s">
        <v>72</v>
      </c>
      <c r="V442" t="s">
        <v>73</v>
      </c>
      <c r="Y442" s="1">
        <v>1.42</v>
      </c>
      <c r="Z442" s="1">
        <v>1.49</v>
      </c>
      <c r="AA442">
        <v>0.44</v>
      </c>
      <c r="AB442">
        <v>0.42</v>
      </c>
      <c r="AE442">
        <v>0.17</v>
      </c>
      <c r="AF442">
        <v>0.13</v>
      </c>
      <c r="BE442" s="1"/>
      <c r="BF442" s="1"/>
    </row>
    <row r="443" spans="1:58" x14ac:dyDescent="0.35">
      <c r="A443" t="s">
        <v>177</v>
      </c>
      <c r="B443">
        <v>2011</v>
      </c>
      <c r="C443" t="s">
        <v>65</v>
      </c>
      <c r="D443" t="s">
        <v>66</v>
      </c>
      <c r="E443" t="s">
        <v>67</v>
      </c>
      <c r="F443" t="s">
        <v>178</v>
      </c>
      <c r="G443">
        <v>-28.53</v>
      </c>
      <c r="H443">
        <v>-52.67</v>
      </c>
      <c r="I443">
        <v>18.899999999999999</v>
      </c>
      <c r="J443">
        <v>1625</v>
      </c>
      <c r="K443">
        <v>1393</v>
      </c>
      <c r="L443" s="1">
        <f t="shared" si="6"/>
        <v>1.1665470208183777</v>
      </c>
      <c r="M443">
        <v>36</v>
      </c>
      <c r="N443" t="s">
        <v>83</v>
      </c>
      <c r="O443" t="s">
        <v>70</v>
      </c>
      <c r="P443">
        <v>2</v>
      </c>
      <c r="Q443">
        <v>9</v>
      </c>
      <c r="R443">
        <v>9</v>
      </c>
      <c r="S443" t="s">
        <v>71</v>
      </c>
      <c r="T443">
        <v>15</v>
      </c>
      <c r="U443" t="s">
        <v>72</v>
      </c>
      <c r="V443" t="s">
        <v>73</v>
      </c>
      <c r="Y443" s="1">
        <v>1.42</v>
      </c>
      <c r="Z443" s="1">
        <v>1.47</v>
      </c>
      <c r="AA443">
        <v>0.43</v>
      </c>
      <c r="AB443">
        <v>0.42</v>
      </c>
      <c r="AE443">
        <v>0.15</v>
      </c>
      <c r="AF443">
        <v>0.14000000000000001</v>
      </c>
      <c r="BE443" s="1"/>
      <c r="BF443" s="1"/>
    </row>
    <row r="444" spans="1:58" x14ac:dyDescent="0.35">
      <c r="A444" t="s">
        <v>177</v>
      </c>
      <c r="B444">
        <v>2011</v>
      </c>
      <c r="C444" t="s">
        <v>65</v>
      </c>
      <c r="D444" t="s">
        <v>66</v>
      </c>
      <c r="E444" t="s">
        <v>67</v>
      </c>
      <c r="F444" t="s">
        <v>178</v>
      </c>
      <c r="G444">
        <v>-28.53</v>
      </c>
      <c r="H444">
        <v>-52.67</v>
      </c>
      <c r="I444">
        <v>18.899999999999999</v>
      </c>
      <c r="J444">
        <v>1625</v>
      </c>
      <c r="K444">
        <v>1393</v>
      </c>
      <c r="L444" s="1">
        <f t="shared" si="6"/>
        <v>1.1665470208183777</v>
      </c>
      <c r="M444">
        <v>36</v>
      </c>
      <c r="N444" t="s">
        <v>69</v>
      </c>
      <c r="O444" t="s">
        <v>70</v>
      </c>
      <c r="P444">
        <v>2</v>
      </c>
      <c r="Q444">
        <v>9</v>
      </c>
      <c r="R444">
        <v>9</v>
      </c>
      <c r="S444" t="s">
        <v>71</v>
      </c>
      <c r="T444">
        <v>15</v>
      </c>
      <c r="U444" t="s">
        <v>72</v>
      </c>
      <c r="V444" t="s">
        <v>73</v>
      </c>
      <c r="Y444" s="1">
        <v>1.3</v>
      </c>
      <c r="Z444" s="1">
        <v>1.32</v>
      </c>
      <c r="AA444">
        <v>0.52</v>
      </c>
      <c r="AB444">
        <v>0.52</v>
      </c>
      <c r="AE444">
        <v>0.18</v>
      </c>
      <c r="AF444">
        <v>0.18</v>
      </c>
      <c r="BE444" s="1"/>
      <c r="BF444" s="1"/>
    </row>
    <row r="445" spans="1:58" x14ac:dyDescent="0.35">
      <c r="A445" t="s">
        <v>177</v>
      </c>
      <c r="B445">
        <v>2011</v>
      </c>
      <c r="C445" t="s">
        <v>65</v>
      </c>
      <c r="D445" t="s">
        <v>66</v>
      </c>
      <c r="E445" t="s">
        <v>67</v>
      </c>
      <c r="F445" t="s">
        <v>178</v>
      </c>
      <c r="G445">
        <v>-28.53</v>
      </c>
      <c r="H445">
        <v>-52.67</v>
      </c>
      <c r="I445">
        <v>18.899999999999999</v>
      </c>
      <c r="J445">
        <v>1625</v>
      </c>
      <c r="K445">
        <v>1393</v>
      </c>
      <c r="L445" s="1">
        <f t="shared" si="6"/>
        <v>1.1665470208183777</v>
      </c>
      <c r="M445">
        <v>36</v>
      </c>
      <c r="N445" t="s">
        <v>82</v>
      </c>
      <c r="O445" t="s">
        <v>70</v>
      </c>
      <c r="P445">
        <v>2</v>
      </c>
      <c r="Q445">
        <v>9</v>
      </c>
      <c r="R445">
        <v>9</v>
      </c>
      <c r="S445" t="s">
        <v>71</v>
      </c>
      <c r="T445">
        <v>15</v>
      </c>
      <c r="U445" t="s">
        <v>72</v>
      </c>
      <c r="V445" t="s">
        <v>73</v>
      </c>
      <c r="Y445" s="1">
        <v>1.33</v>
      </c>
      <c r="Z445" s="1">
        <v>1.5</v>
      </c>
      <c r="AA445">
        <v>0.5</v>
      </c>
      <c r="AB445">
        <v>0.46</v>
      </c>
      <c r="AE445">
        <v>0.2</v>
      </c>
      <c r="AF445">
        <v>0.15</v>
      </c>
      <c r="BE445" s="1"/>
      <c r="BF445" s="1"/>
    </row>
    <row r="446" spans="1:58" x14ac:dyDescent="0.35">
      <c r="A446" t="s">
        <v>177</v>
      </c>
      <c r="B446">
        <v>2011</v>
      </c>
      <c r="C446" t="s">
        <v>65</v>
      </c>
      <c r="D446" t="s">
        <v>66</v>
      </c>
      <c r="E446" t="s">
        <v>67</v>
      </c>
      <c r="F446" t="s">
        <v>178</v>
      </c>
      <c r="G446">
        <v>-28.53</v>
      </c>
      <c r="H446">
        <v>-52.67</v>
      </c>
      <c r="I446">
        <v>18.899999999999999</v>
      </c>
      <c r="J446">
        <v>1625</v>
      </c>
      <c r="K446">
        <v>1393</v>
      </c>
      <c r="L446" s="1">
        <f t="shared" si="6"/>
        <v>1.1665470208183777</v>
      </c>
      <c r="M446">
        <v>36</v>
      </c>
      <c r="N446" t="s">
        <v>74</v>
      </c>
      <c r="O446" t="s">
        <v>70</v>
      </c>
      <c r="P446">
        <v>2</v>
      </c>
      <c r="Q446">
        <v>9</v>
      </c>
      <c r="R446">
        <v>9</v>
      </c>
      <c r="S446" t="s">
        <v>71</v>
      </c>
      <c r="T446">
        <v>15</v>
      </c>
      <c r="U446" t="s">
        <v>72</v>
      </c>
      <c r="V446" t="s">
        <v>73</v>
      </c>
      <c r="Y446" s="1">
        <v>1.45</v>
      </c>
      <c r="Z446" s="1">
        <v>1.49</v>
      </c>
      <c r="AA446">
        <v>0.46</v>
      </c>
      <c r="AB446">
        <v>0.42</v>
      </c>
      <c r="AE446">
        <v>0.17</v>
      </c>
      <c r="AF446">
        <v>0.13</v>
      </c>
      <c r="BE446" s="1"/>
      <c r="BF446" s="1"/>
    </row>
    <row r="447" spans="1:58" x14ac:dyDescent="0.35">
      <c r="A447" t="s">
        <v>177</v>
      </c>
      <c r="B447">
        <v>2011</v>
      </c>
      <c r="C447" t="s">
        <v>65</v>
      </c>
      <c r="D447" t="s">
        <v>66</v>
      </c>
      <c r="E447" t="s">
        <v>67</v>
      </c>
      <c r="F447" t="s">
        <v>178</v>
      </c>
      <c r="G447">
        <v>-28.53</v>
      </c>
      <c r="H447">
        <v>-52.67</v>
      </c>
      <c r="I447">
        <v>18.899999999999999</v>
      </c>
      <c r="J447">
        <v>1625</v>
      </c>
      <c r="K447">
        <v>1393</v>
      </c>
      <c r="L447" s="1">
        <f t="shared" si="6"/>
        <v>1.1665470208183777</v>
      </c>
      <c r="M447">
        <v>36</v>
      </c>
      <c r="N447" t="s">
        <v>83</v>
      </c>
      <c r="O447" t="s">
        <v>70</v>
      </c>
      <c r="P447">
        <v>2</v>
      </c>
      <c r="Q447">
        <v>9</v>
      </c>
      <c r="R447">
        <v>9</v>
      </c>
      <c r="S447" t="s">
        <v>71</v>
      </c>
      <c r="T447">
        <v>15</v>
      </c>
      <c r="U447" t="s">
        <v>72</v>
      </c>
      <c r="V447" t="s">
        <v>73</v>
      </c>
      <c r="Y447" s="1">
        <v>1.46</v>
      </c>
      <c r="Z447" s="1">
        <v>1.47</v>
      </c>
      <c r="AA447">
        <v>0.44</v>
      </c>
      <c r="AB447">
        <v>0.42</v>
      </c>
      <c r="AE447">
        <v>0.12</v>
      </c>
      <c r="AF447">
        <v>0.14000000000000001</v>
      </c>
      <c r="BE447" s="1"/>
      <c r="BF447" s="1"/>
    </row>
    <row r="448" spans="1:58" x14ac:dyDescent="0.35">
      <c r="A448" t="s">
        <v>177</v>
      </c>
      <c r="B448">
        <v>2011</v>
      </c>
      <c r="C448" t="s">
        <v>65</v>
      </c>
      <c r="D448" t="s">
        <v>66</v>
      </c>
      <c r="E448" t="s">
        <v>67</v>
      </c>
      <c r="F448" t="s">
        <v>178</v>
      </c>
      <c r="G448">
        <v>-28.53</v>
      </c>
      <c r="H448">
        <v>-52.67</v>
      </c>
      <c r="I448">
        <v>18.899999999999999</v>
      </c>
      <c r="J448">
        <v>1625</v>
      </c>
      <c r="K448">
        <v>1393</v>
      </c>
      <c r="L448" s="1">
        <f t="shared" si="6"/>
        <v>1.1665470208183777</v>
      </c>
      <c r="M448">
        <v>36</v>
      </c>
      <c r="N448" t="s">
        <v>69</v>
      </c>
      <c r="O448" t="s">
        <v>70</v>
      </c>
      <c r="P448">
        <v>2</v>
      </c>
      <c r="Q448">
        <v>9</v>
      </c>
      <c r="R448">
        <v>9</v>
      </c>
      <c r="S448" t="s">
        <v>71</v>
      </c>
      <c r="T448">
        <v>15</v>
      </c>
      <c r="U448" t="s">
        <v>72</v>
      </c>
      <c r="V448" t="s">
        <v>73</v>
      </c>
      <c r="Y448" s="1">
        <v>1.17</v>
      </c>
      <c r="Z448" s="1">
        <v>1.32</v>
      </c>
      <c r="AA448">
        <v>0.55000000000000004</v>
      </c>
      <c r="AB448">
        <v>0.52</v>
      </c>
      <c r="AE448">
        <v>0.26</v>
      </c>
      <c r="AF448">
        <v>0.18</v>
      </c>
      <c r="BE448" s="1"/>
      <c r="BF448" s="1"/>
    </row>
    <row r="449" spans="1:58" x14ac:dyDescent="0.35">
      <c r="A449" t="s">
        <v>177</v>
      </c>
      <c r="B449">
        <v>2011</v>
      </c>
      <c r="C449" t="s">
        <v>65</v>
      </c>
      <c r="D449" t="s">
        <v>66</v>
      </c>
      <c r="E449" t="s">
        <v>67</v>
      </c>
      <c r="F449" t="s">
        <v>178</v>
      </c>
      <c r="G449">
        <v>-28.53</v>
      </c>
      <c r="H449">
        <v>-52.67</v>
      </c>
      <c r="I449">
        <v>18.899999999999999</v>
      </c>
      <c r="J449">
        <v>1625</v>
      </c>
      <c r="K449">
        <v>1393</v>
      </c>
      <c r="L449" s="1">
        <f t="shared" si="6"/>
        <v>1.1665470208183777</v>
      </c>
      <c r="M449">
        <v>36</v>
      </c>
      <c r="N449" t="s">
        <v>82</v>
      </c>
      <c r="O449" t="s">
        <v>70</v>
      </c>
      <c r="P449">
        <v>2</v>
      </c>
      <c r="Q449">
        <v>9</v>
      </c>
      <c r="R449">
        <v>9</v>
      </c>
      <c r="S449" t="s">
        <v>71</v>
      </c>
      <c r="T449">
        <v>15</v>
      </c>
      <c r="U449" t="s">
        <v>72</v>
      </c>
      <c r="V449" t="s">
        <v>73</v>
      </c>
      <c r="Y449" s="1">
        <v>1.4</v>
      </c>
      <c r="Z449" s="1">
        <v>1.5</v>
      </c>
      <c r="AA449">
        <v>0.44</v>
      </c>
      <c r="AB449">
        <v>0.46</v>
      </c>
      <c r="AE449">
        <v>0.15</v>
      </c>
      <c r="AF449">
        <v>0.15</v>
      </c>
      <c r="BE449" s="1"/>
      <c r="BF449" s="1"/>
    </row>
    <row r="450" spans="1:58" x14ac:dyDescent="0.35">
      <c r="A450" t="s">
        <v>177</v>
      </c>
      <c r="B450">
        <v>2011</v>
      </c>
      <c r="C450" t="s">
        <v>65</v>
      </c>
      <c r="D450" t="s">
        <v>66</v>
      </c>
      <c r="E450" t="s">
        <v>67</v>
      </c>
      <c r="F450" t="s">
        <v>178</v>
      </c>
      <c r="G450">
        <v>-28.53</v>
      </c>
      <c r="H450">
        <v>-52.67</v>
      </c>
      <c r="I450">
        <v>18.899999999999999</v>
      </c>
      <c r="J450">
        <v>1625</v>
      </c>
      <c r="K450">
        <v>1393</v>
      </c>
      <c r="L450" s="1">
        <f t="shared" si="6"/>
        <v>1.1665470208183777</v>
      </c>
      <c r="M450">
        <v>36</v>
      </c>
      <c r="N450" t="s">
        <v>74</v>
      </c>
      <c r="O450" t="s">
        <v>70</v>
      </c>
      <c r="P450">
        <v>2</v>
      </c>
      <c r="Q450">
        <v>9</v>
      </c>
      <c r="R450">
        <v>9</v>
      </c>
      <c r="S450" t="s">
        <v>71</v>
      </c>
      <c r="T450">
        <v>15</v>
      </c>
      <c r="U450" t="s">
        <v>72</v>
      </c>
      <c r="V450" t="s">
        <v>73</v>
      </c>
      <c r="Y450" s="1">
        <v>1.46</v>
      </c>
      <c r="Z450" s="1">
        <v>1.49</v>
      </c>
      <c r="AA450">
        <v>0.43</v>
      </c>
      <c r="AB450">
        <v>0.42</v>
      </c>
      <c r="AE450">
        <v>0.15</v>
      </c>
      <c r="AF450">
        <v>0.13</v>
      </c>
      <c r="BE450" s="1"/>
      <c r="BF450" s="1"/>
    </row>
    <row r="451" spans="1:58" x14ac:dyDescent="0.35">
      <c r="A451" t="s">
        <v>177</v>
      </c>
      <c r="B451">
        <v>2011</v>
      </c>
      <c r="C451" t="s">
        <v>65</v>
      </c>
      <c r="D451" t="s">
        <v>66</v>
      </c>
      <c r="E451" t="s">
        <v>67</v>
      </c>
      <c r="F451" t="s">
        <v>178</v>
      </c>
      <c r="G451">
        <v>-28.53</v>
      </c>
      <c r="H451">
        <v>-52.67</v>
      </c>
      <c r="I451">
        <v>18.899999999999999</v>
      </c>
      <c r="J451">
        <v>1625</v>
      </c>
      <c r="K451">
        <v>1393</v>
      </c>
      <c r="L451" s="1">
        <f t="shared" si="6"/>
        <v>1.1665470208183777</v>
      </c>
      <c r="M451">
        <v>36</v>
      </c>
      <c r="N451" t="s">
        <v>83</v>
      </c>
      <c r="O451" t="s">
        <v>70</v>
      </c>
      <c r="P451">
        <v>2</v>
      </c>
      <c r="Q451">
        <v>9</v>
      </c>
      <c r="R451">
        <v>9</v>
      </c>
      <c r="S451" t="s">
        <v>71</v>
      </c>
      <c r="T451">
        <v>15</v>
      </c>
      <c r="U451" t="s">
        <v>72</v>
      </c>
      <c r="V451" t="s">
        <v>73</v>
      </c>
      <c r="Y451" s="1">
        <v>1.42</v>
      </c>
      <c r="Z451" s="1">
        <v>1.47</v>
      </c>
      <c r="AA451">
        <v>0.43</v>
      </c>
      <c r="AB451">
        <v>0.42</v>
      </c>
      <c r="AE451">
        <v>0.14000000000000001</v>
      </c>
      <c r="AF451">
        <v>0.14000000000000001</v>
      </c>
      <c r="BE451" s="1"/>
      <c r="BF451" s="1"/>
    </row>
    <row r="452" spans="1:58" x14ac:dyDescent="0.35">
      <c r="A452" t="s">
        <v>177</v>
      </c>
      <c r="B452">
        <v>2011</v>
      </c>
      <c r="C452" t="s">
        <v>65</v>
      </c>
      <c r="D452" t="s">
        <v>66</v>
      </c>
      <c r="E452" t="s">
        <v>67</v>
      </c>
      <c r="F452" t="s">
        <v>178</v>
      </c>
      <c r="G452">
        <v>-28.53</v>
      </c>
      <c r="H452">
        <v>-52.67</v>
      </c>
      <c r="I452">
        <v>18.899999999999999</v>
      </c>
      <c r="J452">
        <v>1625</v>
      </c>
      <c r="K452">
        <v>1393</v>
      </c>
      <c r="L452" s="1">
        <f t="shared" si="6"/>
        <v>1.1665470208183777</v>
      </c>
      <c r="M452">
        <v>36</v>
      </c>
      <c r="O452" t="s">
        <v>70</v>
      </c>
      <c r="P452">
        <v>0</v>
      </c>
      <c r="Q452">
        <v>9</v>
      </c>
      <c r="R452">
        <v>9</v>
      </c>
      <c r="S452" t="s">
        <v>71</v>
      </c>
      <c r="T452">
        <v>15</v>
      </c>
      <c r="U452" t="s">
        <v>72</v>
      </c>
      <c r="V452" t="s">
        <v>73</v>
      </c>
      <c r="W452">
        <v>3421</v>
      </c>
      <c r="X452">
        <v>3665</v>
      </c>
      <c r="Y452" s="1"/>
      <c r="Z452" s="1"/>
      <c r="AY452" s="1">
        <v>112.970726</v>
      </c>
      <c r="AZ452" s="1">
        <v>73.125780000000006</v>
      </c>
      <c r="BC452">
        <v>59.95</v>
      </c>
      <c r="BD452">
        <v>82.45</v>
      </c>
      <c r="BE452" s="1"/>
      <c r="BF452" s="1"/>
    </row>
    <row r="453" spans="1:58" x14ac:dyDescent="0.35">
      <c r="A453" t="s">
        <v>177</v>
      </c>
      <c r="B453">
        <v>2011</v>
      </c>
      <c r="C453" t="s">
        <v>65</v>
      </c>
      <c r="D453" t="s">
        <v>66</v>
      </c>
      <c r="E453" t="s">
        <v>67</v>
      </c>
      <c r="F453" t="s">
        <v>178</v>
      </c>
      <c r="G453">
        <v>-28.53</v>
      </c>
      <c r="H453">
        <v>-52.67</v>
      </c>
      <c r="I453">
        <v>18.899999999999999</v>
      </c>
      <c r="J453">
        <v>1625</v>
      </c>
      <c r="K453">
        <v>1393</v>
      </c>
      <c r="L453" s="1">
        <f t="shared" si="6"/>
        <v>1.1665470208183777</v>
      </c>
      <c r="M453">
        <v>36</v>
      </c>
      <c r="O453" t="s">
        <v>70</v>
      </c>
      <c r="P453">
        <v>0</v>
      </c>
      <c r="Q453">
        <v>9</v>
      </c>
      <c r="R453">
        <v>9</v>
      </c>
      <c r="S453" t="s">
        <v>71</v>
      </c>
      <c r="T453">
        <v>15</v>
      </c>
      <c r="U453" t="s">
        <v>72</v>
      </c>
      <c r="V453" t="s">
        <v>73</v>
      </c>
      <c r="W453">
        <v>3847</v>
      </c>
      <c r="X453">
        <v>3665</v>
      </c>
      <c r="Y453" s="1"/>
      <c r="Z453" s="1"/>
      <c r="AY453" s="1">
        <v>265.02809999999999</v>
      </c>
      <c r="AZ453" s="1">
        <v>73.125780000000006</v>
      </c>
      <c r="BE453" s="1"/>
      <c r="BF453" s="1"/>
    </row>
    <row r="454" spans="1:58" x14ac:dyDescent="0.35">
      <c r="A454" t="s">
        <v>177</v>
      </c>
      <c r="B454">
        <v>2011</v>
      </c>
      <c r="C454" t="s">
        <v>65</v>
      </c>
      <c r="D454" t="s">
        <v>66</v>
      </c>
      <c r="E454" t="s">
        <v>67</v>
      </c>
      <c r="F454" t="s">
        <v>178</v>
      </c>
      <c r="G454">
        <v>-28.53</v>
      </c>
      <c r="H454">
        <v>-52.67</v>
      </c>
      <c r="I454">
        <v>18.899999999999999</v>
      </c>
      <c r="J454">
        <v>1625</v>
      </c>
      <c r="K454">
        <v>1393</v>
      </c>
      <c r="L454" s="1">
        <f t="shared" si="6"/>
        <v>1.1665470208183777</v>
      </c>
      <c r="M454">
        <v>36</v>
      </c>
      <c r="O454" t="s">
        <v>70</v>
      </c>
      <c r="P454">
        <v>0</v>
      </c>
      <c r="Q454">
        <v>9</v>
      </c>
      <c r="R454">
        <v>9</v>
      </c>
      <c r="S454" t="s">
        <v>71</v>
      </c>
      <c r="T454">
        <v>15</v>
      </c>
      <c r="U454" t="s">
        <v>72</v>
      </c>
      <c r="V454" t="s">
        <v>73</v>
      </c>
      <c r="W454">
        <v>3450</v>
      </c>
      <c r="X454">
        <v>3665</v>
      </c>
      <c r="Y454" s="1"/>
      <c r="Z454" s="1"/>
      <c r="AY454" s="1">
        <v>268.64879999999999</v>
      </c>
      <c r="AZ454" s="1">
        <v>73.125780000000006</v>
      </c>
      <c r="BE454" s="1"/>
      <c r="BF454" s="1"/>
    </row>
    <row r="455" spans="1:58" x14ac:dyDescent="0.35">
      <c r="A455" t="s">
        <v>177</v>
      </c>
      <c r="B455">
        <v>2011</v>
      </c>
      <c r="C455" t="s">
        <v>65</v>
      </c>
      <c r="D455" t="s">
        <v>66</v>
      </c>
      <c r="E455" t="s">
        <v>67</v>
      </c>
      <c r="F455" t="s">
        <v>178</v>
      </c>
      <c r="G455">
        <v>-28.53</v>
      </c>
      <c r="H455">
        <v>-52.67</v>
      </c>
      <c r="I455">
        <v>18.899999999999999</v>
      </c>
      <c r="J455">
        <v>1625</v>
      </c>
      <c r="K455">
        <v>1393</v>
      </c>
      <c r="L455" s="1">
        <f t="shared" si="6"/>
        <v>1.1665470208183777</v>
      </c>
      <c r="M455">
        <v>36</v>
      </c>
      <c r="O455" t="s">
        <v>70</v>
      </c>
      <c r="P455">
        <v>5</v>
      </c>
      <c r="Q455">
        <v>9</v>
      </c>
      <c r="R455">
        <v>9</v>
      </c>
      <c r="S455" t="s">
        <v>71</v>
      </c>
      <c r="T455">
        <v>15</v>
      </c>
      <c r="U455" t="s">
        <v>72</v>
      </c>
      <c r="V455" t="s">
        <v>73</v>
      </c>
      <c r="Y455" s="1"/>
      <c r="Z455" s="1"/>
      <c r="AY455" s="1">
        <v>86.500039999999998</v>
      </c>
      <c r="AZ455" s="1">
        <v>98.158029999999997</v>
      </c>
      <c r="BE455" s="1"/>
      <c r="BF455" s="1"/>
    </row>
    <row r="456" spans="1:58" x14ac:dyDescent="0.35">
      <c r="A456" t="s">
        <v>177</v>
      </c>
      <c r="B456">
        <v>2011</v>
      </c>
      <c r="C456" t="s">
        <v>65</v>
      </c>
      <c r="D456" t="s">
        <v>66</v>
      </c>
      <c r="E456" t="s">
        <v>67</v>
      </c>
      <c r="F456" t="s">
        <v>178</v>
      </c>
      <c r="G456">
        <v>-28.53</v>
      </c>
      <c r="H456">
        <v>-52.67</v>
      </c>
      <c r="I456">
        <v>18.899999999999999</v>
      </c>
      <c r="J456">
        <v>1625</v>
      </c>
      <c r="K456">
        <v>1393</v>
      </c>
      <c r="L456" s="1">
        <f t="shared" si="6"/>
        <v>1.1665470208183777</v>
      </c>
      <c r="M456">
        <v>36</v>
      </c>
      <c r="O456" t="s">
        <v>70</v>
      </c>
      <c r="P456">
        <v>5</v>
      </c>
      <c r="Q456">
        <v>9</v>
      </c>
      <c r="R456">
        <v>9</v>
      </c>
      <c r="S456" t="s">
        <v>71</v>
      </c>
      <c r="T456">
        <v>15</v>
      </c>
      <c r="U456" t="s">
        <v>72</v>
      </c>
      <c r="V456" t="s">
        <v>73</v>
      </c>
      <c r="Y456" s="1"/>
      <c r="Z456" s="1"/>
      <c r="AY456" s="1">
        <v>85.68965</v>
      </c>
      <c r="AZ456" s="1">
        <v>98.158029999999997</v>
      </c>
      <c r="BE456" s="1"/>
      <c r="BF456" s="1"/>
    </row>
    <row r="457" spans="1:58" x14ac:dyDescent="0.35">
      <c r="A457" t="s">
        <v>177</v>
      </c>
      <c r="B457">
        <v>2011</v>
      </c>
      <c r="C457" t="s">
        <v>65</v>
      </c>
      <c r="D457" t="s">
        <v>66</v>
      </c>
      <c r="E457" t="s">
        <v>67</v>
      </c>
      <c r="F457" t="s">
        <v>178</v>
      </c>
      <c r="G457">
        <v>-28.53</v>
      </c>
      <c r="H457">
        <v>-52.67</v>
      </c>
      <c r="I457">
        <v>18.899999999999999</v>
      </c>
      <c r="J457">
        <v>1625</v>
      </c>
      <c r="K457">
        <v>1393</v>
      </c>
      <c r="L457" s="1">
        <f t="shared" si="6"/>
        <v>1.1665470208183777</v>
      </c>
      <c r="M457">
        <v>36</v>
      </c>
      <c r="O457" t="s">
        <v>70</v>
      </c>
      <c r="P457">
        <v>5</v>
      </c>
      <c r="Q457">
        <v>9</v>
      </c>
      <c r="R457">
        <v>9</v>
      </c>
      <c r="S457" t="s">
        <v>71</v>
      </c>
      <c r="T457">
        <v>15</v>
      </c>
      <c r="U457" t="s">
        <v>72</v>
      </c>
      <c r="V457" t="s">
        <v>73</v>
      </c>
      <c r="Y457" s="1"/>
      <c r="Z457" s="1"/>
      <c r="AY457" s="1">
        <v>164.14660000000001</v>
      </c>
      <c r="AZ457" s="1">
        <v>98.158029999999997</v>
      </c>
      <c r="BE457" s="1"/>
      <c r="BF457" s="1"/>
    </row>
    <row r="458" spans="1:58" x14ac:dyDescent="0.35">
      <c r="A458" t="s">
        <v>179</v>
      </c>
      <c r="B458">
        <v>2013</v>
      </c>
      <c r="C458" t="s">
        <v>77</v>
      </c>
      <c r="D458" t="s">
        <v>66</v>
      </c>
      <c r="E458" t="s">
        <v>67</v>
      </c>
      <c r="F458" t="s">
        <v>180</v>
      </c>
      <c r="G458">
        <v>-28</v>
      </c>
      <c r="H458">
        <v>-54</v>
      </c>
      <c r="I458">
        <v>19.5</v>
      </c>
      <c r="J458">
        <v>1796</v>
      </c>
      <c r="K458">
        <v>1496</v>
      </c>
      <c r="L458" s="1">
        <f t="shared" si="6"/>
        <v>1.2005347593582887</v>
      </c>
      <c r="M458">
        <v>64</v>
      </c>
      <c r="N458" t="s">
        <v>82</v>
      </c>
      <c r="O458" t="s">
        <v>70</v>
      </c>
      <c r="P458">
        <v>1</v>
      </c>
      <c r="Q458">
        <v>3</v>
      </c>
      <c r="R458">
        <v>3</v>
      </c>
      <c r="S458" t="s">
        <v>81</v>
      </c>
      <c r="T458">
        <v>4</v>
      </c>
      <c r="U458" t="s">
        <v>72</v>
      </c>
      <c r="V458" t="s">
        <v>73</v>
      </c>
      <c r="Y458">
        <v>1.1200000000000001</v>
      </c>
      <c r="Z458">
        <v>1.26</v>
      </c>
      <c r="BE458" s="1"/>
      <c r="BF458" s="1"/>
    </row>
    <row r="459" spans="1:58" x14ac:dyDescent="0.35">
      <c r="A459" t="s">
        <v>179</v>
      </c>
      <c r="B459">
        <v>2013</v>
      </c>
      <c r="C459" t="s">
        <v>77</v>
      </c>
      <c r="D459" t="s">
        <v>66</v>
      </c>
      <c r="E459" t="s">
        <v>67</v>
      </c>
      <c r="F459" t="s">
        <v>180</v>
      </c>
      <c r="G459">
        <v>-28</v>
      </c>
      <c r="H459">
        <v>-54</v>
      </c>
      <c r="I459">
        <v>19.5</v>
      </c>
      <c r="J459">
        <v>1796</v>
      </c>
      <c r="K459">
        <v>1496</v>
      </c>
      <c r="L459" s="1">
        <f t="shared" si="6"/>
        <v>1.2005347593582887</v>
      </c>
      <c r="M459">
        <v>64</v>
      </c>
      <c r="N459" t="s">
        <v>82</v>
      </c>
      <c r="O459" t="s">
        <v>70</v>
      </c>
      <c r="P459">
        <v>2</v>
      </c>
      <c r="Q459">
        <v>3</v>
      </c>
      <c r="R459">
        <v>3</v>
      </c>
      <c r="S459" t="s">
        <v>81</v>
      </c>
      <c r="T459">
        <v>4</v>
      </c>
      <c r="U459" t="s">
        <v>72</v>
      </c>
      <c r="V459" t="s">
        <v>73</v>
      </c>
      <c r="Y459">
        <v>1.1299999999999999</v>
      </c>
      <c r="Z459">
        <v>1.23</v>
      </c>
      <c r="BE459" s="1"/>
      <c r="BF459" s="1"/>
    </row>
    <row r="460" spans="1:58" x14ac:dyDescent="0.35">
      <c r="A460" t="s">
        <v>179</v>
      </c>
      <c r="B460">
        <v>2013</v>
      </c>
      <c r="C460" t="s">
        <v>77</v>
      </c>
      <c r="D460" t="s">
        <v>66</v>
      </c>
      <c r="E460" t="s">
        <v>67</v>
      </c>
      <c r="F460" t="s">
        <v>180</v>
      </c>
      <c r="G460">
        <v>-28</v>
      </c>
      <c r="H460">
        <v>-54</v>
      </c>
      <c r="I460">
        <v>19.5</v>
      </c>
      <c r="J460">
        <v>1796</v>
      </c>
      <c r="K460">
        <v>1496</v>
      </c>
      <c r="L460" s="1">
        <f t="shared" si="6"/>
        <v>1.2005347593582887</v>
      </c>
      <c r="M460">
        <v>64</v>
      </c>
      <c r="N460" t="s">
        <v>82</v>
      </c>
      <c r="O460" t="s">
        <v>70</v>
      </c>
      <c r="P460">
        <v>3</v>
      </c>
      <c r="Q460">
        <v>3</v>
      </c>
      <c r="R460">
        <v>3</v>
      </c>
      <c r="S460" t="s">
        <v>81</v>
      </c>
      <c r="T460">
        <v>4</v>
      </c>
      <c r="U460" t="s">
        <v>72</v>
      </c>
      <c r="V460" t="s">
        <v>73</v>
      </c>
      <c r="Y460">
        <v>1.22</v>
      </c>
      <c r="Z460">
        <v>1.3</v>
      </c>
      <c r="BE460" s="1"/>
      <c r="BF460" s="1"/>
    </row>
    <row r="461" spans="1:58" x14ac:dyDescent="0.35">
      <c r="A461" t="s">
        <v>179</v>
      </c>
      <c r="B461">
        <v>2013</v>
      </c>
      <c r="C461" t="s">
        <v>77</v>
      </c>
      <c r="D461" t="s">
        <v>66</v>
      </c>
      <c r="E461" t="s">
        <v>67</v>
      </c>
      <c r="F461" t="s">
        <v>180</v>
      </c>
      <c r="G461">
        <v>-28</v>
      </c>
      <c r="H461">
        <v>-54</v>
      </c>
      <c r="I461">
        <v>19.5</v>
      </c>
      <c r="J461">
        <v>1796</v>
      </c>
      <c r="K461">
        <v>1496</v>
      </c>
      <c r="L461" s="1">
        <f t="shared" si="6"/>
        <v>1.2005347593582887</v>
      </c>
      <c r="M461">
        <v>64</v>
      </c>
      <c r="N461" t="s">
        <v>82</v>
      </c>
      <c r="O461" t="s">
        <v>70</v>
      </c>
      <c r="P461">
        <v>4</v>
      </c>
      <c r="Q461">
        <v>3</v>
      </c>
      <c r="R461">
        <v>3</v>
      </c>
      <c r="S461" t="s">
        <v>81</v>
      </c>
      <c r="T461">
        <v>4</v>
      </c>
      <c r="U461" t="s">
        <v>72</v>
      </c>
      <c r="V461" t="s">
        <v>73</v>
      </c>
      <c r="Y461">
        <v>1.1499999999999999</v>
      </c>
      <c r="Z461">
        <v>1.28</v>
      </c>
      <c r="BE461" s="1"/>
      <c r="BF461" s="1"/>
    </row>
    <row r="462" spans="1:58" x14ac:dyDescent="0.35">
      <c r="A462" t="s">
        <v>179</v>
      </c>
      <c r="B462">
        <v>2013</v>
      </c>
      <c r="C462" t="s">
        <v>77</v>
      </c>
      <c r="D462" t="s">
        <v>66</v>
      </c>
      <c r="E462" t="s">
        <v>67</v>
      </c>
      <c r="F462" t="s">
        <v>180</v>
      </c>
      <c r="G462">
        <v>-28</v>
      </c>
      <c r="H462">
        <v>-54</v>
      </c>
      <c r="I462">
        <v>19.5</v>
      </c>
      <c r="J462">
        <v>1796</v>
      </c>
      <c r="K462">
        <v>1496</v>
      </c>
      <c r="L462" s="1">
        <f t="shared" si="6"/>
        <v>1.2005347593582887</v>
      </c>
      <c r="M462">
        <v>64</v>
      </c>
      <c r="N462" t="s">
        <v>82</v>
      </c>
      <c r="O462" t="s">
        <v>70</v>
      </c>
      <c r="P462">
        <v>12</v>
      </c>
      <c r="Q462">
        <v>3</v>
      </c>
      <c r="R462">
        <v>3</v>
      </c>
      <c r="S462" t="s">
        <v>81</v>
      </c>
      <c r="T462">
        <v>4</v>
      </c>
      <c r="U462" t="s">
        <v>72</v>
      </c>
      <c r="V462" t="s">
        <v>73</v>
      </c>
      <c r="Y462">
        <v>1.2</v>
      </c>
      <c r="Z462">
        <v>1.3</v>
      </c>
      <c r="BE462" s="1"/>
      <c r="BF462" s="1"/>
    </row>
    <row r="463" spans="1:58" x14ac:dyDescent="0.35">
      <c r="A463" t="s">
        <v>179</v>
      </c>
      <c r="B463">
        <v>2013</v>
      </c>
      <c r="C463" t="s">
        <v>77</v>
      </c>
      <c r="D463" t="s">
        <v>66</v>
      </c>
      <c r="E463" t="s">
        <v>67</v>
      </c>
      <c r="F463" t="s">
        <v>180</v>
      </c>
      <c r="G463">
        <v>-28</v>
      </c>
      <c r="H463">
        <v>-54</v>
      </c>
      <c r="I463">
        <v>19.5</v>
      </c>
      <c r="J463">
        <v>1796</v>
      </c>
      <c r="K463">
        <v>1496</v>
      </c>
      <c r="L463" s="1">
        <f t="shared" si="6"/>
        <v>1.2005347593582887</v>
      </c>
      <c r="M463">
        <v>64</v>
      </c>
      <c r="N463" t="s">
        <v>82</v>
      </c>
      <c r="O463" t="s">
        <v>70</v>
      </c>
      <c r="P463">
        <v>13</v>
      </c>
      <c r="Q463">
        <v>3</v>
      </c>
      <c r="R463">
        <v>3</v>
      </c>
      <c r="S463" t="s">
        <v>81</v>
      </c>
      <c r="T463">
        <v>4</v>
      </c>
      <c r="U463" t="s">
        <v>72</v>
      </c>
      <c r="V463" t="s">
        <v>73</v>
      </c>
      <c r="Y463">
        <v>1.21</v>
      </c>
      <c r="Z463">
        <v>1.25</v>
      </c>
      <c r="BE463" s="1"/>
      <c r="BF463" s="1"/>
    </row>
    <row r="464" spans="1:58" x14ac:dyDescent="0.35">
      <c r="A464" t="s">
        <v>179</v>
      </c>
      <c r="B464">
        <v>2013</v>
      </c>
      <c r="C464" t="s">
        <v>77</v>
      </c>
      <c r="D464" t="s">
        <v>66</v>
      </c>
      <c r="E464" t="s">
        <v>67</v>
      </c>
      <c r="F464" t="s">
        <v>180</v>
      </c>
      <c r="G464">
        <v>-28</v>
      </c>
      <c r="H464">
        <v>-54</v>
      </c>
      <c r="I464">
        <v>19.5</v>
      </c>
      <c r="J464">
        <v>1796</v>
      </c>
      <c r="K464">
        <v>1496</v>
      </c>
      <c r="L464" s="1">
        <f t="shared" si="6"/>
        <v>1.2005347593582887</v>
      </c>
      <c r="M464">
        <v>64</v>
      </c>
      <c r="N464" t="s">
        <v>82</v>
      </c>
      <c r="O464" t="s">
        <v>70</v>
      </c>
      <c r="P464">
        <v>14</v>
      </c>
      <c r="Q464">
        <v>3</v>
      </c>
      <c r="R464">
        <v>3</v>
      </c>
      <c r="S464" t="s">
        <v>81</v>
      </c>
      <c r="T464">
        <v>4</v>
      </c>
      <c r="U464" t="s">
        <v>72</v>
      </c>
      <c r="V464" t="s">
        <v>73</v>
      </c>
      <c r="Y464">
        <v>1.23</v>
      </c>
      <c r="Z464">
        <v>1.34</v>
      </c>
      <c r="BE464" s="1"/>
      <c r="BF464" s="1"/>
    </row>
    <row r="465" spans="1:58" x14ac:dyDescent="0.35">
      <c r="A465" t="s">
        <v>179</v>
      </c>
      <c r="B465">
        <v>2013</v>
      </c>
      <c r="C465" t="s">
        <v>77</v>
      </c>
      <c r="D465" t="s">
        <v>66</v>
      </c>
      <c r="E465" t="s">
        <v>67</v>
      </c>
      <c r="F465" t="s">
        <v>180</v>
      </c>
      <c r="G465">
        <v>-28</v>
      </c>
      <c r="H465">
        <v>-54</v>
      </c>
      <c r="I465">
        <v>19.5</v>
      </c>
      <c r="J465">
        <v>1796</v>
      </c>
      <c r="K465">
        <v>1496</v>
      </c>
      <c r="L465" s="1">
        <f t="shared" si="6"/>
        <v>1.2005347593582887</v>
      </c>
      <c r="M465">
        <v>64</v>
      </c>
      <c r="N465" t="s">
        <v>82</v>
      </c>
      <c r="O465" t="s">
        <v>70</v>
      </c>
      <c r="P465">
        <v>16</v>
      </c>
      <c r="Q465">
        <v>3</v>
      </c>
      <c r="R465">
        <v>3</v>
      </c>
      <c r="S465" t="s">
        <v>81</v>
      </c>
      <c r="T465">
        <v>4</v>
      </c>
      <c r="U465" t="s">
        <v>72</v>
      </c>
      <c r="V465" t="s">
        <v>73</v>
      </c>
      <c r="Y465">
        <v>1.1499999999999999</v>
      </c>
      <c r="Z465">
        <v>1.28</v>
      </c>
      <c r="BE465" s="1"/>
      <c r="BF465" s="1"/>
    </row>
    <row r="466" spans="1:58" x14ac:dyDescent="0.35">
      <c r="A466" t="s">
        <v>179</v>
      </c>
      <c r="B466">
        <v>2013</v>
      </c>
      <c r="C466" t="s">
        <v>77</v>
      </c>
      <c r="D466" t="s">
        <v>66</v>
      </c>
      <c r="E466" t="s">
        <v>67</v>
      </c>
      <c r="F466" t="s">
        <v>180</v>
      </c>
      <c r="G466">
        <v>-28</v>
      </c>
      <c r="H466">
        <v>-54</v>
      </c>
      <c r="I466">
        <v>19.5</v>
      </c>
      <c r="J466">
        <v>1796</v>
      </c>
      <c r="K466">
        <v>1496</v>
      </c>
      <c r="L466" s="1">
        <f t="shared" si="6"/>
        <v>1.2005347593582887</v>
      </c>
      <c r="M466">
        <v>64</v>
      </c>
      <c r="N466" t="s">
        <v>181</v>
      </c>
      <c r="O466" t="s">
        <v>70</v>
      </c>
      <c r="P466">
        <v>1</v>
      </c>
      <c r="Q466">
        <v>3</v>
      </c>
      <c r="R466">
        <v>3</v>
      </c>
      <c r="S466" t="s">
        <v>81</v>
      </c>
      <c r="T466">
        <v>4</v>
      </c>
      <c r="U466" t="s">
        <v>72</v>
      </c>
      <c r="V466" t="s">
        <v>73</v>
      </c>
      <c r="Y466">
        <v>1.22</v>
      </c>
      <c r="Z466">
        <v>1.25</v>
      </c>
      <c r="BE466" s="1"/>
      <c r="BF466" s="1"/>
    </row>
    <row r="467" spans="1:58" x14ac:dyDescent="0.35">
      <c r="A467" t="s">
        <v>179</v>
      </c>
      <c r="B467">
        <v>2013</v>
      </c>
      <c r="C467" t="s">
        <v>77</v>
      </c>
      <c r="D467" t="s">
        <v>66</v>
      </c>
      <c r="E467" t="s">
        <v>67</v>
      </c>
      <c r="F467" t="s">
        <v>180</v>
      </c>
      <c r="G467">
        <v>-28</v>
      </c>
      <c r="H467">
        <v>-54</v>
      </c>
      <c r="I467">
        <v>19.5</v>
      </c>
      <c r="J467">
        <v>1796</v>
      </c>
      <c r="K467">
        <v>1496</v>
      </c>
      <c r="L467" s="1">
        <f t="shared" si="6"/>
        <v>1.2005347593582887</v>
      </c>
      <c r="M467">
        <v>64</v>
      </c>
      <c r="N467" t="s">
        <v>181</v>
      </c>
      <c r="O467" t="s">
        <v>70</v>
      </c>
      <c r="P467">
        <v>2</v>
      </c>
      <c r="Q467">
        <v>3</v>
      </c>
      <c r="R467">
        <v>3</v>
      </c>
      <c r="S467" t="s">
        <v>81</v>
      </c>
      <c r="T467">
        <v>4</v>
      </c>
      <c r="U467" t="s">
        <v>72</v>
      </c>
      <c r="V467" t="s">
        <v>73</v>
      </c>
      <c r="Y467">
        <v>1.1399999999999999</v>
      </c>
      <c r="Z467">
        <v>1.23</v>
      </c>
      <c r="BE467" s="1"/>
      <c r="BF467" s="1"/>
    </row>
    <row r="468" spans="1:58" x14ac:dyDescent="0.35">
      <c r="A468" t="s">
        <v>179</v>
      </c>
      <c r="B468">
        <v>2013</v>
      </c>
      <c r="C468" t="s">
        <v>77</v>
      </c>
      <c r="D468" t="s">
        <v>66</v>
      </c>
      <c r="E468" t="s">
        <v>67</v>
      </c>
      <c r="F468" t="s">
        <v>180</v>
      </c>
      <c r="G468">
        <v>-28</v>
      </c>
      <c r="H468">
        <v>-54</v>
      </c>
      <c r="I468">
        <v>19.5</v>
      </c>
      <c r="J468">
        <v>1796</v>
      </c>
      <c r="K468">
        <v>1496</v>
      </c>
      <c r="L468" s="1">
        <f t="shared" si="6"/>
        <v>1.2005347593582887</v>
      </c>
      <c r="M468">
        <v>64</v>
      </c>
      <c r="N468" t="s">
        <v>181</v>
      </c>
      <c r="O468" t="s">
        <v>70</v>
      </c>
      <c r="P468">
        <v>3</v>
      </c>
      <c r="Q468">
        <v>3</v>
      </c>
      <c r="R468">
        <v>3</v>
      </c>
      <c r="S468" t="s">
        <v>81</v>
      </c>
      <c r="T468">
        <v>4</v>
      </c>
      <c r="U468" t="s">
        <v>72</v>
      </c>
      <c r="V468" t="s">
        <v>73</v>
      </c>
      <c r="Y468">
        <v>1.21</v>
      </c>
      <c r="Z468">
        <v>1.27</v>
      </c>
      <c r="BE468" s="1"/>
      <c r="BF468" s="1"/>
    </row>
    <row r="469" spans="1:58" x14ac:dyDescent="0.35">
      <c r="A469" t="s">
        <v>179</v>
      </c>
      <c r="B469">
        <v>2013</v>
      </c>
      <c r="C469" t="s">
        <v>77</v>
      </c>
      <c r="D469" t="s">
        <v>66</v>
      </c>
      <c r="E469" t="s">
        <v>67</v>
      </c>
      <c r="F469" t="s">
        <v>180</v>
      </c>
      <c r="G469">
        <v>-28</v>
      </c>
      <c r="H469">
        <v>-54</v>
      </c>
      <c r="I469">
        <v>19.5</v>
      </c>
      <c r="J469">
        <v>1796</v>
      </c>
      <c r="K469">
        <v>1496</v>
      </c>
      <c r="L469" s="1">
        <f t="shared" si="6"/>
        <v>1.2005347593582887</v>
      </c>
      <c r="M469">
        <v>64</v>
      </c>
      <c r="N469" t="s">
        <v>181</v>
      </c>
      <c r="O469" t="s">
        <v>70</v>
      </c>
      <c r="P469">
        <v>4</v>
      </c>
      <c r="Q469">
        <v>3</v>
      </c>
      <c r="R469">
        <v>3</v>
      </c>
      <c r="S469" t="s">
        <v>81</v>
      </c>
      <c r="T469">
        <v>4</v>
      </c>
      <c r="U469" t="s">
        <v>72</v>
      </c>
      <c r="V469" t="s">
        <v>73</v>
      </c>
      <c r="Y469">
        <v>1.19</v>
      </c>
      <c r="Z469">
        <v>1.22</v>
      </c>
      <c r="BE469" s="1"/>
      <c r="BF469" s="1"/>
    </row>
    <row r="470" spans="1:58" x14ac:dyDescent="0.35">
      <c r="A470" t="s">
        <v>179</v>
      </c>
      <c r="B470">
        <v>2013</v>
      </c>
      <c r="C470" t="s">
        <v>77</v>
      </c>
      <c r="D470" t="s">
        <v>66</v>
      </c>
      <c r="E470" t="s">
        <v>67</v>
      </c>
      <c r="F470" t="s">
        <v>180</v>
      </c>
      <c r="G470">
        <v>-28</v>
      </c>
      <c r="H470">
        <v>-54</v>
      </c>
      <c r="I470">
        <v>19.5</v>
      </c>
      <c r="J470">
        <v>1796</v>
      </c>
      <c r="K470">
        <v>1496</v>
      </c>
      <c r="L470" s="1">
        <f t="shared" si="6"/>
        <v>1.2005347593582887</v>
      </c>
      <c r="M470">
        <v>64</v>
      </c>
      <c r="N470" t="s">
        <v>181</v>
      </c>
      <c r="O470" t="s">
        <v>70</v>
      </c>
      <c r="P470">
        <v>12</v>
      </c>
      <c r="Q470">
        <v>3</v>
      </c>
      <c r="R470">
        <v>3</v>
      </c>
      <c r="S470" t="s">
        <v>81</v>
      </c>
      <c r="T470">
        <v>4</v>
      </c>
      <c r="U470" t="s">
        <v>72</v>
      </c>
      <c r="V470" t="s">
        <v>73</v>
      </c>
      <c r="Y470">
        <v>1.24</v>
      </c>
      <c r="Z470">
        <v>1.26</v>
      </c>
      <c r="BE470" s="1"/>
      <c r="BF470" s="1"/>
    </row>
    <row r="471" spans="1:58" x14ac:dyDescent="0.35">
      <c r="A471" t="s">
        <v>179</v>
      </c>
      <c r="B471">
        <v>2013</v>
      </c>
      <c r="C471" t="s">
        <v>77</v>
      </c>
      <c r="D471" t="s">
        <v>66</v>
      </c>
      <c r="E471" t="s">
        <v>67</v>
      </c>
      <c r="F471" t="s">
        <v>180</v>
      </c>
      <c r="G471">
        <v>-28</v>
      </c>
      <c r="H471">
        <v>-54</v>
      </c>
      <c r="I471">
        <v>19.5</v>
      </c>
      <c r="J471">
        <v>1796</v>
      </c>
      <c r="K471">
        <v>1496</v>
      </c>
      <c r="L471" s="1">
        <f t="shared" si="6"/>
        <v>1.2005347593582887</v>
      </c>
      <c r="M471">
        <v>64</v>
      </c>
      <c r="N471" t="s">
        <v>181</v>
      </c>
      <c r="O471" t="s">
        <v>70</v>
      </c>
      <c r="P471">
        <v>13</v>
      </c>
      <c r="Q471">
        <v>3</v>
      </c>
      <c r="R471">
        <v>3</v>
      </c>
      <c r="S471" t="s">
        <v>81</v>
      </c>
      <c r="T471">
        <v>4</v>
      </c>
      <c r="U471" t="s">
        <v>72</v>
      </c>
      <c r="V471" t="s">
        <v>73</v>
      </c>
      <c r="Y471">
        <v>1.28</v>
      </c>
      <c r="Z471">
        <v>1.3</v>
      </c>
      <c r="BE471" s="1"/>
      <c r="BF471" s="1"/>
    </row>
    <row r="472" spans="1:58" x14ac:dyDescent="0.35">
      <c r="A472" t="s">
        <v>179</v>
      </c>
      <c r="B472">
        <v>2013</v>
      </c>
      <c r="C472" t="s">
        <v>77</v>
      </c>
      <c r="D472" t="s">
        <v>66</v>
      </c>
      <c r="E472" t="s">
        <v>67</v>
      </c>
      <c r="F472" t="s">
        <v>180</v>
      </c>
      <c r="G472">
        <v>-28</v>
      </c>
      <c r="H472">
        <v>-54</v>
      </c>
      <c r="I472">
        <v>19.5</v>
      </c>
      <c r="J472">
        <v>1796</v>
      </c>
      <c r="K472">
        <v>1496</v>
      </c>
      <c r="L472" s="1">
        <f t="shared" si="6"/>
        <v>1.2005347593582887</v>
      </c>
      <c r="M472">
        <v>64</v>
      </c>
      <c r="N472" t="s">
        <v>181</v>
      </c>
      <c r="O472" t="s">
        <v>70</v>
      </c>
      <c r="P472">
        <v>14</v>
      </c>
      <c r="Q472">
        <v>3</v>
      </c>
      <c r="R472">
        <v>3</v>
      </c>
      <c r="S472" t="s">
        <v>81</v>
      </c>
      <c r="T472">
        <v>4</v>
      </c>
      <c r="U472" t="s">
        <v>72</v>
      </c>
      <c r="V472" t="s">
        <v>73</v>
      </c>
      <c r="Y472">
        <v>1.18</v>
      </c>
      <c r="Z472">
        <v>1.22</v>
      </c>
      <c r="BE472" s="1"/>
      <c r="BF472" s="1"/>
    </row>
    <row r="473" spans="1:58" x14ac:dyDescent="0.35">
      <c r="A473" t="s">
        <v>179</v>
      </c>
      <c r="B473">
        <v>2013</v>
      </c>
      <c r="C473" t="s">
        <v>77</v>
      </c>
      <c r="D473" t="s">
        <v>66</v>
      </c>
      <c r="E473" t="s">
        <v>67</v>
      </c>
      <c r="F473" t="s">
        <v>180</v>
      </c>
      <c r="G473">
        <v>-28</v>
      </c>
      <c r="H473">
        <v>-54</v>
      </c>
      <c r="I473">
        <v>19.5</v>
      </c>
      <c r="J473">
        <v>1796</v>
      </c>
      <c r="K473">
        <v>1496</v>
      </c>
      <c r="L473" s="1">
        <f t="shared" si="6"/>
        <v>1.2005347593582887</v>
      </c>
      <c r="M473">
        <v>64</v>
      </c>
      <c r="N473" t="s">
        <v>181</v>
      </c>
      <c r="O473" t="s">
        <v>70</v>
      </c>
      <c r="P473">
        <v>16</v>
      </c>
      <c r="Q473">
        <v>3</v>
      </c>
      <c r="R473">
        <v>3</v>
      </c>
      <c r="S473" t="s">
        <v>81</v>
      </c>
      <c r="T473">
        <v>4</v>
      </c>
      <c r="U473" t="s">
        <v>72</v>
      </c>
      <c r="V473" t="s">
        <v>73</v>
      </c>
      <c r="Y473">
        <v>1.28</v>
      </c>
      <c r="Z473">
        <v>1.3</v>
      </c>
      <c r="BE473" s="1"/>
      <c r="BF473" s="1"/>
    </row>
    <row r="474" spans="1:58" x14ac:dyDescent="0.35">
      <c r="A474" t="s">
        <v>182</v>
      </c>
      <c r="B474">
        <v>2013</v>
      </c>
      <c r="C474" t="s">
        <v>65</v>
      </c>
      <c r="D474" t="s">
        <v>105</v>
      </c>
      <c r="E474" t="s">
        <v>67</v>
      </c>
      <c r="F474" t="s">
        <v>183</v>
      </c>
      <c r="G474">
        <v>-25.1</v>
      </c>
      <c r="H474">
        <v>-50.04</v>
      </c>
      <c r="I474" s="3">
        <v>18.7</v>
      </c>
      <c r="J474">
        <v>1545</v>
      </c>
      <c r="K474">
        <v>1197</v>
      </c>
      <c r="L474" s="1">
        <f t="shared" si="6"/>
        <v>1.2907268170426065</v>
      </c>
      <c r="M474">
        <v>46</v>
      </c>
      <c r="N474" t="s">
        <v>69</v>
      </c>
      <c r="O474" t="s">
        <v>70</v>
      </c>
      <c r="P474">
        <v>6</v>
      </c>
      <c r="Q474">
        <v>4</v>
      </c>
      <c r="R474">
        <v>4</v>
      </c>
      <c r="S474" t="s">
        <v>81</v>
      </c>
      <c r="T474">
        <v>18</v>
      </c>
      <c r="U474" t="s">
        <v>72</v>
      </c>
      <c r="V474" t="s">
        <v>73</v>
      </c>
      <c r="AO474">
        <v>2.34</v>
      </c>
      <c r="AP474">
        <v>2.09</v>
      </c>
      <c r="BE474" s="1"/>
      <c r="BF474" s="1"/>
    </row>
    <row r="475" spans="1:58" x14ac:dyDescent="0.35">
      <c r="A475" t="s">
        <v>182</v>
      </c>
      <c r="B475">
        <v>2013</v>
      </c>
      <c r="C475" t="s">
        <v>65</v>
      </c>
      <c r="D475" t="s">
        <v>105</v>
      </c>
      <c r="E475" t="s">
        <v>67</v>
      </c>
      <c r="F475" t="s">
        <v>183</v>
      </c>
      <c r="G475">
        <v>-25.1</v>
      </c>
      <c r="H475">
        <v>-50.04</v>
      </c>
      <c r="I475" s="3">
        <v>18.7</v>
      </c>
      <c r="J475">
        <v>1545</v>
      </c>
      <c r="K475">
        <v>1197</v>
      </c>
      <c r="L475" s="1">
        <f t="shared" si="6"/>
        <v>1.2907268170426065</v>
      </c>
      <c r="M475">
        <v>46</v>
      </c>
      <c r="N475" t="s">
        <v>82</v>
      </c>
      <c r="O475" t="s">
        <v>70</v>
      </c>
      <c r="P475">
        <v>6</v>
      </c>
      <c r="Q475">
        <v>4</v>
      </c>
      <c r="R475">
        <v>4</v>
      </c>
      <c r="S475" t="s">
        <v>81</v>
      </c>
      <c r="T475">
        <v>18</v>
      </c>
      <c r="U475" t="s">
        <v>72</v>
      </c>
      <c r="V475" t="s">
        <v>73</v>
      </c>
      <c r="AO475">
        <v>1.59</v>
      </c>
      <c r="AP475">
        <v>1.69</v>
      </c>
      <c r="BE475" s="1"/>
      <c r="BF475" s="1"/>
    </row>
    <row r="476" spans="1:58" x14ac:dyDescent="0.35">
      <c r="A476" t="s">
        <v>182</v>
      </c>
      <c r="B476">
        <v>2013</v>
      </c>
      <c r="C476" t="s">
        <v>65</v>
      </c>
      <c r="D476" t="s">
        <v>105</v>
      </c>
      <c r="E476" t="s">
        <v>67</v>
      </c>
      <c r="F476" t="s">
        <v>183</v>
      </c>
      <c r="G476">
        <v>-25.1</v>
      </c>
      <c r="H476">
        <v>-50.04</v>
      </c>
      <c r="I476" s="3">
        <v>18.7</v>
      </c>
      <c r="J476">
        <v>1545</v>
      </c>
      <c r="K476">
        <v>1197</v>
      </c>
      <c r="L476" s="1">
        <f t="shared" si="6"/>
        <v>1.2907268170426065</v>
      </c>
      <c r="M476">
        <v>46</v>
      </c>
      <c r="N476" t="s">
        <v>69</v>
      </c>
      <c r="O476" t="s">
        <v>70</v>
      </c>
      <c r="P476">
        <v>18</v>
      </c>
      <c r="Q476">
        <v>4</v>
      </c>
      <c r="R476">
        <v>4</v>
      </c>
      <c r="S476" t="s">
        <v>71</v>
      </c>
      <c r="T476">
        <v>18</v>
      </c>
      <c r="U476" t="s">
        <v>72</v>
      </c>
      <c r="V476" t="s">
        <v>73</v>
      </c>
      <c r="AO476">
        <v>1.7</v>
      </c>
      <c r="AP476">
        <v>1.7</v>
      </c>
      <c r="BE476" s="1"/>
      <c r="BF476" s="1"/>
    </row>
    <row r="477" spans="1:58" x14ac:dyDescent="0.35">
      <c r="A477" t="s">
        <v>182</v>
      </c>
      <c r="B477">
        <v>2013</v>
      </c>
      <c r="C477" t="s">
        <v>65</v>
      </c>
      <c r="D477" t="s">
        <v>105</v>
      </c>
      <c r="E477" t="s">
        <v>67</v>
      </c>
      <c r="F477" t="s">
        <v>183</v>
      </c>
      <c r="G477">
        <v>-25.1</v>
      </c>
      <c r="H477">
        <v>-50.04</v>
      </c>
      <c r="I477" s="3">
        <v>18.7</v>
      </c>
      <c r="J477">
        <v>1545</v>
      </c>
      <c r="K477">
        <v>1197</v>
      </c>
      <c r="L477" s="1">
        <f t="shared" si="6"/>
        <v>1.2907268170426065</v>
      </c>
      <c r="M477">
        <v>46</v>
      </c>
      <c r="N477" t="s">
        <v>82</v>
      </c>
      <c r="O477" t="s">
        <v>70</v>
      </c>
      <c r="P477">
        <v>18</v>
      </c>
      <c r="Q477">
        <v>4</v>
      </c>
      <c r="R477">
        <v>4</v>
      </c>
      <c r="S477" t="s">
        <v>71</v>
      </c>
      <c r="T477">
        <v>18</v>
      </c>
      <c r="U477" t="s">
        <v>72</v>
      </c>
      <c r="V477" t="s">
        <v>73</v>
      </c>
      <c r="AO477">
        <v>1.46</v>
      </c>
      <c r="AP477">
        <v>1.63</v>
      </c>
      <c r="BE477" s="1"/>
      <c r="BF477" s="1"/>
    </row>
    <row r="478" spans="1:58" x14ac:dyDescent="0.35">
      <c r="A478" t="s">
        <v>184</v>
      </c>
      <c r="B478">
        <v>1995</v>
      </c>
      <c r="C478" t="s">
        <v>65</v>
      </c>
      <c r="D478" t="s">
        <v>126</v>
      </c>
      <c r="E478" t="s">
        <v>67</v>
      </c>
      <c r="F478" t="s">
        <v>127</v>
      </c>
      <c r="G478">
        <v>-28.18</v>
      </c>
      <c r="H478">
        <v>-52.17</v>
      </c>
      <c r="I478">
        <v>17.899999999999999</v>
      </c>
      <c r="J478">
        <v>1746</v>
      </c>
      <c r="K478">
        <v>1346</v>
      </c>
      <c r="L478" s="1">
        <f t="shared" si="6"/>
        <v>1.2971768202080238</v>
      </c>
      <c r="M478">
        <v>51.6</v>
      </c>
      <c r="O478" t="s">
        <v>107</v>
      </c>
      <c r="P478">
        <v>1</v>
      </c>
      <c r="Q478">
        <v>4</v>
      </c>
      <c r="R478">
        <v>4</v>
      </c>
      <c r="S478" t="s">
        <v>81</v>
      </c>
      <c r="T478">
        <v>5</v>
      </c>
      <c r="U478" t="s">
        <v>72</v>
      </c>
      <c r="V478" t="s">
        <v>73</v>
      </c>
      <c r="W478">
        <v>2713</v>
      </c>
      <c r="X478">
        <v>3400</v>
      </c>
      <c r="BE478" s="1"/>
      <c r="BF478" s="1"/>
    </row>
    <row r="479" spans="1:58" x14ac:dyDescent="0.35">
      <c r="A479" t="s">
        <v>184</v>
      </c>
      <c r="B479">
        <v>1995</v>
      </c>
      <c r="C479" t="s">
        <v>65</v>
      </c>
      <c r="D479" t="s">
        <v>126</v>
      </c>
      <c r="E479" t="s">
        <v>67</v>
      </c>
      <c r="F479" t="s">
        <v>127</v>
      </c>
      <c r="G479">
        <v>-28.18</v>
      </c>
      <c r="H479">
        <v>-52.17</v>
      </c>
      <c r="I479">
        <v>17.899999999999999</v>
      </c>
      <c r="J479">
        <v>1746</v>
      </c>
      <c r="K479">
        <v>1346</v>
      </c>
      <c r="L479" s="1">
        <f t="shared" si="6"/>
        <v>1.2971768202080238</v>
      </c>
      <c r="M479">
        <v>51.6</v>
      </c>
      <c r="O479" t="s">
        <v>70</v>
      </c>
      <c r="P479">
        <v>1</v>
      </c>
      <c r="Q479">
        <v>4</v>
      </c>
      <c r="R479">
        <v>4</v>
      </c>
      <c r="S479" t="s">
        <v>81</v>
      </c>
      <c r="T479">
        <v>5</v>
      </c>
      <c r="U479" t="s">
        <v>72</v>
      </c>
      <c r="V479" t="s">
        <v>73</v>
      </c>
      <c r="W479">
        <v>3264</v>
      </c>
      <c r="X479">
        <v>3400</v>
      </c>
      <c r="BE479" s="1"/>
      <c r="BF479" s="1"/>
    </row>
    <row r="480" spans="1:58" x14ac:dyDescent="0.35">
      <c r="A480" t="s">
        <v>184</v>
      </c>
      <c r="B480">
        <v>1995</v>
      </c>
      <c r="C480" t="s">
        <v>65</v>
      </c>
      <c r="D480" t="s">
        <v>126</v>
      </c>
      <c r="E480" t="s">
        <v>67</v>
      </c>
      <c r="F480" t="s">
        <v>127</v>
      </c>
      <c r="G480">
        <v>-28.18</v>
      </c>
      <c r="H480">
        <v>-52.17</v>
      </c>
      <c r="I480">
        <v>17.899999999999999</v>
      </c>
      <c r="J480">
        <v>1746</v>
      </c>
      <c r="K480">
        <v>1346</v>
      </c>
      <c r="L480" s="1">
        <f t="shared" si="6"/>
        <v>1.2971768202080238</v>
      </c>
      <c r="M480">
        <v>51.6</v>
      </c>
      <c r="O480" t="s">
        <v>70</v>
      </c>
      <c r="P480">
        <v>1</v>
      </c>
      <c r="Q480">
        <v>4</v>
      </c>
      <c r="R480">
        <v>4</v>
      </c>
      <c r="S480" t="s">
        <v>81</v>
      </c>
      <c r="T480">
        <v>5</v>
      </c>
      <c r="U480" t="s">
        <v>72</v>
      </c>
      <c r="V480" t="s">
        <v>73</v>
      </c>
      <c r="W480">
        <v>2902</v>
      </c>
      <c r="X480">
        <v>3400</v>
      </c>
      <c r="BE480" s="1"/>
      <c r="BF480" s="1"/>
    </row>
    <row r="481" spans="1:58" x14ac:dyDescent="0.35">
      <c r="A481" t="s">
        <v>184</v>
      </c>
      <c r="B481">
        <v>1995</v>
      </c>
      <c r="C481" t="s">
        <v>65</v>
      </c>
      <c r="D481" t="s">
        <v>126</v>
      </c>
      <c r="E481" t="s">
        <v>67</v>
      </c>
      <c r="F481" t="s">
        <v>127</v>
      </c>
      <c r="G481">
        <v>-28.18</v>
      </c>
      <c r="H481">
        <v>-52.17</v>
      </c>
      <c r="I481">
        <v>17.899999999999999</v>
      </c>
      <c r="J481">
        <v>1746</v>
      </c>
      <c r="K481">
        <v>1346</v>
      </c>
      <c r="L481" s="1">
        <f t="shared" si="6"/>
        <v>1.2971768202080238</v>
      </c>
      <c r="M481">
        <v>51.6</v>
      </c>
      <c r="O481" t="s">
        <v>107</v>
      </c>
      <c r="P481">
        <v>1</v>
      </c>
      <c r="Q481">
        <v>4</v>
      </c>
      <c r="R481">
        <v>4</v>
      </c>
      <c r="S481" t="s">
        <v>81</v>
      </c>
      <c r="T481">
        <v>5</v>
      </c>
      <c r="U481" t="s">
        <v>72</v>
      </c>
      <c r="V481" t="s">
        <v>73</v>
      </c>
      <c r="W481">
        <v>2170</v>
      </c>
      <c r="X481">
        <v>2622</v>
      </c>
      <c r="BE481" s="1"/>
      <c r="BF481" s="1"/>
    </row>
    <row r="482" spans="1:58" x14ac:dyDescent="0.35">
      <c r="A482" t="s">
        <v>184</v>
      </c>
      <c r="B482">
        <v>1995</v>
      </c>
      <c r="C482" t="s">
        <v>65</v>
      </c>
      <c r="D482" t="s">
        <v>126</v>
      </c>
      <c r="E482" t="s">
        <v>67</v>
      </c>
      <c r="F482" t="s">
        <v>127</v>
      </c>
      <c r="G482">
        <v>-28.18</v>
      </c>
      <c r="H482">
        <v>-52.17</v>
      </c>
      <c r="I482">
        <v>17.899999999999999</v>
      </c>
      <c r="J482">
        <v>1746</v>
      </c>
      <c r="K482">
        <v>1346</v>
      </c>
      <c r="L482" s="1">
        <f t="shared" si="6"/>
        <v>1.2971768202080238</v>
      </c>
      <c r="M482">
        <v>51.6</v>
      </c>
      <c r="O482" t="s">
        <v>70</v>
      </c>
      <c r="P482">
        <v>1</v>
      </c>
      <c r="Q482">
        <v>4</v>
      </c>
      <c r="R482">
        <v>4</v>
      </c>
      <c r="S482" t="s">
        <v>81</v>
      </c>
      <c r="T482">
        <v>5</v>
      </c>
      <c r="U482" t="s">
        <v>72</v>
      </c>
      <c r="V482" t="s">
        <v>73</v>
      </c>
      <c r="W482">
        <v>2656</v>
      </c>
      <c r="X482">
        <v>2622</v>
      </c>
      <c r="BE482" s="1"/>
      <c r="BF482" s="1"/>
    </row>
    <row r="483" spans="1:58" x14ac:dyDescent="0.35">
      <c r="A483" t="s">
        <v>184</v>
      </c>
      <c r="B483">
        <v>1995</v>
      </c>
      <c r="C483" t="s">
        <v>65</v>
      </c>
      <c r="D483" t="s">
        <v>126</v>
      </c>
      <c r="E483" t="s">
        <v>67</v>
      </c>
      <c r="F483" t="s">
        <v>127</v>
      </c>
      <c r="G483">
        <v>-28.18</v>
      </c>
      <c r="H483">
        <v>-52.17</v>
      </c>
      <c r="I483">
        <v>17.899999999999999</v>
      </c>
      <c r="J483">
        <v>1746</v>
      </c>
      <c r="K483">
        <v>1346</v>
      </c>
      <c r="L483" s="1">
        <f t="shared" si="6"/>
        <v>1.2971768202080238</v>
      </c>
      <c r="M483">
        <v>51.6</v>
      </c>
      <c r="O483" t="s">
        <v>70</v>
      </c>
      <c r="P483">
        <v>1</v>
      </c>
      <c r="Q483">
        <v>4</v>
      </c>
      <c r="R483">
        <v>4</v>
      </c>
      <c r="S483" t="s">
        <v>81</v>
      </c>
      <c r="T483">
        <v>5</v>
      </c>
      <c r="U483" t="s">
        <v>72</v>
      </c>
      <c r="V483" t="s">
        <v>73</v>
      </c>
      <c r="W483">
        <v>2996</v>
      </c>
      <c r="X483">
        <v>2622</v>
      </c>
      <c r="BE483" s="1"/>
      <c r="BF483" s="1"/>
    </row>
    <row r="484" spans="1:58" x14ac:dyDescent="0.35">
      <c r="A484" t="s">
        <v>184</v>
      </c>
      <c r="B484">
        <v>1995</v>
      </c>
      <c r="C484" t="s">
        <v>65</v>
      </c>
      <c r="D484" t="s">
        <v>126</v>
      </c>
      <c r="E484" t="s">
        <v>67</v>
      </c>
      <c r="F484" t="s">
        <v>127</v>
      </c>
      <c r="G484">
        <v>-28.18</v>
      </c>
      <c r="H484">
        <v>-52.17</v>
      </c>
      <c r="I484">
        <v>17.899999999999999</v>
      </c>
      <c r="J484">
        <v>1746</v>
      </c>
      <c r="K484">
        <v>1346</v>
      </c>
      <c r="L484" s="1">
        <f t="shared" si="6"/>
        <v>1.2971768202080238</v>
      </c>
      <c r="M484">
        <v>51.6</v>
      </c>
      <c r="N484" t="s">
        <v>69</v>
      </c>
      <c r="O484" t="s">
        <v>107</v>
      </c>
      <c r="P484">
        <v>6</v>
      </c>
      <c r="Q484">
        <v>4</v>
      </c>
      <c r="R484">
        <v>4</v>
      </c>
      <c r="T484">
        <v>5</v>
      </c>
      <c r="U484" t="s">
        <v>72</v>
      </c>
      <c r="V484" t="s">
        <v>73</v>
      </c>
      <c r="Y484" s="1">
        <v>1.165</v>
      </c>
      <c r="Z484" s="1">
        <v>1.417</v>
      </c>
      <c r="BE484" s="1"/>
      <c r="BF484" s="1"/>
    </row>
    <row r="485" spans="1:58" x14ac:dyDescent="0.35">
      <c r="A485" t="s">
        <v>184</v>
      </c>
      <c r="B485">
        <v>1995</v>
      </c>
      <c r="C485" t="s">
        <v>65</v>
      </c>
      <c r="D485" t="s">
        <v>126</v>
      </c>
      <c r="E485" t="s">
        <v>67</v>
      </c>
      <c r="F485" t="s">
        <v>127</v>
      </c>
      <c r="G485">
        <v>-28.18</v>
      </c>
      <c r="H485">
        <v>-52.17</v>
      </c>
      <c r="I485">
        <v>17.899999999999999</v>
      </c>
      <c r="J485">
        <v>1746</v>
      </c>
      <c r="K485">
        <v>1346</v>
      </c>
      <c r="L485" s="1">
        <f t="shared" si="6"/>
        <v>1.2971768202080238</v>
      </c>
      <c r="M485">
        <v>51.6</v>
      </c>
      <c r="N485" t="s">
        <v>82</v>
      </c>
      <c r="O485" t="s">
        <v>107</v>
      </c>
      <c r="P485">
        <v>6</v>
      </c>
      <c r="Q485">
        <v>4</v>
      </c>
      <c r="R485">
        <v>4</v>
      </c>
      <c r="T485">
        <v>5</v>
      </c>
      <c r="U485" t="s">
        <v>72</v>
      </c>
      <c r="V485" t="s">
        <v>73</v>
      </c>
      <c r="Y485" s="1">
        <v>1.375</v>
      </c>
      <c r="Z485" s="1">
        <v>1.33</v>
      </c>
      <c r="BE485" s="1"/>
      <c r="BF485" s="1"/>
    </row>
    <row r="486" spans="1:58" x14ac:dyDescent="0.35">
      <c r="A486" t="s">
        <v>184</v>
      </c>
      <c r="B486">
        <v>1995</v>
      </c>
      <c r="C486" t="s">
        <v>65</v>
      </c>
      <c r="D486" t="s">
        <v>126</v>
      </c>
      <c r="E486" t="s">
        <v>67</v>
      </c>
      <c r="F486" t="s">
        <v>127</v>
      </c>
      <c r="G486">
        <v>-28.18</v>
      </c>
      <c r="H486">
        <v>-52.17</v>
      </c>
      <c r="I486">
        <v>17.899999999999999</v>
      </c>
      <c r="J486">
        <v>1746</v>
      </c>
      <c r="K486">
        <v>1346</v>
      </c>
      <c r="L486" s="1">
        <f t="shared" ref="L486:L549" si="7">J486/K486</f>
        <v>1.2971768202080238</v>
      </c>
      <c r="M486">
        <v>51.6</v>
      </c>
      <c r="N486" t="s">
        <v>98</v>
      </c>
      <c r="O486" t="s">
        <v>107</v>
      </c>
      <c r="P486">
        <v>6</v>
      </c>
      <c r="Q486">
        <v>4</v>
      </c>
      <c r="R486">
        <v>4</v>
      </c>
      <c r="T486">
        <v>5</v>
      </c>
      <c r="U486" t="s">
        <v>72</v>
      </c>
      <c r="V486" t="s">
        <v>73</v>
      </c>
      <c r="Y486" s="1">
        <v>1.385</v>
      </c>
      <c r="Z486" s="1">
        <v>1.2549999999999999</v>
      </c>
      <c r="BE486" s="1"/>
      <c r="BF486" s="1"/>
    </row>
    <row r="487" spans="1:58" x14ac:dyDescent="0.35">
      <c r="A487" t="s">
        <v>184</v>
      </c>
      <c r="B487">
        <v>1995</v>
      </c>
      <c r="C487" t="s">
        <v>65</v>
      </c>
      <c r="D487" t="s">
        <v>126</v>
      </c>
      <c r="E487" t="s">
        <v>67</v>
      </c>
      <c r="F487" t="s">
        <v>127</v>
      </c>
      <c r="G487">
        <v>-28.18</v>
      </c>
      <c r="H487">
        <v>-52.17</v>
      </c>
      <c r="I487">
        <v>17.899999999999999</v>
      </c>
      <c r="J487">
        <v>1746</v>
      </c>
      <c r="K487">
        <v>1346</v>
      </c>
      <c r="L487" s="1">
        <f t="shared" si="7"/>
        <v>1.2971768202080238</v>
      </c>
      <c r="M487">
        <v>51.6</v>
      </c>
      <c r="N487" t="s">
        <v>69</v>
      </c>
      <c r="O487" t="s">
        <v>70</v>
      </c>
      <c r="P487">
        <v>6</v>
      </c>
      <c r="Q487">
        <v>4</v>
      </c>
      <c r="R487">
        <v>4</v>
      </c>
      <c r="T487">
        <v>5</v>
      </c>
      <c r="U487" t="s">
        <v>72</v>
      </c>
      <c r="V487" t="s">
        <v>73</v>
      </c>
      <c r="Y487" s="1">
        <v>1.0720000000000001</v>
      </c>
      <c r="Z487" s="1">
        <v>1.417</v>
      </c>
      <c r="BE487" s="1"/>
      <c r="BF487" s="1"/>
    </row>
    <row r="488" spans="1:58" x14ac:dyDescent="0.35">
      <c r="A488" t="s">
        <v>184</v>
      </c>
      <c r="B488">
        <v>1995</v>
      </c>
      <c r="C488" t="s">
        <v>65</v>
      </c>
      <c r="D488" t="s">
        <v>126</v>
      </c>
      <c r="E488" t="s">
        <v>67</v>
      </c>
      <c r="F488" t="s">
        <v>127</v>
      </c>
      <c r="G488">
        <v>-28.18</v>
      </c>
      <c r="H488">
        <v>-52.17</v>
      </c>
      <c r="I488">
        <v>17.899999999999999</v>
      </c>
      <c r="J488">
        <v>1746</v>
      </c>
      <c r="K488">
        <v>1346</v>
      </c>
      <c r="L488" s="1">
        <f t="shared" si="7"/>
        <v>1.2971768202080238</v>
      </c>
      <c r="M488">
        <v>51.6</v>
      </c>
      <c r="N488" t="s">
        <v>82</v>
      </c>
      <c r="O488" t="s">
        <v>70</v>
      </c>
      <c r="P488">
        <v>6</v>
      </c>
      <c r="Q488">
        <v>4</v>
      </c>
      <c r="R488">
        <v>4</v>
      </c>
      <c r="T488">
        <v>5</v>
      </c>
      <c r="U488" t="s">
        <v>72</v>
      </c>
      <c r="V488" t="s">
        <v>73</v>
      </c>
      <c r="Y488" s="1">
        <v>1.32</v>
      </c>
      <c r="Z488" s="1">
        <v>1.33</v>
      </c>
      <c r="BE488" s="1"/>
      <c r="BF488" s="1"/>
    </row>
    <row r="489" spans="1:58" x14ac:dyDescent="0.35">
      <c r="A489" t="s">
        <v>184</v>
      </c>
      <c r="B489">
        <v>1995</v>
      </c>
      <c r="C489" t="s">
        <v>65</v>
      </c>
      <c r="D489" t="s">
        <v>126</v>
      </c>
      <c r="E489" t="s">
        <v>67</v>
      </c>
      <c r="F489" t="s">
        <v>127</v>
      </c>
      <c r="G489">
        <v>-28.18</v>
      </c>
      <c r="H489">
        <v>-52.17</v>
      </c>
      <c r="I489">
        <v>17.899999999999999</v>
      </c>
      <c r="J489">
        <v>1746</v>
      </c>
      <c r="K489">
        <v>1346</v>
      </c>
      <c r="L489" s="1">
        <f t="shared" si="7"/>
        <v>1.2971768202080238</v>
      </c>
      <c r="M489">
        <v>51.6</v>
      </c>
      <c r="N489" t="s">
        <v>98</v>
      </c>
      <c r="O489" t="s">
        <v>70</v>
      </c>
      <c r="P489">
        <v>6</v>
      </c>
      <c r="Q489">
        <v>4</v>
      </c>
      <c r="R489">
        <v>4</v>
      </c>
      <c r="T489">
        <v>5</v>
      </c>
      <c r="U489" t="s">
        <v>72</v>
      </c>
      <c r="V489" t="s">
        <v>73</v>
      </c>
      <c r="Y489" s="1">
        <v>1.3420000000000001</v>
      </c>
      <c r="Z489" s="1">
        <v>1.2549999999999999</v>
      </c>
      <c r="AC489" s="2"/>
      <c r="AD489" s="2"/>
      <c r="BE489" s="1"/>
      <c r="BF489" s="1"/>
    </row>
    <row r="490" spans="1:58" x14ac:dyDescent="0.35">
      <c r="A490" t="s">
        <v>184</v>
      </c>
      <c r="B490">
        <v>1995</v>
      </c>
      <c r="C490" t="s">
        <v>65</v>
      </c>
      <c r="D490" t="s">
        <v>126</v>
      </c>
      <c r="E490" t="s">
        <v>67</v>
      </c>
      <c r="F490" t="s">
        <v>127</v>
      </c>
      <c r="G490">
        <v>-28.18</v>
      </c>
      <c r="H490">
        <v>-52.17</v>
      </c>
      <c r="I490">
        <v>17.899999999999999</v>
      </c>
      <c r="J490">
        <v>1746</v>
      </c>
      <c r="K490">
        <v>1346</v>
      </c>
      <c r="L490" s="1">
        <f t="shared" si="7"/>
        <v>1.2971768202080238</v>
      </c>
      <c r="M490">
        <v>51.6</v>
      </c>
      <c r="N490" t="s">
        <v>69</v>
      </c>
      <c r="O490" t="s">
        <v>70</v>
      </c>
      <c r="P490">
        <v>6</v>
      </c>
      <c r="Q490">
        <v>4</v>
      </c>
      <c r="R490">
        <v>4</v>
      </c>
      <c r="T490">
        <v>5</v>
      </c>
      <c r="U490" t="s">
        <v>72</v>
      </c>
      <c r="V490" t="s">
        <v>73</v>
      </c>
      <c r="Y490" s="1">
        <v>1.23</v>
      </c>
      <c r="Z490" s="1">
        <v>1.417</v>
      </c>
      <c r="BE490" s="1"/>
      <c r="BF490" s="1"/>
    </row>
    <row r="491" spans="1:58" x14ac:dyDescent="0.35">
      <c r="A491" t="s">
        <v>184</v>
      </c>
      <c r="B491">
        <v>1995</v>
      </c>
      <c r="C491" t="s">
        <v>65</v>
      </c>
      <c r="D491" t="s">
        <v>126</v>
      </c>
      <c r="E491" t="s">
        <v>67</v>
      </c>
      <c r="F491" t="s">
        <v>127</v>
      </c>
      <c r="G491">
        <v>-28.18</v>
      </c>
      <c r="H491">
        <v>-52.17</v>
      </c>
      <c r="I491">
        <v>17.899999999999999</v>
      </c>
      <c r="J491">
        <v>1746</v>
      </c>
      <c r="K491">
        <v>1346</v>
      </c>
      <c r="L491" s="1">
        <f t="shared" si="7"/>
        <v>1.2971768202080238</v>
      </c>
      <c r="M491">
        <v>51.6</v>
      </c>
      <c r="N491" t="s">
        <v>82</v>
      </c>
      <c r="O491" t="s">
        <v>70</v>
      </c>
      <c r="P491">
        <v>6</v>
      </c>
      <c r="Q491">
        <v>4</v>
      </c>
      <c r="R491">
        <v>4</v>
      </c>
      <c r="T491">
        <v>5</v>
      </c>
      <c r="U491" t="s">
        <v>72</v>
      </c>
      <c r="V491" t="s">
        <v>73</v>
      </c>
      <c r="Y491" s="1">
        <v>1.2470000000000001</v>
      </c>
      <c r="Z491" s="1">
        <v>1.33</v>
      </c>
      <c r="BE491" s="1"/>
      <c r="BF491" s="1"/>
    </row>
    <row r="492" spans="1:58" x14ac:dyDescent="0.35">
      <c r="A492" t="s">
        <v>184</v>
      </c>
      <c r="B492">
        <v>1995</v>
      </c>
      <c r="C492" t="s">
        <v>65</v>
      </c>
      <c r="D492" t="s">
        <v>126</v>
      </c>
      <c r="E492" t="s">
        <v>67</v>
      </c>
      <c r="F492" t="s">
        <v>127</v>
      </c>
      <c r="G492">
        <v>-28.18</v>
      </c>
      <c r="H492">
        <v>-52.17</v>
      </c>
      <c r="I492">
        <v>17.899999999999999</v>
      </c>
      <c r="J492">
        <v>1746</v>
      </c>
      <c r="K492">
        <v>1346</v>
      </c>
      <c r="L492" s="1">
        <f t="shared" si="7"/>
        <v>1.2971768202080238</v>
      </c>
      <c r="M492">
        <v>51.6</v>
      </c>
      <c r="N492" t="s">
        <v>98</v>
      </c>
      <c r="O492" t="s">
        <v>70</v>
      </c>
      <c r="P492">
        <v>6</v>
      </c>
      <c r="Q492">
        <v>4</v>
      </c>
      <c r="R492">
        <v>4</v>
      </c>
      <c r="T492">
        <v>5</v>
      </c>
      <c r="U492" t="s">
        <v>72</v>
      </c>
      <c r="V492" t="s">
        <v>73</v>
      </c>
      <c r="Y492" s="1">
        <v>1.29</v>
      </c>
      <c r="Z492" s="1">
        <v>1.2549999999999999</v>
      </c>
      <c r="BE492" s="1"/>
      <c r="BF492" s="1"/>
    </row>
    <row r="493" spans="1:58" x14ac:dyDescent="0.35">
      <c r="A493" t="s">
        <v>185</v>
      </c>
      <c r="B493">
        <v>2007</v>
      </c>
      <c r="C493" t="s">
        <v>104</v>
      </c>
      <c r="D493" t="s">
        <v>186</v>
      </c>
      <c r="E493" t="s">
        <v>67</v>
      </c>
      <c r="F493" t="s">
        <v>127</v>
      </c>
      <c r="G493">
        <v>-28</v>
      </c>
      <c r="H493">
        <v>-52</v>
      </c>
      <c r="I493">
        <v>17.899999999999999</v>
      </c>
      <c r="J493">
        <v>1746</v>
      </c>
      <c r="K493">
        <v>1341</v>
      </c>
      <c r="L493" s="1">
        <f t="shared" si="7"/>
        <v>1.3020134228187918</v>
      </c>
      <c r="M493">
        <v>36</v>
      </c>
      <c r="N493" t="s">
        <v>128</v>
      </c>
      <c r="O493" t="s">
        <v>70</v>
      </c>
      <c r="P493">
        <v>6</v>
      </c>
      <c r="Q493">
        <v>4</v>
      </c>
      <c r="R493">
        <v>4</v>
      </c>
      <c r="S493" t="s">
        <v>71</v>
      </c>
      <c r="T493">
        <v>10</v>
      </c>
      <c r="U493" t="s">
        <v>72</v>
      </c>
      <c r="V493" t="s">
        <v>73</v>
      </c>
      <c r="Y493">
        <v>1.24</v>
      </c>
      <c r="Z493">
        <v>1.23</v>
      </c>
      <c r="AA493">
        <v>0.53100000000000003</v>
      </c>
      <c r="AB493">
        <v>0.53800000000000003</v>
      </c>
      <c r="AE493">
        <v>0.217</v>
      </c>
      <c r="AF493">
        <v>0.18099999999999999</v>
      </c>
      <c r="AS493">
        <v>5.39</v>
      </c>
      <c r="AT493">
        <v>5.49</v>
      </c>
      <c r="BE493" s="1"/>
      <c r="BF493" s="1"/>
    </row>
    <row r="494" spans="1:58" x14ac:dyDescent="0.35">
      <c r="A494" t="s">
        <v>185</v>
      </c>
      <c r="B494">
        <v>2007</v>
      </c>
      <c r="C494" t="s">
        <v>104</v>
      </c>
      <c r="D494" t="s">
        <v>186</v>
      </c>
      <c r="E494" t="s">
        <v>67</v>
      </c>
      <c r="F494" t="s">
        <v>127</v>
      </c>
      <c r="G494">
        <v>-28</v>
      </c>
      <c r="H494">
        <v>-52</v>
      </c>
      <c r="I494">
        <v>17.899999999999999</v>
      </c>
      <c r="J494">
        <v>1746</v>
      </c>
      <c r="K494">
        <v>1341</v>
      </c>
      <c r="L494" s="1">
        <f t="shared" si="7"/>
        <v>1.3020134228187918</v>
      </c>
      <c r="M494">
        <v>36</v>
      </c>
      <c r="N494" t="s">
        <v>187</v>
      </c>
      <c r="O494" t="s">
        <v>70</v>
      </c>
      <c r="P494">
        <v>6</v>
      </c>
      <c r="Q494">
        <v>4</v>
      </c>
      <c r="R494">
        <v>4</v>
      </c>
      <c r="S494" t="s">
        <v>71</v>
      </c>
      <c r="T494">
        <v>10</v>
      </c>
      <c r="U494" t="s">
        <v>72</v>
      </c>
      <c r="V494" t="s">
        <v>73</v>
      </c>
      <c r="Y494">
        <v>1.43</v>
      </c>
      <c r="Z494">
        <v>1.48</v>
      </c>
      <c r="AA494">
        <v>0.45600000000000002</v>
      </c>
      <c r="AB494">
        <v>0.439</v>
      </c>
      <c r="AE494">
        <v>0.115</v>
      </c>
      <c r="AF494">
        <v>9.9000000000000005E-2</v>
      </c>
      <c r="AS494">
        <v>5.09</v>
      </c>
      <c r="AT494">
        <v>5.5</v>
      </c>
      <c r="BE494" s="1"/>
      <c r="BF494" s="1"/>
    </row>
    <row r="495" spans="1:58" x14ac:dyDescent="0.35">
      <c r="A495" t="s">
        <v>185</v>
      </c>
      <c r="B495">
        <v>2007</v>
      </c>
      <c r="C495" t="s">
        <v>104</v>
      </c>
      <c r="D495" t="s">
        <v>186</v>
      </c>
      <c r="E495" t="s">
        <v>67</v>
      </c>
      <c r="F495" t="s">
        <v>127</v>
      </c>
      <c r="G495">
        <v>-28</v>
      </c>
      <c r="H495">
        <v>-52</v>
      </c>
      <c r="I495">
        <v>17.899999999999999</v>
      </c>
      <c r="J495">
        <v>1746</v>
      </c>
      <c r="K495">
        <v>1341</v>
      </c>
      <c r="L495" s="1">
        <f t="shared" si="7"/>
        <v>1.3020134228187918</v>
      </c>
      <c r="M495">
        <v>36</v>
      </c>
      <c r="N495" t="s">
        <v>188</v>
      </c>
      <c r="O495" t="s">
        <v>70</v>
      </c>
      <c r="P495">
        <v>6</v>
      </c>
      <c r="Q495">
        <v>4</v>
      </c>
      <c r="R495">
        <v>4</v>
      </c>
      <c r="S495" t="s">
        <v>71</v>
      </c>
      <c r="T495">
        <v>10</v>
      </c>
      <c r="U495" t="s">
        <v>72</v>
      </c>
      <c r="V495" t="s">
        <v>73</v>
      </c>
      <c r="Y495">
        <v>1.47</v>
      </c>
      <c r="Z495">
        <v>1.51</v>
      </c>
      <c r="AA495">
        <v>0.44500000000000001</v>
      </c>
      <c r="AB495">
        <v>0.42699999999999999</v>
      </c>
      <c r="AE495">
        <v>0.10299999999999999</v>
      </c>
      <c r="AF495">
        <v>8.6999999999999994E-2</v>
      </c>
      <c r="AS495">
        <v>5.19</v>
      </c>
      <c r="AT495">
        <v>5.29</v>
      </c>
      <c r="BE495" s="1"/>
      <c r="BF495" s="1"/>
    </row>
    <row r="496" spans="1:58" x14ac:dyDescent="0.35">
      <c r="A496" t="s">
        <v>185</v>
      </c>
      <c r="B496">
        <v>2007</v>
      </c>
      <c r="C496" t="s">
        <v>104</v>
      </c>
      <c r="D496" t="s">
        <v>186</v>
      </c>
      <c r="E496" t="s">
        <v>67</v>
      </c>
      <c r="F496" t="s">
        <v>127</v>
      </c>
      <c r="G496">
        <v>-28</v>
      </c>
      <c r="H496">
        <v>-52</v>
      </c>
      <c r="I496">
        <v>17.899999999999999</v>
      </c>
      <c r="J496">
        <v>1746</v>
      </c>
      <c r="K496">
        <v>1341</v>
      </c>
      <c r="L496" s="1">
        <f t="shared" si="7"/>
        <v>1.3020134228187918</v>
      </c>
      <c r="M496">
        <v>36</v>
      </c>
      <c r="N496" t="s">
        <v>189</v>
      </c>
      <c r="O496" t="s">
        <v>70</v>
      </c>
      <c r="P496">
        <v>6</v>
      </c>
      <c r="Q496">
        <v>4</v>
      </c>
      <c r="R496">
        <v>4</v>
      </c>
      <c r="S496" t="s">
        <v>71</v>
      </c>
      <c r="T496">
        <v>10</v>
      </c>
      <c r="U496" t="s">
        <v>72</v>
      </c>
      <c r="V496" t="s">
        <v>73</v>
      </c>
      <c r="Y496">
        <v>1.52</v>
      </c>
      <c r="Z496">
        <v>1.48</v>
      </c>
      <c r="AA496">
        <v>0.42599999999999999</v>
      </c>
      <c r="AB496">
        <v>0.439</v>
      </c>
      <c r="AE496">
        <v>8.4000000000000005E-2</v>
      </c>
      <c r="AF496">
        <v>8.3000000000000004E-2</v>
      </c>
      <c r="AS496">
        <v>5.09</v>
      </c>
      <c r="AT496">
        <v>5.3</v>
      </c>
      <c r="BE496" s="1"/>
      <c r="BF496" s="1"/>
    </row>
    <row r="497" spans="1:58" x14ac:dyDescent="0.35">
      <c r="A497" t="s">
        <v>185</v>
      </c>
      <c r="B497">
        <v>2007</v>
      </c>
      <c r="C497" t="s">
        <v>104</v>
      </c>
      <c r="D497" t="s">
        <v>186</v>
      </c>
      <c r="E497" t="s">
        <v>67</v>
      </c>
      <c r="F497" t="s">
        <v>127</v>
      </c>
      <c r="G497">
        <v>-28</v>
      </c>
      <c r="H497">
        <v>-52</v>
      </c>
      <c r="I497">
        <v>17.899999999999999</v>
      </c>
      <c r="J497">
        <v>1746</v>
      </c>
      <c r="K497">
        <v>1341</v>
      </c>
      <c r="L497" s="1">
        <f t="shared" si="7"/>
        <v>1.3020134228187918</v>
      </c>
      <c r="M497">
        <v>36</v>
      </c>
      <c r="N497" t="s">
        <v>190</v>
      </c>
      <c r="O497" t="s">
        <v>70</v>
      </c>
      <c r="P497">
        <v>6</v>
      </c>
      <c r="Q497">
        <v>4</v>
      </c>
      <c r="R497">
        <v>4</v>
      </c>
      <c r="S497" t="s">
        <v>71</v>
      </c>
      <c r="T497">
        <v>10</v>
      </c>
      <c r="U497" t="s">
        <v>72</v>
      </c>
      <c r="V497" t="s">
        <v>73</v>
      </c>
      <c r="Y497">
        <v>1.48</v>
      </c>
      <c r="Z497">
        <v>1.45</v>
      </c>
      <c r="AA497">
        <v>0.45100000000000001</v>
      </c>
      <c r="AB497">
        <v>0.45400000000000001</v>
      </c>
      <c r="AE497">
        <v>0.10100000000000001</v>
      </c>
      <c r="AF497">
        <v>9.1999999999999998E-2</v>
      </c>
      <c r="AS497">
        <v>5.09</v>
      </c>
      <c r="AT497">
        <v>4.9000000000000004</v>
      </c>
      <c r="BE497" s="1"/>
      <c r="BF497" s="1"/>
    </row>
    <row r="498" spans="1:58" x14ac:dyDescent="0.35">
      <c r="A498" t="s">
        <v>185</v>
      </c>
      <c r="B498">
        <v>2007</v>
      </c>
      <c r="C498" t="s">
        <v>104</v>
      </c>
      <c r="D498" t="s">
        <v>186</v>
      </c>
      <c r="E498" t="s">
        <v>67</v>
      </c>
      <c r="F498" t="s">
        <v>127</v>
      </c>
      <c r="G498">
        <v>-28</v>
      </c>
      <c r="H498">
        <v>-52</v>
      </c>
      <c r="I498">
        <v>17.899999999999999</v>
      </c>
      <c r="J498">
        <v>1746</v>
      </c>
      <c r="K498">
        <v>1341</v>
      </c>
      <c r="L498" s="1">
        <f t="shared" si="7"/>
        <v>1.3020134228187918</v>
      </c>
      <c r="M498">
        <v>36</v>
      </c>
      <c r="N498" t="s">
        <v>191</v>
      </c>
      <c r="O498" t="s">
        <v>70</v>
      </c>
      <c r="P498">
        <v>6</v>
      </c>
      <c r="Q498">
        <v>4</v>
      </c>
      <c r="R498">
        <v>4</v>
      </c>
      <c r="S498" t="s">
        <v>71</v>
      </c>
      <c r="T498">
        <v>10</v>
      </c>
      <c r="U498" t="s">
        <v>72</v>
      </c>
      <c r="V498" t="s">
        <v>73</v>
      </c>
      <c r="Y498">
        <v>1.42</v>
      </c>
      <c r="Z498">
        <v>1.41</v>
      </c>
      <c r="AA498">
        <v>0.45900000000000002</v>
      </c>
      <c r="AB498">
        <v>0.46600000000000003</v>
      </c>
      <c r="AE498">
        <v>9.0999999999999998E-2</v>
      </c>
      <c r="AF498">
        <v>9.1999999999999998E-2</v>
      </c>
      <c r="AS498">
        <v>5.19</v>
      </c>
      <c r="AT498">
        <v>4.8899999999999997</v>
      </c>
      <c r="BE498" s="1"/>
      <c r="BF498" s="1"/>
    </row>
    <row r="499" spans="1:58" x14ac:dyDescent="0.35">
      <c r="A499" t="s">
        <v>185</v>
      </c>
      <c r="B499">
        <v>2007</v>
      </c>
      <c r="C499" t="s">
        <v>104</v>
      </c>
      <c r="D499" t="s">
        <v>186</v>
      </c>
      <c r="E499" t="s">
        <v>67</v>
      </c>
      <c r="F499" t="s">
        <v>127</v>
      </c>
      <c r="G499">
        <v>-28</v>
      </c>
      <c r="H499">
        <v>-52</v>
      </c>
      <c r="I499">
        <v>17.899999999999999</v>
      </c>
      <c r="J499">
        <v>1746</v>
      </c>
      <c r="K499">
        <v>1341</v>
      </c>
      <c r="L499" s="1">
        <f t="shared" si="7"/>
        <v>1.3020134228187918</v>
      </c>
      <c r="M499">
        <v>36</v>
      </c>
      <c r="O499" t="s">
        <v>70</v>
      </c>
      <c r="P499">
        <v>6</v>
      </c>
      <c r="Q499">
        <v>4</v>
      </c>
      <c r="R499">
        <v>4</v>
      </c>
      <c r="S499" t="s">
        <v>71</v>
      </c>
      <c r="T499">
        <v>10</v>
      </c>
      <c r="U499" t="s">
        <v>72</v>
      </c>
      <c r="V499" t="s">
        <v>73</v>
      </c>
      <c r="W499">
        <v>2904</v>
      </c>
      <c r="X499">
        <v>2573</v>
      </c>
      <c r="BE499" s="1"/>
      <c r="BF499" s="1"/>
    </row>
    <row r="500" spans="1:58" x14ac:dyDescent="0.35">
      <c r="A500" t="s">
        <v>185</v>
      </c>
      <c r="B500">
        <v>2008</v>
      </c>
      <c r="C500" t="s">
        <v>65</v>
      </c>
      <c r="D500" t="s">
        <v>126</v>
      </c>
      <c r="E500" t="s">
        <v>67</v>
      </c>
      <c r="F500" t="s">
        <v>127</v>
      </c>
      <c r="G500">
        <v>-28.18</v>
      </c>
      <c r="H500">
        <v>-52.17</v>
      </c>
      <c r="I500">
        <v>17.899999999999999</v>
      </c>
      <c r="J500">
        <v>1746</v>
      </c>
      <c r="K500">
        <v>1346</v>
      </c>
      <c r="L500" s="1">
        <f t="shared" si="7"/>
        <v>1.2971768202080238</v>
      </c>
      <c r="M500">
        <v>47</v>
      </c>
      <c r="N500" t="s">
        <v>69</v>
      </c>
      <c r="O500" t="s">
        <v>70</v>
      </c>
      <c r="P500">
        <v>7</v>
      </c>
      <c r="Q500">
        <v>7</v>
      </c>
      <c r="R500">
        <v>7</v>
      </c>
      <c r="T500">
        <v>6</v>
      </c>
      <c r="U500" t="s">
        <v>72</v>
      </c>
      <c r="V500" t="s">
        <v>73</v>
      </c>
      <c r="Y500" s="1">
        <v>1.19</v>
      </c>
      <c r="Z500" s="1">
        <v>1.3160000000000001</v>
      </c>
      <c r="AA500" s="2">
        <v>0.55800000000000005</v>
      </c>
      <c r="AB500" s="2">
        <v>0.51200000000000001</v>
      </c>
      <c r="AG500">
        <v>77</v>
      </c>
      <c r="AH500">
        <v>86</v>
      </c>
      <c r="BE500" s="1"/>
      <c r="BF500" s="1"/>
    </row>
    <row r="501" spans="1:58" x14ac:dyDescent="0.35">
      <c r="A501" t="s">
        <v>185</v>
      </c>
      <c r="B501">
        <v>2008</v>
      </c>
      <c r="C501" t="s">
        <v>65</v>
      </c>
      <c r="D501" t="s">
        <v>126</v>
      </c>
      <c r="E501" t="s">
        <v>67</v>
      </c>
      <c r="F501" t="s">
        <v>127</v>
      </c>
      <c r="G501">
        <v>-28.18</v>
      </c>
      <c r="H501">
        <v>-52.17</v>
      </c>
      <c r="I501">
        <v>17.899999999999999</v>
      </c>
      <c r="J501">
        <v>1746</v>
      </c>
      <c r="K501">
        <v>1346</v>
      </c>
      <c r="L501" s="1">
        <f t="shared" si="7"/>
        <v>1.2971768202080238</v>
      </c>
      <c r="M501">
        <v>47</v>
      </c>
      <c r="N501" t="s">
        <v>82</v>
      </c>
      <c r="O501" t="s">
        <v>70</v>
      </c>
      <c r="P501">
        <v>7</v>
      </c>
      <c r="Q501">
        <v>7</v>
      </c>
      <c r="R501">
        <v>7</v>
      </c>
      <c r="T501">
        <v>6</v>
      </c>
      <c r="U501" t="s">
        <v>72</v>
      </c>
      <c r="V501" t="s">
        <v>73</v>
      </c>
      <c r="Y501" s="1">
        <v>1.276</v>
      </c>
      <c r="Z501" s="1">
        <v>1.4450000000000001</v>
      </c>
      <c r="AA501" s="2">
        <v>0.52</v>
      </c>
      <c r="AB501" s="2">
        <v>0.46400000000000002</v>
      </c>
      <c r="AG501">
        <v>81</v>
      </c>
      <c r="AH501">
        <v>92</v>
      </c>
      <c r="BE501" s="1"/>
      <c r="BF501" s="1"/>
    </row>
    <row r="502" spans="1:58" x14ac:dyDescent="0.35">
      <c r="A502" t="s">
        <v>185</v>
      </c>
      <c r="B502">
        <v>2008</v>
      </c>
      <c r="C502" t="s">
        <v>65</v>
      </c>
      <c r="D502" t="s">
        <v>126</v>
      </c>
      <c r="E502" t="s">
        <v>67</v>
      </c>
      <c r="F502" t="s">
        <v>127</v>
      </c>
      <c r="G502">
        <v>-28.18</v>
      </c>
      <c r="H502">
        <v>-52.17</v>
      </c>
      <c r="I502">
        <v>17.899999999999999</v>
      </c>
      <c r="J502">
        <v>1746</v>
      </c>
      <c r="K502">
        <v>1346</v>
      </c>
      <c r="L502" s="1">
        <f t="shared" si="7"/>
        <v>1.2971768202080238</v>
      </c>
      <c r="M502">
        <v>47</v>
      </c>
      <c r="N502" t="s">
        <v>74</v>
      </c>
      <c r="O502" t="s">
        <v>70</v>
      </c>
      <c r="P502">
        <v>7</v>
      </c>
      <c r="Q502">
        <v>7</v>
      </c>
      <c r="R502">
        <v>7</v>
      </c>
      <c r="T502">
        <v>6</v>
      </c>
      <c r="U502" t="s">
        <v>72</v>
      </c>
      <c r="V502" t="s">
        <v>73</v>
      </c>
      <c r="Y502" s="1">
        <v>1.33</v>
      </c>
      <c r="Z502" s="1">
        <v>1.4179999999999999</v>
      </c>
      <c r="AA502" s="2">
        <v>0.50600000000000001</v>
      </c>
      <c r="AB502" s="2">
        <v>0.47299999999999998</v>
      </c>
      <c r="AG502">
        <v>84</v>
      </c>
      <c r="AH502">
        <v>89</v>
      </c>
      <c r="BE502" s="1"/>
      <c r="BF502" s="1"/>
    </row>
    <row r="503" spans="1:58" x14ac:dyDescent="0.35">
      <c r="A503" t="s">
        <v>185</v>
      </c>
      <c r="B503">
        <v>2008</v>
      </c>
      <c r="C503" t="s">
        <v>65</v>
      </c>
      <c r="D503" t="s">
        <v>126</v>
      </c>
      <c r="E503" t="s">
        <v>67</v>
      </c>
      <c r="F503" t="s">
        <v>127</v>
      </c>
      <c r="G503">
        <v>-28.18</v>
      </c>
      <c r="H503">
        <v>-52.17</v>
      </c>
      <c r="I503">
        <v>17.899999999999999</v>
      </c>
      <c r="J503">
        <v>1746</v>
      </c>
      <c r="K503">
        <v>1346</v>
      </c>
      <c r="L503" s="1">
        <f t="shared" si="7"/>
        <v>1.2971768202080238</v>
      </c>
      <c r="M503">
        <v>47</v>
      </c>
      <c r="N503" t="s">
        <v>83</v>
      </c>
      <c r="O503" t="s">
        <v>70</v>
      </c>
      <c r="P503">
        <v>7</v>
      </c>
      <c r="Q503">
        <v>7</v>
      </c>
      <c r="R503">
        <v>7</v>
      </c>
      <c r="T503">
        <v>6</v>
      </c>
      <c r="U503" t="s">
        <v>72</v>
      </c>
      <c r="V503" t="s">
        <v>73</v>
      </c>
      <c r="Y503" s="1">
        <v>1.37</v>
      </c>
      <c r="Z503" s="1">
        <v>1.42</v>
      </c>
      <c r="AA503" s="2">
        <v>0.49199999999999999</v>
      </c>
      <c r="AB503" s="2">
        <v>0.47099999999999997</v>
      </c>
      <c r="AG503">
        <v>86</v>
      </c>
      <c r="AH503">
        <v>90</v>
      </c>
      <c r="BE503" s="1"/>
      <c r="BF503" s="1"/>
    </row>
    <row r="504" spans="1:58" x14ac:dyDescent="0.35">
      <c r="A504" t="s">
        <v>185</v>
      </c>
      <c r="B504">
        <v>2008</v>
      </c>
      <c r="C504" t="s">
        <v>65</v>
      </c>
      <c r="D504" t="s">
        <v>126</v>
      </c>
      <c r="E504" t="s">
        <v>67</v>
      </c>
      <c r="F504" t="s">
        <v>127</v>
      </c>
      <c r="G504">
        <v>-28.18</v>
      </c>
      <c r="H504">
        <v>-52.17</v>
      </c>
      <c r="I504">
        <v>17.899999999999999</v>
      </c>
      <c r="J504">
        <v>1746</v>
      </c>
      <c r="K504">
        <v>1346</v>
      </c>
      <c r="L504" s="1">
        <f t="shared" si="7"/>
        <v>1.2971768202080238</v>
      </c>
      <c r="M504">
        <v>47</v>
      </c>
      <c r="N504" t="s">
        <v>84</v>
      </c>
      <c r="O504" t="s">
        <v>70</v>
      </c>
      <c r="P504">
        <v>7</v>
      </c>
      <c r="Q504">
        <v>7</v>
      </c>
      <c r="R504">
        <v>7</v>
      </c>
      <c r="T504">
        <v>6</v>
      </c>
      <c r="U504" t="s">
        <v>72</v>
      </c>
      <c r="V504" t="s">
        <v>73</v>
      </c>
      <c r="Y504" s="1">
        <v>1.4430000000000001</v>
      </c>
      <c r="Z504" s="1">
        <v>1.34</v>
      </c>
      <c r="AA504" s="2">
        <v>0.46400000000000002</v>
      </c>
      <c r="AB504" s="2">
        <v>0.48399999999999999</v>
      </c>
      <c r="AG504">
        <v>92</v>
      </c>
      <c r="AH504">
        <v>90</v>
      </c>
      <c r="BE504" s="1"/>
      <c r="BF504" s="1"/>
    </row>
    <row r="505" spans="1:58" x14ac:dyDescent="0.35">
      <c r="A505" t="s">
        <v>185</v>
      </c>
      <c r="B505">
        <v>2008</v>
      </c>
      <c r="C505" t="s">
        <v>65</v>
      </c>
      <c r="D505" t="s">
        <v>126</v>
      </c>
      <c r="E505" t="s">
        <v>67</v>
      </c>
      <c r="F505" t="s">
        <v>127</v>
      </c>
      <c r="G505">
        <v>-28.18</v>
      </c>
      <c r="H505">
        <v>-52.17</v>
      </c>
      <c r="I505">
        <v>17.899999999999999</v>
      </c>
      <c r="J505">
        <v>1746</v>
      </c>
      <c r="K505">
        <v>1346</v>
      </c>
      <c r="L505" s="1">
        <f t="shared" si="7"/>
        <v>1.2971768202080238</v>
      </c>
      <c r="M505">
        <v>47</v>
      </c>
      <c r="N505" t="s">
        <v>85</v>
      </c>
      <c r="O505" t="s">
        <v>70</v>
      </c>
      <c r="P505">
        <v>7</v>
      </c>
      <c r="Q505">
        <v>7</v>
      </c>
      <c r="R505">
        <v>7</v>
      </c>
      <c r="T505">
        <v>6</v>
      </c>
      <c r="U505" t="s">
        <v>72</v>
      </c>
      <c r="V505" t="s">
        <v>73</v>
      </c>
      <c r="Y505" s="1">
        <v>1.38</v>
      </c>
      <c r="Z505" s="1">
        <v>1.4</v>
      </c>
      <c r="AA505" s="2">
        <v>0.48799999999999999</v>
      </c>
      <c r="AB505" s="2">
        <v>0.48099999999999998</v>
      </c>
      <c r="AG505">
        <v>88</v>
      </c>
      <c r="AH505">
        <v>91</v>
      </c>
      <c r="BE505" s="1"/>
      <c r="BF505" s="1"/>
    </row>
    <row r="506" spans="1:58" x14ac:dyDescent="0.35">
      <c r="A506" t="s">
        <v>185</v>
      </c>
      <c r="B506">
        <v>2008</v>
      </c>
      <c r="C506" t="s">
        <v>65</v>
      </c>
      <c r="D506" t="s">
        <v>126</v>
      </c>
      <c r="E506" t="s">
        <v>67</v>
      </c>
      <c r="F506" t="s">
        <v>127</v>
      </c>
      <c r="G506">
        <v>-28.18</v>
      </c>
      <c r="H506">
        <v>-52.17</v>
      </c>
      <c r="I506">
        <v>17.899999999999999</v>
      </c>
      <c r="J506">
        <v>1746</v>
      </c>
      <c r="K506">
        <v>1346</v>
      </c>
      <c r="L506" s="1">
        <f t="shared" si="7"/>
        <v>1.2971768202080238</v>
      </c>
      <c r="M506">
        <v>47</v>
      </c>
      <c r="O506" t="s">
        <v>70</v>
      </c>
      <c r="P506">
        <v>7</v>
      </c>
      <c r="Q506">
        <v>7</v>
      </c>
      <c r="R506">
        <v>7</v>
      </c>
      <c r="S506" t="s">
        <v>93</v>
      </c>
      <c r="T506">
        <v>6</v>
      </c>
      <c r="U506" t="s">
        <v>72</v>
      </c>
      <c r="V506" t="s">
        <v>73</v>
      </c>
      <c r="W506">
        <v>2478</v>
      </c>
      <c r="X506">
        <v>1796</v>
      </c>
      <c r="Y506" s="1"/>
      <c r="Z506" s="1"/>
      <c r="AA506" s="2"/>
      <c r="AB506" s="2"/>
      <c r="BE506" s="1"/>
      <c r="BF506" s="1"/>
    </row>
    <row r="507" spans="1:58" x14ac:dyDescent="0.35">
      <c r="A507" t="s">
        <v>192</v>
      </c>
      <c r="B507">
        <v>2014</v>
      </c>
      <c r="C507" t="s">
        <v>77</v>
      </c>
      <c r="D507" t="s">
        <v>193</v>
      </c>
      <c r="E507" t="s">
        <v>67</v>
      </c>
      <c r="F507" t="s">
        <v>183</v>
      </c>
      <c r="G507">
        <v>-25</v>
      </c>
      <c r="H507">
        <v>-50</v>
      </c>
      <c r="I507">
        <v>18.7</v>
      </c>
      <c r="J507">
        <v>1545</v>
      </c>
      <c r="K507">
        <v>1197</v>
      </c>
      <c r="L507" s="1">
        <f t="shared" si="7"/>
        <v>1.2907268170426065</v>
      </c>
      <c r="M507">
        <v>43</v>
      </c>
      <c r="N507" t="s">
        <v>69</v>
      </c>
      <c r="O507" t="s">
        <v>70</v>
      </c>
      <c r="P507">
        <v>1</v>
      </c>
      <c r="Q507">
        <v>80</v>
      </c>
      <c r="R507">
        <v>80</v>
      </c>
      <c r="T507">
        <v>18</v>
      </c>
      <c r="U507" t="s">
        <v>72</v>
      </c>
      <c r="V507" t="s">
        <v>73</v>
      </c>
      <c r="AC507">
        <v>8.1000000000000003E-2</v>
      </c>
      <c r="AD507">
        <v>0.29099999999999998</v>
      </c>
      <c r="BE507" s="1"/>
      <c r="BF507" s="1"/>
    </row>
    <row r="508" spans="1:58" x14ac:dyDescent="0.35">
      <c r="A508" t="s">
        <v>192</v>
      </c>
      <c r="B508">
        <v>2014</v>
      </c>
      <c r="C508" t="s">
        <v>77</v>
      </c>
      <c r="D508" t="s">
        <v>193</v>
      </c>
      <c r="E508" t="s">
        <v>67</v>
      </c>
      <c r="F508" t="s">
        <v>183</v>
      </c>
      <c r="G508">
        <v>-25</v>
      </c>
      <c r="H508">
        <v>-50</v>
      </c>
      <c r="I508">
        <v>18.7</v>
      </c>
      <c r="J508">
        <v>1545</v>
      </c>
      <c r="K508">
        <v>1197</v>
      </c>
      <c r="L508" s="1">
        <f t="shared" si="7"/>
        <v>1.2907268170426065</v>
      </c>
      <c r="M508">
        <v>43</v>
      </c>
      <c r="N508" t="s">
        <v>82</v>
      </c>
      <c r="O508" t="s">
        <v>70</v>
      </c>
      <c r="P508">
        <v>1</v>
      </c>
      <c r="Q508">
        <v>80</v>
      </c>
      <c r="R508">
        <v>80</v>
      </c>
      <c r="T508">
        <v>18</v>
      </c>
      <c r="U508" t="s">
        <v>72</v>
      </c>
      <c r="V508" t="s">
        <v>73</v>
      </c>
      <c r="AC508">
        <v>0.36099999999999999</v>
      </c>
      <c r="AD508">
        <v>1.698</v>
      </c>
      <c r="BE508" s="1"/>
      <c r="BF508" s="1"/>
    </row>
    <row r="509" spans="1:58" x14ac:dyDescent="0.35">
      <c r="A509" t="s">
        <v>192</v>
      </c>
      <c r="B509">
        <v>2014</v>
      </c>
      <c r="C509" t="s">
        <v>77</v>
      </c>
      <c r="D509" t="s">
        <v>193</v>
      </c>
      <c r="E509" t="s">
        <v>67</v>
      </c>
      <c r="F509" t="s">
        <v>183</v>
      </c>
      <c r="G509">
        <v>-25</v>
      </c>
      <c r="H509">
        <v>-50</v>
      </c>
      <c r="I509">
        <v>18.7</v>
      </c>
      <c r="J509">
        <v>1545</v>
      </c>
      <c r="K509">
        <v>1197</v>
      </c>
      <c r="L509" s="1">
        <f t="shared" si="7"/>
        <v>1.2907268170426065</v>
      </c>
      <c r="M509">
        <v>43</v>
      </c>
      <c r="N509" t="s">
        <v>74</v>
      </c>
      <c r="O509" t="s">
        <v>70</v>
      </c>
      <c r="P509">
        <v>1</v>
      </c>
      <c r="Q509">
        <v>80</v>
      </c>
      <c r="R509">
        <v>80</v>
      </c>
      <c r="T509">
        <v>18</v>
      </c>
      <c r="U509" t="s">
        <v>72</v>
      </c>
      <c r="V509" t="s">
        <v>73</v>
      </c>
      <c r="AC509">
        <v>0.76200000000000001</v>
      </c>
      <c r="AD509">
        <v>2.5070000000000001</v>
      </c>
      <c r="BE509" s="1"/>
      <c r="BF509" s="1"/>
    </row>
    <row r="510" spans="1:58" x14ac:dyDescent="0.35">
      <c r="A510" t="s">
        <v>192</v>
      </c>
      <c r="B510">
        <v>2014</v>
      </c>
      <c r="C510" t="s">
        <v>77</v>
      </c>
      <c r="D510" t="s">
        <v>193</v>
      </c>
      <c r="E510" t="s">
        <v>67</v>
      </c>
      <c r="F510" t="s">
        <v>183</v>
      </c>
      <c r="G510">
        <v>-25</v>
      </c>
      <c r="H510">
        <v>-50</v>
      </c>
      <c r="I510">
        <v>18.7</v>
      </c>
      <c r="J510">
        <v>1545</v>
      </c>
      <c r="K510">
        <v>1197</v>
      </c>
      <c r="L510" s="1">
        <f t="shared" si="7"/>
        <v>1.2907268170426065</v>
      </c>
      <c r="M510">
        <v>43</v>
      </c>
      <c r="N510" t="s">
        <v>83</v>
      </c>
      <c r="O510" t="s">
        <v>70</v>
      </c>
      <c r="P510">
        <v>1</v>
      </c>
      <c r="Q510">
        <v>80</v>
      </c>
      <c r="R510">
        <v>80</v>
      </c>
      <c r="T510">
        <v>18</v>
      </c>
      <c r="U510" t="s">
        <v>72</v>
      </c>
      <c r="V510" t="s">
        <v>73</v>
      </c>
      <c r="AC510">
        <v>1.1759999999999999</v>
      </c>
      <c r="AD510">
        <v>2.7629999999999999</v>
      </c>
      <c r="BE510" s="1"/>
      <c r="BF510" s="1"/>
    </row>
    <row r="511" spans="1:58" x14ac:dyDescent="0.35">
      <c r="A511" t="s">
        <v>192</v>
      </c>
      <c r="B511">
        <v>2014</v>
      </c>
      <c r="C511" t="s">
        <v>77</v>
      </c>
      <c r="D511" t="s">
        <v>193</v>
      </c>
      <c r="E511" t="s">
        <v>67</v>
      </c>
      <c r="F511" t="s">
        <v>183</v>
      </c>
      <c r="G511">
        <v>-25</v>
      </c>
      <c r="H511">
        <v>-50</v>
      </c>
      <c r="I511">
        <v>18.7</v>
      </c>
      <c r="J511">
        <v>1545</v>
      </c>
      <c r="K511">
        <v>1197</v>
      </c>
      <c r="L511" s="1">
        <f t="shared" si="7"/>
        <v>1.2907268170426065</v>
      </c>
      <c r="M511">
        <v>43</v>
      </c>
      <c r="N511" t="s">
        <v>84</v>
      </c>
      <c r="O511" t="s">
        <v>70</v>
      </c>
      <c r="P511">
        <v>1</v>
      </c>
      <c r="Q511">
        <v>80</v>
      </c>
      <c r="R511">
        <v>80</v>
      </c>
      <c r="T511">
        <v>18</v>
      </c>
      <c r="U511" t="s">
        <v>72</v>
      </c>
      <c r="V511" t="s">
        <v>73</v>
      </c>
      <c r="AC511">
        <v>2.2810000000000001</v>
      </c>
      <c r="AD511">
        <v>2.891</v>
      </c>
      <c r="BE511" s="1"/>
      <c r="BF511" s="1"/>
    </row>
    <row r="512" spans="1:58" x14ac:dyDescent="0.35">
      <c r="A512" t="s">
        <v>192</v>
      </c>
      <c r="B512">
        <v>2014</v>
      </c>
      <c r="C512" t="s">
        <v>77</v>
      </c>
      <c r="D512" t="s">
        <v>193</v>
      </c>
      <c r="E512" t="s">
        <v>67</v>
      </c>
      <c r="F512" t="s">
        <v>183</v>
      </c>
      <c r="G512">
        <v>-25</v>
      </c>
      <c r="H512">
        <v>-50</v>
      </c>
      <c r="I512">
        <v>18.7</v>
      </c>
      <c r="J512">
        <v>1545</v>
      </c>
      <c r="K512">
        <v>1197</v>
      </c>
      <c r="L512" s="1">
        <f t="shared" si="7"/>
        <v>1.2907268170426065</v>
      </c>
      <c r="M512">
        <v>43</v>
      </c>
      <c r="N512" t="s">
        <v>85</v>
      </c>
      <c r="O512" t="s">
        <v>70</v>
      </c>
      <c r="P512">
        <v>1</v>
      </c>
      <c r="Q512">
        <v>80</v>
      </c>
      <c r="R512">
        <v>80</v>
      </c>
      <c r="T512">
        <v>18</v>
      </c>
      <c r="U512" t="s">
        <v>72</v>
      </c>
      <c r="V512" t="s">
        <v>73</v>
      </c>
      <c r="AC512">
        <v>2.375</v>
      </c>
      <c r="AD512">
        <v>3.0369999999999999</v>
      </c>
      <c r="BE512" s="1"/>
      <c r="BF512" s="1"/>
    </row>
    <row r="513" spans="1:58" x14ac:dyDescent="0.35">
      <c r="A513" t="s">
        <v>192</v>
      </c>
      <c r="B513">
        <v>2014</v>
      </c>
      <c r="C513" t="s">
        <v>77</v>
      </c>
      <c r="D513" t="s">
        <v>193</v>
      </c>
      <c r="E513" t="s">
        <v>67</v>
      </c>
      <c r="F513" t="s">
        <v>183</v>
      </c>
      <c r="G513">
        <v>-25</v>
      </c>
      <c r="H513">
        <v>-50</v>
      </c>
      <c r="I513">
        <v>18.7</v>
      </c>
      <c r="J513">
        <v>1545</v>
      </c>
      <c r="K513">
        <v>1197</v>
      </c>
      <c r="L513" s="1">
        <f t="shared" si="7"/>
        <v>1.2907268170426065</v>
      </c>
      <c r="M513">
        <v>43</v>
      </c>
      <c r="N513" t="s">
        <v>75</v>
      </c>
      <c r="O513" t="s">
        <v>70</v>
      </c>
      <c r="P513">
        <v>1</v>
      </c>
      <c r="Q513">
        <v>80</v>
      </c>
      <c r="R513">
        <v>80</v>
      </c>
      <c r="T513">
        <v>18</v>
      </c>
      <c r="U513" t="s">
        <v>72</v>
      </c>
      <c r="V513" t="s">
        <v>73</v>
      </c>
      <c r="AC513">
        <v>2.5960000000000001</v>
      </c>
      <c r="AD513">
        <v>3.1659999999999999</v>
      </c>
      <c r="BE513" s="1"/>
      <c r="BF513" s="1"/>
    </row>
    <row r="514" spans="1:58" x14ac:dyDescent="0.35">
      <c r="A514" t="s">
        <v>192</v>
      </c>
      <c r="B514">
        <v>2014</v>
      </c>
      <c r="C514" t="s">
        <v>77</v>
      </c>
      <c r="D514" t="s">
        <v>193</v>
      </c>
      <c r="E514" t="s">
        <v>67</v>
      </c>
      <c r="F514" t="s">
        <v>183</v>
      </c>
      <c r="G514">
        <v>-25</v>
      </c>
      <c r="H514">
        <v>-50</v>
      </c>
      <c r="I514">
        <v>18.7</v>
      </c>
      <c r="J514">
        <v>1545</v>
      </c>
      <c r="K514">
        <v>1197</v>
      </c>
      <c r="L514" s="1">
        <f t="shared" si="7"/>
        <v>1.2907268170426065</v>
      </c>
      <c r="M514">
        <v>43</v>
      </c>
      <c r="N514" t="s">
        <v>69</v>
      </c>
      <c r="O514" t="s">
        <v>70</v>
      </c>
      <c r="P514">
        <v>12</v>
      </c>
      <c r="Q514">
        <v>80</v>
      </c>
      <c r="R514">
        <v>80</v>
      </c>
      <c r="T514">
        <v>18</v>
      </c>
      <c r="U514" t="s">
        <v>72</v>
      </c>
      <c r="V514" t="s">
        <v>73</v>
      </c>
      <c r="AC514">
        <v>0.25600000000000001</v>
      </c>
      <c r="AD514">
        <v>0.42499999999999999</v>
      </c>
      <c r="BE514" s="1"/>
      <c r="BF514" s="1"/>
    </row>
    <row r="515" spans="1:58" x14ac:dyDescent="0.35">
      <c r="A515" t="s">
        <v>192</v>
      </c>
      <c r="B515">
        <v>2014</v>
      </c>
      <c r="C515" t="s">
        <v>77</v>
      </c>
      <c r="D515" t="s">
        <v>193</v>
      </c>
      <c r="E515" t="s">
        <v>67</v>
      </c>
      <c r="F515" t="s">
        <v>183</v>
      </c>
      <c r="G515">
        <v>-25</v>
      </c>
      <c r="H515">
        <v>-50</v>
      </c>
      <c r="I515">
        <v>18.7</v>
      </c>
      <c r="J515">
        <v>1545</v>
      </c>
      <c r="K515">
        <v>1197</v>
      </c>
      <c r="L515" s="1">
        <f t="shared" si="7"/>
        <v>1.2907268170426065</v>
      </c>
      <c r="M515">
        <v>43</v>
      </c>
      <c r="N515" t="s">
        <v>82</v>
      </c>
      <c r="O515" t="s">
        <v>70</v>
      </c>
      <c r="P515">
        <v>12</v>
      </c>
      <c r="Q515">
        <v>80</v>
      </c>
      <c r="R515">
        <v>80</v>
      </c>
      <c r="T515">
        <v>18</v>
      </c>
      <c r="U515" t="s">
        <v>72</v>
      </c>
      <c r="V515" t="s">
        <v>73</v>
      </c>
      <c r="AC515">
        <v>0.73899999999999999</v>
      </c>
      <c r="AD515">
        <v>1.006</v>
      </c>
      <c r="BE515" s="1"/>
      <c r="BF515" s="1"/>
    </row>
    <row r="516" spans="1:58" x14ac:dyDescent="0.35">
      <c r="A516" t="s">
        <v>192</v>
      </c>
      <c r="B516">
        <v>2014</v>
      </c>
      <c r="C516" t="s">
        <v>77</v>
      </c>
      <c r="D516" t="s">
        <v>193</v>
      </c>
      <c r="E516" t="s">
        <v>67</v>
      </c>
      <c r="F516" t="s">
        <v>183</v>
      </c>
      <c r="G516">
        <v>-25</v>
      </c>
      <c r="H516">
        <v>-50</v>
      </c>
      <c r="I516">
        <v>18.7</v>
      </c>
      <c r="J516">
        <v>1545</v>
      </c>
      <c r="K516">
        <v>1197</v>
      </c>
      <c r="L516" s="1">
        <f t="shared" si="7"/>
        <v>1.2907268170426065</v>
      </c>
      <c r="M516">
        <v>43</v>
      </c>
      <c r="N516" t="s">
        <v>74</v>
      </c>
      <c r="O516" t="s">
        <v>70</v>
      </c>
      <c r="P516">
        <v>12</v>
      </c>
      <c r="Q516">
        <v>80</v>
      </c>
      <c r="R516">
        <v>80</v>
      </c>
      <c r="T516">
        <v>18</v>
      </c>
      <c r="U516" t="s">
        <v>72</v>
      </c>
      <c r="V516" t="s">
        <v>73</v>
      </c>
      <c r="AC516">
        <v>1.28</v>
      </c>
      <c r="AD516">
        <v>1.5529999999999999</v>
      </c>
      <c r="BE516" s="1"/>
      <c r="BF516" s="1"/>
    </row>
    <row r="517" spans="1:58" x14ac:dyDescent="0.35">
      <c r="A517" t="s">
        <v>192</v>
      </c>
      <c r="B517">
        <v>2014</v>
      </c>
      <c r="C517" t="s">
        <v>77</v>
      </c>
      <c r="D517" t="s">
        <v>193</v>
      </c>
      <c r="E517" t="s">
        <v>67</v>
      </c>
      <c r="F517" t="s">
        <v>183</v>
      </c>
      <c r="G517">
        <v>-25</v>
      </c>
      <c r="H517">
        <v>-50</v>
      </c>
      <c r="I517">
        <v>18.7</v>
      </c>
      <c r="J517">
        <v>1545</v>
      </c>
      <c r="K517">
        <v>1197</v>
      </c>
      <c r="L517" s="1">
        <f t="shared" si="7"/>
        <v>1.2907268170426065</v>
      </c>
      <c r="M517">
        <v>43</v>
      </c>
      <c r="N517" t="s">
        <v>83</v>
      </c>
      <c r="O517" t="s">
        <v>70</v>
      </c>
      <c r="P517">
        <v>12</v>
      </c>
      <c r="Q517">
        <v>80</v>
      </c>
      <c r="R517">
        <v>80</v>
      </c>
      <c r="T517">
        <v>18</v>
      </c>
      <c r="U517" t="s">
        <v>72</v>
      </c>
      <c r="V517" t="s">
        <v>73</v>
      </c>
      <c r="AC517">
        <v>1.873</v>
      </c>
      <c r="AD517">
        <v>2.036</v>
      </c>
      <c r="BE517" s="1"/>
      <c r="BF517" s="1"/>
    </row>
    <row r="518" spans="1:58" x14ac:dyDescent="0.35">
      <c r="A518" t="s">
        <v>192</v>
      </c>
      <c r="B518">
        <v>2014</v>
      </c>
      <c r="C518" t="s">
        <v>77</v>
      </c>
      <c r="D518" t="s">
        <v>193</v>
      </c>
      <c r="E518" t="s">
        <v>67</v>
      </c>
      <c r="F518" t="s">
        <v>183</v>
      </c>
      <c r="G518">
        <v>-25</v>
      </c>
      <c r="H518">
        <v>-50</v>
      </c>
      <c r="I518">
        <v>18.7</v>
      </c>
      <c r="J518">
        <v>1545</v>
      </c>
      <c r="K518">
        <v>1197</v>
      </c>
      <c r="L518" s="1">
        <f t="shared" si="7"/>
        <v>1.2907268170426065</v>
      </c>
      <c r="M518">
        <v>43</v>
      </c>
      <c r="N518" t="s">
        <v>84</v>
      </c>
      <c r="O518" t="s">
        <v>70</v>
      </c>
      <c r="P518">
        <v>12</v>
      </c>
      <c r="Q518">
        <v>80</v>
      </c>
      <c r="R518">
        <v>80</v>
      </c>
      <c r="T518">
        <v>18</v>
      </c>
      <c r="U518" t="s">
        <v>72</v>
      </c>
      <c r="V518" t="s">
        <v>73</v>
      </c>
      <c r="AC518">
        <v>2.0499999999999998</v>
      </c>
      <c r="AD518">
        <v>2.1869999999999998</v>
      </c>
      <c r="BE518" s="1"/>
      <c r="BF518" s="1"/>
    </row>
    <row r="519" spans="1:58" x14ac:dyDescent="0.35">
      <c r="A519" t="s">
        <v>192</v>
      </c>
      <c r="B519">
        <v>2014</v>
      </c>
      <c r="C519" t="s">
        <v>77</v>
      </c>
      <c r="D519" t="s">
        <v>193</v>
      </c>
      <c r="E519" t="s">
        <v>67</v>
      </c>
      <c r="F519" t="s">
        <v>183</v>
      </c>
      <c r="G519">
        <v>-25</v>
      </c>
      <c r="H519">
        <v>-50</v>
      </c>
      <c r="I519">
        <v>18.7</v>
      </c>
      <c r="J519">
        <v>1545</v>
      </c>
      <c r="K519">
        <v>1197</v>
      </c>
      <c r="L519" s="1">
        <f t="shared" si="7"/>
        <v>1.2907268170426065</v>
      </c>
      <c r="M519">
        <v>43</v>
      </c>
      <c r="N519" t="s">
        <v>85</v>
      </c>
      <c r="O519" t="s">
        <v>70</v>
      </c>
      <c r="P519">
        <v>12</v>
      </c>
      <c r="Q519">
        <v>80</v>
      </c>
      <c r="R519">
        <v>80</v>
      </c>
      <c r="T519">
        <v>18</v>
      </c>
      <c r="U519" t="s">
        <v>72</v>
      </c>
      <c r="V519" t="s">
        <v>73</v>
      </c>
      <c r="AC519">
        <v>2.3159999999999998</v>
      </c>
      <c r="AD519">
        <v>2.4380000000000002</v>
      </c>
      <c r="BE519" s="1"/>
      <c r="BF519" s="1"/>
    </row>
    <row r="520" spans="1:58" x14ac:dyDescent="0.35">
      <c r="A520" t="s">
        <v>192</v>
      </c>
      <c r="B520">
        <v>2014</v>
      </c>
      <c r="C520" t="s">
        <v>77</v>
      </c>
      <c r="D520" t="s">
        <v>193</v>
      </c>
      <c r="E520" t="s">
        <v>67</v>
      </c>
      <c r="F520" t="s">
        <v>183</v>
      </c>
      <c r="G520">
        <v>-25</v>
      </c>
      <c r="H520">
        <v>-50</v>
      </c>
      <c r="I520">
        <v>18.7</v>
      </c>
      <c r="J520">
        <v>1545</v>
      </c>
      <c r="K520">
        <v>1197</v>
      </c>
      <c r="L520" s="1">
        <f t="shared" si="7"/>
        <v>1.2907268170426065</v>
      </c>
      <c r="M520">
        <v>43</v>
      </c>
      <c r="N520" t="s">
        <v>75</v>
      </c>
      <c r="O520" t="s">
        <v>70</v>
      </c>
      <c r="P520">
        <v>12</v>
      </c>
      <c r="Q520">
        <v>80</v>
      </c>
      <c r="R520">
        <v>80</v>
      </c>
      <c r="T520">
        <v>18</v>
      </c>
      <c r="U520" t="s">
        <v>72</v>
      </c>
      <c r="V520" t="s">
        <v>73</v>
      </c>
      <c r="AC520">
        <v>2.5550000000000002</v>
      </c>
      <c r="AD520">
        <v>2.6360000000000001</v>
      </c>
      <c r="BE520" s="1"/>
      <c r="BF520" s="1"/>
    </row>
    <row r="521" spans="1:58" x14ac:dyDescent="0.35">
      <c r="A521" t="s">
        <v>194</v>
      </c>
      <c r="B521">
        <v>2016</v>
      </c>
      <c r="C521" t="s">
        <v>136</v>
      </c>
      <c r="D521" t="s">
        <v>195</v>
      </c>
      <c r="E521" t="s">
        <v>138</v>
      </c>
      <c r="F521" t="s">
        <v>144</v>
      </c>
      <c r="G521">
        <v>-27.79</v>
      </c>
      <c r="H521">
        <v>150.19999999999999</v>
      </c>
      <c r="I521" s="3">
        <v>19.649999999999999</v>
      </c>
      <c r="J521">
        <v>634</v>
      </c>
      <c r="K521">
        <v>2045</v>
      </c>
      <c r="L521" s="1">
        <f t="shared" si="7"/>
        <v>0.31002444987775063</v>
      </c>
      <c r="M521">
        <v>34.5</v>
      </c>
      <c r="N521" t="s">
        <v>97</v>
      </c>
      <c r="O521" t="s">
        <v>70</v>
      </c>
      <c r="P521">
        <v>12</v>
      </c>
      <c r="Q521">
        <v>4</v>
      </c>
      <c r="R521">
        <v>4</v>
      </c>
      <c r="T521">
        <v>7</v>
      </c>
      <c r="U521" t="s">
        <v>72</v>
      </c>
      <c r="V521" t="s">
        <v>73</v>
      </c>
      <c r="AU521">
        <v>257.89</v>
      </c>
      <c r="AV521">
        <v>184.15</v>
      </c>
      <c r="AW521">
        <v>0.91100000000000003</v>
      </c>
      <c r="AX521">
        <v>1.0860000000000001</v>
      </c>
      <c r="BE521" s="1"/>
      <c r="BF521" s="1"/>
    </row>
    <row r="522" spans="1:58" x14ac:dyDescent="0.35">
      <c r="A522" t="s">
        <v>194</v>
      </c>
      <c r="B522">
        <v>2016</v>
      </c>
      <c r="C522" t="s">
        <v>136</v>
      </c>
      <c r="D522" t="s">
        <v>195</v>
      </c>
      <c r="E522" t="s">
        <v>138</v>
      </c>
      <c r="F522" t="s">
        <v>144</v>
      </c>
      <c r="G522">
        <v>-27.79</v>
      </c>
      <c r="H522">
        <v>150.19999999999999</v>
      </c>
      <c r="I522" s="3">
        <v>19.649999999999999</v>
      </c>
      <c r="J522">
        <v>634</v>
      </c>
      <c r="K522">
        <v>2045</v>
      </c>
      <c r="L522" s="1">
        <f t="shared" si="7"/>
        <v>0.31002444987775063</v>
      </c>
      <c r="M522">
        <v>34.5</v>
      </c>
      <c r="N522" t="s">
        <v>98</v>
      </c>
      <c r="O522" t="s">
        <v>70</v>
      </c>
      <c r="P522">
        <v>12</v>
      </c>
      <c r="Q522">
        <v>4</v>
      </c>
      <c r="R522">
        <v>4</v>
      </c>
      <c r="T522">
        <v>7</v>
      </c>
      <c r="U522" t="s">
        <v>72</v>
      </c>
      <c r="V522" t="s">
        <v>73</v>
      </c>
      <c r="AU522">
        <v>55.85</v>
      </c>
      <c r="AV522">
        <v>88.15</v>
      </c>
      <c r="AW522">
        <v>0.39800000000000002</v>
      </c>
      <c r="AX522">
        <v>0.27200000000000002</v>
      </c>
      <c r="BE522" s="1"/>
      <c r="BF522" s="1"/>
    </row>
    <row r="523" spans="1:58" x14ac:dyDescent="0.35">
      <c r="A523" t="s">
        <v>194</v>
      </c>
      <c r="B523">
        <v>2016</v>
      </c>
      <c r="C523" t="s">
        <v>136</v>
      </c>
      <c r="D523" t="s">
        <v>195</v>
      </c>
      <c r="E523" t="s">
        <v>138</v>
      </c>
      <c r="F523" t="s">
        <v>144</v>
      </c>
      <c r="G523">
        <v>-27.79</v>
      </c>
      <c r="H523">
        <v>150.19999999999999</v>
      </c>
      <c r="I523" s="3">
        <v>19.649999999999999</v>
      </c>
      <c r="J523">
        <v>634</v>
      </c>
      <c r="K523">
        <v>2045</v>
      </c>
      <c r="L523" s="1">
        <f t="shared" si="7"/>
        <v>0.31002444987775063</v>
      </c>
      <c r="M523">
        <v>34.5</v>
      </c>
      <c r="N523" t="s">
        <v>97</v>
      </c>
      <c r="O523" t="s">
        <v>107</v>
      </c>
      <c r="P523">
        <v>12</v>
      </c>
      <c r="Q523">
        <v>4</v>
      </c>
      <c r="R523">
        <v>4</v>
      </c>
      <c r="T523">
        <v>7</v>
      </c>
      <c r="U523" t="s">
        <v>72</v>
      </c>
      <c r="V523" t="s">
        <v>73</v>
      </c>
      <c r="AU523">
        <v>211.09</v>
      </c>
      <c r="AV523">
        <v>184.15</v>
      </c>
      <c r="AW523">
        <v>1.0149999999999999</v>
      </c>
      <c r="AX523">
        <v>1.0860000000000001</v>
      </c>
      <c r="BE523" s="1"/>
      <c r="BF523" s="1"/>
    </row>
    <row r="524" spans="1:58" x14ac:dyDescent="0.35">
      <c r="A524" t="s">
        <v>194</v>
      </c>
      <c r="B524">
        <v>2016</v>
      </c>
      <c r="C524" t="s">
        <v>136</v>
      </c>
      <c r="D524" t="s">
        <v>195</v>
      </c>
      <c r="E524" t="s">
        <v>138</v>
      </c>
      <c r="F524" t="s">
        <v>144</v>
      </c>
      <c r="G524">
        <v>-27.79</v>
      </c>
      <c r="H524">
        <v>150.19999999999999</v>
      </c>
      <c r="I524" s="3">
        <v>19.649999999999999</v>
      </c>
      <c r="J524">
        <v>634</v>
      </c>
      <c r="K524">
        <v>2045</v>
      </c>
      <c r="L524" s="1">
        <f t="shared" si="7"/>
        <v>0.31002444987775063</v>
      </c>
      <c r="M524">
        <v>34.5</v>
      </c>
      <c r="N524" t="s">
        <v>98</v>
      </c>
      <c r="O524" t="s">
        <v>107</v>
      </c>
      <c r="P524">
        <v>12</v>
      </c>
      <c r="Q524">
        <v>4</v>
      </c>
      <c r="R524">
        <v>4</v>
      </c>
      <c r="T524">
        <v>7</v>
      </c>
      <c r="U524" t="s">
        <v>72</v>
      </c>
      <c r="V524" t="s">
        <v>73</v>
      </c>
      <c r="AU524">
        <v>107.85</v>
      </c>
      <c r="AV524">
        <v>88.15</v>
      </c>
      <c r="AW524">
        <v>0.23400000000000001</v>
      </c>
      <c r="AX524">
        <v>0.27200000000000002</v>
      </c>
      <c r="BE524" s="1"/>
      <c r="BF524" s="1"/>
    </row>
    <row r="525" spans="1:58" x14ac:dyDescent="0.35">
      <c r="A525" t="s">
        <v>194</v>
      </c>
      <c r="B525" s="5">
        <v>2016</v>
      </c>
      <c r="C525" t="s">
        <v>136</v>
      </c>
      <c r="D525" s="5" t="s">
        <v>196</v>
      </c>
      <c r="E525" s="5" t="s">
        <v>138</v>
      </c>
      <c r="F525" s="5" t="s">
        <v>143</v>
      </c>
      <c r="G525" s="5">
        <v>-26.9</v>
      </c>
      <c r="H525" s="5">
        <v>149.63999999999999</v>
      </c>
      <c r="I525" s="7">
        <v>19.8</v>
      </c>
      <c r="J525" s="5">
        <v>652</v>
      </c>
      <c r="K525" s="5">
        <v>2088</v>
      </c>
      <c r="L525" s="1">
        <f t="shared" si="7"/>
        <v>0.31226053639846746</v>
      </c>
      <c r="M525" s="5">
        <v>25</v>
      </c>
      <c r="N525" s="5" t="s">
        <v>97</v>
      </c>
      <c r="O525" s="5" t="s">
        <v>70</v>
      </c>
      <c r="P525" s="5">
        <v>12</v>
      </c>
      <c r="Q525" s="5">
        <v>4</v>
      </c>
      <c r="R525" s="5">
        <v>4</v>
      </c>
      <c r="S525" s="5"/>
      <c r="T525" s="5">
        <v>19</v>
      </c>
      <c r="U525" s="5" t="s">
        <v>72</v>
      </c>
      <c r="V525" s="5" t="s">
        <v>73</v>
      </c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>
        <v>0.63</v>
      </c>
      <c r="AV525" s="5">
        <v>0.49</v>
      </c>
      <c r="AW525" s="5">
        <v>2.36</v>
      </c>
      <c r="AX525" s="5">
        <v>2.31</v>
      </c>
      <c r="AY525" s="5"/>
      <c r="AZ525" s="5"/>
      <c r="BA525" s="5"/>
      <c r="BB525" s="5"/>
      <c r="BC525" s="5"/>
      <c r="BD525" s="5"/>
      <c r="BE525" s="6"/>
      <c r="BF525" s="6"/>
    </row>
    <row r="526" spans="1:58" x14ac:dyDescent="0.35">
      <c r="A526" t="s">
        <v>194</v>
      </c>
      <c r="B526" s="5">
        <v>2016</v>
      </c>
      <c r="C526" t="s">
        <v>136</v>
      </c>
      <c r="D526" s="5" t="s">
        <v>196</v>
      </c>
      <c r="E526" s="5" t="s">
        <v>138</v>
      </c>
      <c r="F526" s="5" t="s">
        <v>143</v>
      </c>
      <c r="G526" s="5">
        <v>-26.9</v>
      </c>
      <c r="H526" s="5">
        <v>149.63999999999999</v>
      </c>
      <c r="I526" s="7">
        <v>19.8</v>
      </c>
      <c r="J526" s="5">
        <v>652</v>
      </c>
      <c r="K526" s="5">
        <v>2088</v>
      </c>
      <c r="L526" s="1">
        <f t="shared" si="7"/>
        <v>0.31226053639846746</v>
      </c>
      <c r="M526" s="5">
        <v>25</v>
      </c>
      <c r="N526" s="5" t="s">
        <v>98</v>
      </c>
      <c r="O526" s="5" t="s">
        <v>70</v>
      </c>
      <c r="P526" s="5">
        <v>12</v>
      </c>
      <c r="Q526" s="5">
        <v>4</v>
      </c>
      <c r="R526" s="5">
        <v>4</v>
      </c>
      <c r="S526" s="5"/>
      <c r="T526" s="5">
        <v>19</v>
      </c>
      <c r="U526" s="5" t="s">
        <v>72</v>
      </c>
      <c r="V526" s="5" t="s">
        <v>73</v>
      </c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>
        <v>0.12</v>
      </c>
      <c r="AV526" s="5">
        <v>0.13</v>
      </c>
      <c r="AW526" s="5">
        <v>0.97</v>
      </c>
      <c r="AX526" s="5">
        <v>0.85</v>
      </c>
      <c r="AY526" s="5"/>
      <c r="AZ526" s="5"/>
      <c r="BA526" s="5"/>
      <c r="BB526" s="5"/>
      <c r="BC526" s="5"/>
      <c r="BD526" s="5"/>
      <c r="BE526" s="6"/>
      <c r="BF526" s="6"/>
    </row>
    <row r="527" spans="1:58" x14ac:dyDescent="0.35">
      <c r="A527" t="s">
        <v>194</v>
      </c>
      <c r="B527">
        <v>2016</v>
      </c>
      <c r="C527" t="s">
        <v>136</v>
      </c>
      <c r="D527" t="s">
        <v>105</v>
      </c>
      <c r="E527" t="s">
        <v>138</v>
      </c>
      <c r="F527" t="s">
        <v>149</v>
      </c>
      <c r="G527">
        <v>-29.13</v>
      </c>
      <c r="H527">
        <v>150.12</v>
      </c>
      <c r="I527" s="3">
        <v>19.5</v>
      </c>
      <c r="J527">
        <v>610</v>
      </c>
      <c r="K527">
        <v>2065</v>
      </c>
      <c r="L527" s="1">
        <f t="shared" si="7"/>
        <v>0.29539951573849876</v>
      </c>
      <c r="M527">
        <v>35</v>
      </c>
      <c r="N527" t="s">
        <v>69</v>
      </c>
      <c r="O527" t="s">
        <v>70</v>
      </c>
      <c r="P527">
        <v>1</v>
      </c>
      <c r="Q527">
        <v>4</v>
      </c>
      <c r="R527">
        <v>4</v>
      </c>
      <c r="S527" t="s">
        <v>93</v>
      </c>
      <c r="T527">
        <v>15</v>
      </c>
      <c r="U527" t="s">
        <v>72</v>
      </c>
      <c r="V527" t="s">
        <v>73</v>
      </c>
      <c r="Y527">
        <v>1.39</v>
      </c>
      <c r="Z527">
        <v>1.34</v>
      </c>
      <c r="AO527">
        <v>0.80200000000000005</v>
      </c>
      <c r="AP527">
        <v>0.93200000000000005</v>
      </c>
      <c r="AQ527">
        <v>16.62</v>
      </c>
      <c r="AR527">
        <v>18.850000000000001</v>
      </c>
      <c r="AS527">
        <v>7.43</v>
      </c>
      <c r="AT527">
        <v>7.22</v>
      </c>
      <c r="AU527">
        <v>0.11</v>
      </c>
      <c r="AV527">
        <v>0.1</v>
      </c>
      <c r="AW527">
        <v>0.6</v>
      </c>
      <c r="AX527">
        <v>0.7</v>
      </c>
      <c r="BE527" s="1"/>
      <c r="BF527" s="1"/>
    </row>
    <row r="528" spans="1:58" x14ac:dyDescent="0.35">
      <c r="A528" t="s">
        <v>194</v>
      </c>
      <c r="B528">
        <v>2016</v>
      </c>
      <c r="C528" t="s">
        <v>136</v>
      </c>
      <c r="D528" t="s">
        <v>105</v>
      </c>
      <c r="E528" t="s">
        <v>138</v>
      </c>
      <c r="F528" t="s">
        <v>149</v>
      </c>
      <c r="G528">
        <v>-29.13</v>
      </c>
      <c r="H528">
        <v>150.12</v>
      </c>
      <c r="I528" s="3">
        <v>19.5</v>
      </c>
      <c r="J528">
        <v>610</v>
      </c>
      <c r="K528">
        <v>2065</v>
      </c>
      <c r="L528" s="1">
        <f t="shared" si="7"/>
        <v>0.29539951573849876</v>
      </c>
      <c r="M528">
        <v>35</v>
      </c>
      <c r="N528" t="s">
        <v>82</v>
      </c>
      <c r="O528" t="s">
        <v>70</v>
      </c>
      <c r="P528">
        <v>1</v>
      </c>
      <c r="Q528">
        <v>4</v>
      </c>
      <c r="R528">
        <v>4</v>
      </c>
      <c r="S528" t="s">
        <v>93</v>
      </c>
      <c r="T528">
        <v>15</v>
      </c>
      <c r="U528" t="s">
        <v>72</v>
      </c>
      <c r="V528" t="s">
        <v>73</v>
      </c>
      <c r="Y528">
        <v>1.32</v>
      </c>
      <c r="Z528">
        <v>1.37</v>
      </c>
      <c r="AO528">
        <v>0.69599999999999995</v>
      </c>
      <c r="AP528">
        <v>0.82499999999999996</v>
      </c>
      <c r="AQ528">
        <v>15.57</v>
      </c>
      <c r="AR528">
        <v>10.92</v>
      </c>
      <c r="AS528">
        <v>7.76</v>
      </c>
      <c r="AT528">
        <v>7.24</v>
      </c>
      <c r="AU528">
        <v>0.11</v>
      </c>
      <c r="AV528">
        <v>0.1</v>
      </c>
      <c r="AW528">
        <v>0.6</v>
      </c>
      <c r="AX528">
        <v>0.67</v>
      </c>
      <c r="BE528" s="1"/>
      <c r="BF528" s="1"/>
    </row>
    <row r="529" spans="1:58" x14ac:dyDescent="0.35">
      <c r="A529" t="s">
        <v>194</v>
      </c>
      <c r="B529">
        <v>2016</v>
      </c>
      <c r="C529" t="s">
        <v>136</v>
      </c>
      <c r="D529" t="s">
        <v>105</v>
      </c>
      <c r="E529" t="s">
        <v>138</v>
      </c>
      <c r="F529" t="s">
        <v>149</v>
      </c>
      <c r="G529">
        <v>-29.13</v>
      </c>
      <c r="H529">
        <v>150.12</v>
      </c>
      <c r="I529" s="3">
        <v>19.5</v>
      </c>
      <c r="J529">
        <v>610</v>
      </c>
      <c r="K529">
        <v>2065</v>
      </c>
      <c r="L529" s="1">
        <f t="shared" si="7"/>
        <v>0.29539951573849876</v>
      </c>
      <c r="M529">
        <v>35</v>
      </c>
      <c r="N529" t="s">
        <v>98</v>
      </c>
      <c r="O529" t="s">
        <v>70</v>
      </c>
      <c r="P529">
        <v>1</v>
      </c>
      <c r="Q529">
        <v>4</v>
      </c>
      <c r="R529">
        <v>4</v>
      </c>
      <c r="S529" t="s">
        <v>93</v>
      </c>
      <c r="T529">
        <v>15</v>
      </c>
      <c r="U529" t="s">
        <v>72</v>
      </c>
      <c r="V529" t="s">
        <v>73</v>
      </c>
      <c r="Y529">
        <v>1.48</v>
      </c>
      <c r="Z529">
        <v>1.46</v>
      </c>
      <c r="AO529">
        <v>0.71399999999999997</v>
      </c>
      <c r="AP529">
        <v>0.67700000000000005</v>
      </c>
      <c r="AQ529">
        <v>0.99</v>
      </c>
      <c r="AR529">
        <v>2.11</v>
      </c>
      <c r="AS529">
        <v>8.3000000000000007</v>
      </c>
      <c r="AT529">
        <v>7.83</v>
      </c>
      <c r="AU529">
        <v>0.04</v>
      </c>
      <c r="AV529">
        <v>0.04</v>
      </c>
      <c r="AW529">
        <v>0.36</v>
      </c>
      <c r="AX529">
        <v>0.44</v>
      </c>
      <c r="BE529" s="1"/>
      <c r="BF529" s="1"/>
    </row>
    <row r="530" spans="1:58" x14ac:dyDescent="0.35">
      <c r="A530" t="s">
        <v>194</v>
      </c>
      <c r="B530">
        <v>2016</v>
      </c>
      <c r="C530" t="s">
        <v>136</v>
      </c>
      <c r="D530" t="s">
        <v>105</v>
      </c>
      <c r="E530" t="s">
        <v>138</v>
      </c>
      <c r="F530" t="s">
        <v>149</v>
      </c>
      <c r="G530">
        <v>-29.13</v>
      </c>
      <c r="H530">
        <v>150.12</v>
      </c>
      <c r="I530" s="3">
        <v>19.5</v>
      </c>
      <c r="J530">
        <v>610</v>
      </c>
      <c r="K530">
        <v>2065</v>
      </c>
      <c r="L530" s="1">
        <f t="shared" si="7"/>
        <v>0.29539951573849876</v>
      </c>
      <c r="M530">
        <v>35</v>
      </c>
      <c r="N530" t="s">
        <v>118</v>
      </c>
      <c r="O530" t="s">
        <v>70</v>
      </c>
      <c r="P530">
        <v>1</v>
      </c>
      <c r="Q530">
        <v>4</v>
      </c>
      <c r="R530">
        <v>4</v>
      </c>
      <c r="S530" t="s">
        <v>93</v>
      </c>
      <c r="T530">
        <v>15</v>
      </c>
      <c r="U530" t="s">
        <v>72</v>
      </c>
      <c r="V530" t="s">
        <v>73</v>
      </c>
      <c r="Y530">
        <v>1.49</v>
      </c>
      <c r="Z530">
        <v>1.47</v>
      </c>
      <c r="AO530">
        <v>0.61699999999999999</v>
      </c>
      <c r="AP530">
        <v>0.59899999999999998</v>
      </c>
      <c r="AQ530">
        <v>0.56000000000000005</v>
      </c>
      <c r="AR530">
        <v>0.75</v>
      </c>
      <c r="AS530">
        <v>8.58</v>
      </c>
      <c r="AT530">
        <v>8.18</v>
      </c>
      <c r="BE530" s="1"/>
      <c r="BF530" s="1"/>
    </row>
    <row r="531" spans="1:58" x14ac:dyDescent="0.35">
      <c r="A531" t="s">
        <v>194</v>
      </c>
      <c r="B531">
        <v>2016</v>
      </c>
      <c r="C531" t="s">
        <v>136</v>
      </c>
      <c r="D531" t="s">
        <v>105</v>
      </c>
      <c r="E531" t="s">
        <v>138</v>
      </c>
      <c r="F531" t="s">
        <v>149</v>
      </c>
      <c r="G531">
        <v>-29.13</v>
      </c>
      <c r="H531">
        <v>150.12</v>
      </c>
      <c r="I531" s="3">
        <v>19.5</v>
      </c>
      <c r="J531">
        <v>610</v>
      </c>
      <c r="K531">
        <v>2065</v>
      </c>
      <c r="L531" s="1">
        <f t="shared" si="7"/>
        <v>0.29539951573849876</v>
      </c>
      <c r="M531">
        <v>35</v>
      </c>
      <c r="N531" t="s">
        <v>69</v>
      </c>
      <c r="O531" t="s">
        <v>107</v>
      </c>
      <c r="P531">
        <v>1</v>
      </c>
      <c r="Q531">
        <v>4</v>
      </c>
      <c r="R531">
        <v>4</v>
      </c>
      <c r="S531" t="s">
        <v>93</v>
      </c>
      <c r="T531">
        <v>15</v>
      </c>
      <c r="U531" t="s">
        <v>72</v>
      </c>
      <c r="V531" t="s">
        <v>73</v>
      </c>
      <c r="Y531">
        <v>1.41</v>
      </c>
      <c r="Z531">
        <v>1.34</v>
      </c>
      <c r="AO531">
        <v>0.90900000000000003</v>
      </c>
      <c r="AP531">
        <v>0.93200000000000005</v>
      </c>
      <c r="AQ531">
        <v>15.32</v>
      </c>
      <c r="AR531">
        <v>18.850000000000001</v>
      </c>
      <c r="AS531">
        <v>7.31</v>
      </c>
      <c r="AT531">
        <v>7.22</v>
      </c>
      <c r="AU531">
        <v>0.11</v>
      </c>
      <c r="AV531">
        <v>0.1</v>
      </c>
      <c r="AW531">
        <v>0.76</v>
      </c>
      <c r="AX531">
        <v>0.7</v>
      </c>
      <c r="BE531" s="1"/>
      <c r="BF531" s="1"/>
    </row>
    <row r="532" spans="1:58" x14ac:dyDescent="0.35">
      <c r="A532" t="s">
        <v>194</v>
      </c>
      <c r="B532">
        <v>2016</v>
      </c>
      <c r="C532" t="s">
        <v>136</v>
      </c>
      <c r="D532" t="s">
        <v>105</v>
      </c>
      <c r="E532" t="s">
        <v>138</v>
      </c>
      <c r="F532" t="s">
        <v>149</v>
      </c>
      <c r="G532">
        <v>-29.13</v>
      </c>
      <c r="H532">
        <v>150.12</v>
      </c>
      <c r="I532" s="3">
        <v>19.5</v>
      </c>
      <c r="J532">
        <v>610</v>
      </c>
      <c r="K532">
        <v>2065</v>
      </c>
      <c r="L532" s="1">
        <f t="shared" si="7"/>
        <v>0.29539951573849876</v>
      </c>
      <c r="M532">
        <v>35</v>
      </c>
      <c r="N532" t="s">
        <v>82</v>
      </c>
      <c r="O532" t="s">
        <v>107</v>
      </c>
      <c r="P532">
        <v>1</v>
      </c>
      <c r="Q532">
        <v>4</v>
      </c>
      <c r="R532">
        <v>4</v>
      </c>
      <c r="S532" t="s">
        <v>93</v>
      </c>
      <c r="T532">
        <v>15</v>
      </c>
      <c r="U532" t="s">
        <v>72</v>
      </c>
      <c r="V532" t="s">
        <v>73</v>
      </c>
      <c r="Y532">
        <v>1.48</v>
      </c>
      <c r="Z532">
        <v>1.37</v>
      </c>
      <c r="AO532">
        <v>0.79300000000000004</v>
      </c>
      <c r="AP532">
        <v>0.82499999999999996</v>
      </c>
      <c r="AQ532">
        <v>10.17</v>
      </c>
      <c r="AR532">
        <v>10.92</v>
      </c>
      <c r="AS532">
        <v>7.31</v>
      </c>
      <c r="AT532">
        <v>7.24</v>
      </c>
      <c r="AU532">
        <v>0.11</v>
      </c>
      <c r="AV532">
        <v>0.1</v>
      </c>
      <c r="AW532">
        <v>0.76</v>
      </c>
      <c r="AX532">
        <v>0.67</v>
      </c>
      <c r="BE532" s="1"/>
      <c r="BF532" s="1"/>
    </row>
    <row r="533" spans="1:58" x14ac:dyDescent="0.35">
      <c r="A533" t="s">
        <v>194</v>
      </c>
      <c r="B533">
        <v>2016</v>
      </c>
      <c r="C533" t="s">
        <v>136</v>
      </c>
      <c r="D533" t="s">
        <v>105</v>
      </c>
      <c r="E533" t="s">
        <v>138</v>
      </c>
      <c r="F533" t="s">
        <v>149</v>
      </c>
      <c r="G533">
        <v>-29.13</v>
      </c>
      <c r="H533">
        <v>150.12</v>
      </c>
      <c r="I533" s="3">
        <v>19.5</v>
      </c>
      <c r="J533">
        <v>610</v>
      </c>
      <c r="K533">
        <v>2065</v>
      </c>
      <c r="L533" s="1">
        <f t="shared" si="7"/>
        <v>0.29539951573849876</v>
      </c>
      <c r="M533">
        <v>35</v>
      </c>
      <c r="N533" t="s">
        <v>98</v>
      </c>
      <c r="O533" t="s">
        <v>107</v>
      </c>
      <c r="P533">
        <v>1</v>
      </c>
      <c r="Q533">
        <v>4</v>
      </c>
      <c r="R533">
        <v>4</v>
      </c>
      <c r="S533" t="s">
        <v>93</v>
      </c>
      <c r="T533">
        <v>15</v>
      </c>
      <c r="U533" t="s">
        <v>72</v>
      </c>
      <c r="V533" t="s">
        <v>73</v>
      </c>
      <c r="Y533">
        <v>1.49</v>
      </c>
      <c r="Z533">
        <v>1.46</v>
      </c>
      <c r="AO533">
        <v>0.78800000000000003</v>
      </c>
      <c r="AP533">
        <v>0.67700000000000005</v>
      </c>
      <c r="AQ533">
        <v>1.55</v>
      </c>
      <c r="AR533">
        <v>2.11</v>
      </c>
      <c r="AS533">
        <v>7.71</v>
      </c>
      <c r="AT533">
        <v>7.83</v>
      </c>
      <c r="AU533">
        <v>0.04</v>
      </c>
      <c r="AV533">
        <v>0.04</v>
      </c>
      <c r="AW533">
        <v>0.35</v>
      </c>
      <c r="AX533">
        <v>0.44</v>
      </c>
      <c r="BE533" s="1"/>
      <c r="BF533" s="1"/>
    </row>
    <row r="534" spans="1:58" x14ac:dyDescent="0.35">
      <c r="A534" t="s">
        <v>194</v>
      </c>
      <c r="B534">
        <v>2016</v>
      </c>
      <c r="C534" t="s">
        <v>136</v>
      </c>
      <c r="D534" t="s">
        <v>105</v>
      </c>
      <c r="E534" t="s">
        <v>138</v>
      </c>
      <c r="F534" t="s">
        <v>149</v>
      </c>
      <c r="G534">
        <v>-29.13</v>
      </c>
      <c r="H534">
        <v>150.12</v>
      </c>
      <c r="I534" s="3">
        <v>19.5</v>
      </c>
      <c r="J534">
        <v>610</v>
      </c>
      <c r="K534">
        <v>2065</v>
      </c>
      <c r="L534" s="1">
        <f t="shared" si="7"/>
        <v>0.29539951573849876</v>
      </c>
      <c r="M534">
        <v>35</v>
      </c>
      <c r="N534" t="s">
        <v>118</v>
      </c>
      <c r="O534" t="s">
        <v>107</v>
      </c>
      <c r="P534">
        <v>1</v>
      </c>
      <c r="Q534">
        <v>4</v>
      </c>
      <c r="R534">
        <v>4</v>
      </c>
      <c r="S534" t="s">
        <v>93</v>
      </c>
      <c r="T534">
        <v>15</v>
      </c>
      <c r="U534" t="s">
        <v>72</v>
      </c>
      <c r="V534" t="s">
        <v>73</v>
      </c>
      <c r="Y534">
        <v>1.48</v>
      </c>
      <c r="Z534">
        <v>1.47</v>
      </c>
      <c r="AO534">
        <v>0.65400000000000003</v>
      </c>
      <c r="AP534">
        <v>0.59899999999999998</v>
      </c>
      <c r="AQ534">
        <v>0.56000000000000005</v>
      </c>
      <c r="AR534">
        <v>0.75</v>
      </c>
      <c r="AS534">
        <v>8.31</v>
      </c>
      <c r="AT534">
        <v>8.18</v>
      </c>
      <c r="BE534" s="1"/>
      <c r="BF534" s="1"/>
    </row>
    <row r="535" spans="1:58" x14ac:dyDescent="0.35">
      <c r="A535" t="s">
        <v>194</v>
      </c>
      <c r="B535">
        <v>2016</v>
      </c>
      <c r="C535" t="s">
        <v>136</v>
      </c>
      <c r="D535" t="s">
        <v>105</v>
      </c>
      <c r="E535" t="s">
        <v>138</v>
      </c>
      <c r="F535" t="s">
        <v>149</v>
      </c>
      <c r="G535">
        <v>-29.13</v>
      </c>
      <c r="H535">
        <v>150.12</v>
      </c>
      <c r="I535" s="3">
        <v>19.5</v>
      </c>
      <c r="J535">
        <v>610</v>
      </c>
      <c r="K535">
        <v>2065</v>
      </c>
      <c r="L535" s="1">
        <f t="shared" si="7"/>
        <v>0.29539951573849876</v>
      </c>
      <c r="M535">
        <v>35</v>
      </c>
      <c r="N535" t="s">
        <v>69</v>
      </c>
      <c r="O535" t="s">
        <v>70</v>
      </c>
      <c r="P535">
        <v>2</v>
      </c>
      <c r="Q535">
        <v>4</v>
      </c>
      <c r="R535">
        <v>4</v>
      </c>
      <c r="S535" t="s">
        <v>93</v>
      </c>
      <c r="T535">
        <v>15</v>
      </c>
      <c r="U535" t="s">
        <v>72</v>
      </c>
      <c r="V535" t="s">
        <v>73</v>
      </c>
      <c r="Y535">
        <v>1.32</v>
      </c>
      <c r="Z535">
        <v>1.34</v>
      </c>
      <c r="AO535">
        <v>0.88500000000000001</v>
      </c>
      <c r="AP535">
        <v>0.93200000000000005</v>
      </c>
      <c r="AQ535">
        <v>16.43</v>
      </c>
      <c r="AR535">
        <v>18.850000000000001</v>
      </c>
      <c r="AS535">
        <v>7.38</v>
      </c>
      <c r="AT535">
        <v>7.22</v>
      </c>
      <c r="AU535">
        <v>0.12</v>
      </c>
      <c r="AV535">
        <v>0.1</v>
      </c>
      <c r="AW535">
        <v>0.69</v>
      </c>
      <c r="AX535">
        <v>0.7</v>
      </c>
      <c r="BE535" s="1"/>
      <c r="BF535" s="1"/>
    </row>
    <row r="536" spans="1:58" x14ac:dyDescent="0.35">
      <c r="A536" t="s">
        <v>194</v>
      </c>
      <c r="B536">
        <v>2016</v>
      </c>
      <c r="C536" t="s">
        <v>136</v>
      </c>
      <c r="D536" t="s">
        <v>105</v>
      </c>
      <c r="E536" t="s">
        <v>138</v>
      </c>
      <c r="F536" t="s">
        <v>149</v>
      </c>
      <c r="G536">
        <v>-29.13</v>
      </c>
      <c r="H536">
        <v>150.12</v>
      </c>
      <c r="I536" s="3">
        <v>19.5</v>
      </c>
      <c r="J536">
        <v>610</v>
      </c>
      <c r="K536">
        <v>2065</v>
      </c>
      <c r="L536" s="1">
        <f t="shared" si="7"/>
        <v>0.29539951573849876</v>
      </c>
      <c r="M536">
        <v>35</v>
      </c>
      <c r="N536" t="s">
        <v>82</v>
      </c>
      <c r="O536" t="s">
        <v>70</v>
      </c>
      <c r="P536">
        <v>2</v>
      </c>
      <c r="Q536">
        <v>4</v>
      </c>
      <c r="R536">
        <v>4</v>
      </c>
      <c r="S536" t="s">
        <v>93</v>
      </c>
      <c r="T536">
        <v>15</v>
      </c>
      <c r="U536" t="s">
        <v>72</v>
      </c>
      <c r="V536" t="s">
        <v>73</v>
      </c>
      <c r="Y536">
        <v>1.25</v>
      </c>
      <c r="Z536">
        <v>1.37</v>
      </c>
      <c r="AO536">
        <v>0.79300000000000004</v>
      </c>
      <c r="AP536">
        <v>0.82499999999999996</v>
      </c>
      <c r="AQ536">
        <v>15.57</v>
      </c>
      <c r="AR536">
        <v>10.92</v>
      </c>
      <c r="AS536">
        <v>7.18</v>
      </c>
      <c r="AT536">
        <v>7.24</v>
      </c>
      <c r="AU536">
        <v>0.12</v>
      </c>
      <c r="AV536">
        <v>0.1</v>
      </c>
      <c r="AW536">
        <v>0.69</v>
      </c>
      <c r="AX536">
        <v>0.67</v>
      </c>
      <c r="BE536" s="1"/>
      <c r="BF536" s="1"/>
    </row>
    <row r="537" spans="1:58" x14ac:dyDescent="0.35">
      <c r="A537" t="s">
        <v>194</v>
      </c>
      <c r="B537">
        <v>2016</v>
      </c>
      <c r="C537" t="s">
        <v>136</v>
      </c>
      <c r="D537" t="s">
        <v>105</v>
      </c>
      <c r="E537" t="s">
        <v>138</v>
      </c>
      <c r="F537" t="s">
        <v>149</v>
      </c>
      <c r="G537">
        <v>-29.13</v>
      </c>
      <c r="H537">
        <v>150.12</v>
      </c>
      <c r="I537" s="3">
        <v>19.5</v>
      </c>
      <c r="J537">
        <v>610</v>
      </c>
      <c r="K537">
        <v>2065</v>
      </c>
      <c r="L537" s="1">
        <f t="shared" si="7"/>
        <v>0.29539951573849876</v>
      </c>
      <c r="M537">
        <v>35</v>
      </c>
      <c r="N537" t="s">
        <v>98</v>
      </c>
      <c r="O537" t="s">
        <v>70</v>
      </c>
      <c r="P537">
        <v>2</v>
      </c>
      <c r="Q537">
        <v>4</v>
      </c>
      <c r="R537">
        <v>4</v>
      </c>
      <c r="S537" t="s">
        <v>93</v>
      </c>
      <c r="T537">
        <v>15</v>
      </c>
      <c r="U537" t="s">
        <v>72</v>
      </c>
      <c r="V537" t="s">
        <v>73</v>
      </c>
      <c r="Y537">
        <v>1.45</v>
      </c>
      <c r="Z537">
        <v>1.46</v>
      </c>
      <c r="AO537">
        <v>0.77</v>
      </c>
      <c r="AP537">
        <v>0.67700000000000005</v>
      </c>
      <c r="AQ537">
        <v>3.04</v>
      </c>
      <c r="AR537">
        <v>2.11</v>
      </c>
      <c r="AS537">
        <v>7.64</v>
      </c>
      <c r="AT537">
        <v>7.83</v>
      </c>
      <c r="AU537">
        <v>0.03</v>
      </c>
      <c r="AV537">
        <v>0.04</v>
      </c>
      <c r="AW537">
        <v>0.46</v>
      </c>
      <c r="AX537">
        <v>0.44</v>
      </c>
      <c r="BE537" s="1"/>
      <c r="BF537" s="1"/>
    </row>
    <row r="538" spans="1:58" x14ac:dyDescent="0.35">
      <c r="A538" t="s">
        <v>194</v>
      </c>
      <c r="B538">
        <v>2016</v>
      </c>
      <c r="C538" t="s">
        <v>136</v>
      </c>
      <c r="D538" t="s">
        <v>105</v>
      </c>
      <c r="E538" t="s">
        <v>138</v>
      </c>
      <c r="F538" t="s">
        <v>149</v>
      </c>
      <c r="G538">
        <v>-29.13</v>
      </c>
      <c r="H538">
        <v>150.12</v>
      </c>
      <c r="I538" s="3">
        <v>19.5</v>
      </c>
      <c r="J538">
        <v>610</v>
      </c>
      <c r="K538">
        <v>2065</v>
      </c>
      <c r="L538" s="1">
        <f t="shared" si="7"/>
        <v>0.29539951573849876</v>
      </c>
      <c r="M538">
        <v>35</v>
      </c>
      <c r="N538" t="s">
        <v>118</v>
      </c>
      <c r="O538" t="s">
        <v>70</v>
      </c>
      <c r="P538">
        <v>2</v>
      </c>
      <c r="Q538">
        <v>4</v>
      </c>
      <c r="R538">
        <v>4</v>
      </c>
      <c r="S538" t="s">
        <v>93</v>
      </c>
      <c r="T538">
        <v>15</v>
      </c>
      <c r="U538" t="s">
        <v>72</v>
      </c>
      <c r="V538" t="s">
        <v>73</v>
      </c>
      <c r="Y538">
        <v>1.46</v>
      </c>
      <c r="Z538">
        <v>1.47</v>
      </c>
      <c r="AO538">
        <v>0.75600000000000001</v>
      </c>
      <c r="AP538">
        <v>0.59899999999999998</v>
      </c>
      <c r="AQ538">
        <v>0.75</v>
      </c>
      <c r="AR538">
        <v>0.75</v>
      </c>
      <c r="AS538">
        <v>8.51</v>
      </c>
      <c r="AT538">
        <v>8.18</v>
      </c>
      <c r="BE538" s="1"/>
      <c r="BF538" s="1"/>
    </row>
    <row r="539" spans="1:58" x14ac:dyDescent="0.35">
      <c r="A539" t="s">
        <v>194</v>
      </c>
      <c r="B539">
        <v>2016</v>
      </c>
      <c r="C539" t="s">
        <v>136</v>
      </c>
      <c r="D539" t="s">
        <v>105</v>
      </c>
      <c r="E539" t="s">
        <v>138</v>
      </c>
      <c r="F539" t="s">
        <v>149</v>
      </c>
      <c r="G539">
        <v>-29.13</v>
      </c>
      <c r="H539">
        <v>150.12</v>
      </c>
      <c r="I539" s="3">
        <v>19.5</v>
      </c>
      <c r="J539">
        <v>610</v>
      </c>
      <c r="K539">
        <v>2065</v>
      </c>
      <c r="L539" s="1">
        <f t="shared" si="7"/>
        <v>0.29539951573849876</v>
      </c>
      <c r="M539">
        <v>35</v>
      </c>
      <c r="N539" t="s">
        <v>69</v>
      </c>
      <c r="O539" t="s">
        <v>107</v>
      </c>
      <c r="P539">
        <v>2</v>
      </c>
      <c r="Q539">
        <v>4</v>
      </c>
      <c r="R539">
        <v>4</v>
      </c>
      <c r="S539" t="s">
        <v>93</v>
      </c>
      <c r="T539">
        <v>15</v>
      </c>
      <c r="U539" t="s">
        <v>72</v>
      </c>
      <c r="V539" t="s">
        <v>73</v>
      </c>
      <c r="Y539">
        <v>1.45</v>
      </c>
      <c r="Z539">
        <v>1.34</v>
      </c>
      <c r="AO539">
        <v>0.86699999999999999</v>
      </c>
      <c r="AP539">
        <v>0.93200000000000005</v>
      </c>
      <c r="AQ539">
        <v>21.46</v>
      </c>
      <c r="AR539">
        <v>18.850000000000001</v>
      </c>
      <c r="AS539">
        <v>7.5</v>
      </c>
      <c r="AT539">
        <v>7.22</v>
      </c>
      <c r="AU539">
        <v>0.13</v>
      </c>
      <c r="AV539">
        <v>0.1</v>
      </c>
      <c r="AW539">
        <v>0.76</v>
      </c>
      <c r="AX539">
        <v>0.7</v>
      </c>
      <c r="BE539" s="1"/>
      <c r="BF539" s="1"/>
    </row>
    <row r="540" spans="1:58" x14ac:dyDescent="0.35">
      <c r="A540" t="s">
        <v>194</v>
      </c>
      <c r="B540">
        <v>2016</v>
      </c>
      <c r="C540" t="s">
        <v>136</v>
      </c>
      <c r="D540" t="s">
        <v>105</v>
      </c>
      <c r="E540" t="s">
        <v>138</v>
      </c>
      <c r="F540" t="s">
        <v>149</v>
      </c>
      <c r="G540">
        <v>-29.13</v>
      </c>
      <c r="H540">
        <v>150.12</v>
      </c>
      <c r="I540" s="3">
        <v>19.5</v>
      </c>
      <c r="J540">
        <v>610</v>
      </c>
      <c r="K540">
        <v>2065</v>
      </c>
      <c r="L540" s="1">
        <f t="shared" si="7"/>
        <v>0.29539951573849876</v>
      </c>
      <c r="M540">
        <v>35</v>
      </c>
      <c r="N540" t="s">
        <v>82</v>
      </c>
      <c r="O540" t="s">
        <v>107</v>
      </c>
      <c r="P540">
        <v>2</v>
      </c>
      <c r="Q540">
        <v>4</v>
      </c>
      <c r="R540">
        <v>4</v>
      </c>
      <c r="S540" t="s">
        <v>93</v>
      </c>
      <c r="T540">
        <v>15</v>
      </c>
      <c r="U540" t="s">
        <v>72</v>
      </c>
      <c r="V540" t="s">
        <v>73</v>
      </c>
      <c r="Y540">
        <v>1.45</v>
      </c>
      <c r="Z540">
        <v>1.37</v>
      </c>
      <c r="AO540">
        <v>0.78800000000000003</v>
      </c>
      <c r="AP540">
        <v>0.82499999999999996</v>
      </c>
      <c r="AQ540">
        <v>15.57</v>
      </c>
      <c r="AR540">
        <v>10.92</v>
      </c>
      <c r="AS540">
        <v>7.51</v>
      </c>
      <c r="AT540">
        <v>7.24</v>
      </c>
      <c r="AU540">
        <v>0.13</v>
      </c>
      <c r="AV540">
        <v>0.1</v>
      </c>
      <c r="AW540">
        <v>0.76</v>
      </c>
      <c r="AX540">
        <v>0.67</v>
      </c>
      <c r="BE540" s="1"/>
      <c r="BF540" s="1"/>
    </row>
    <row r="541" spans="1:58" x14ac:dyDescent="0.35">
      <c r="A541" t="s">
        <v>194</v>
      </c>
      <c r="B541">
        <v>2016</v>
      </c>
      <c r="C541" t="s">
        <v>136</v>
      </c>
      <c r="D541" t="s">
        <v>105</v>
      </c>
      <c r="E541" t="s">
        <v>138</v>
      </c>
      <c r="F541" t="s">
        <v>149</v>
      </c>
      <c r="G541">
        <v>-29.13</v>
      </c>
      <c r="H541">
        <v>150.12</v>
      </c>
      <c r="I541" s="3">
        <v>19.5</v>
      </c>
      <c r="J541">
        <v>610</v>
      </c>
      <c r="K541">
        <v>2065</v>
      </c>
      <c r="L541" s="1">
        <f t="shared" si="7"/>
        <v>0.29539951573849876</v>
      </c>
      <c r="M541">
        <v>35</v>
      </c>
      <c r="N541" t="s">
        <v>98</v>
      </c>
      <c r="O541" t="s">
        <v>107</v>
      </c>
      <c r="P541">
        <v>2</v>
      </c>
      <c r="Q541">
        <v>4</v>
      </c>
      <c r="R541">
        <v>4</v>
      </c>
      <c r="S541" t="s">
        <v>93</v>
      </c>
      <c r="T541">
        <v>15</v>
      </c>
      <c r="U541" t="s">
        <v>72</v>
      </c>
      <c r="V541" t="s">
        <v>73</v>
      </c>
      <c r="Y541">
        <v>1.52</v>
      </c>
      <c r="Z541">
        <v>1.46</v>
      </c>
      <c r="AO541">
        <v>0.63600000000000001</v>
      </c>
      <c r="AP541">
        <v>0.67700000000000005</v>
      </c>
      <c r="AQ541">
        <v>1.92</v>
      </c>
      <c r="AR541">
        <v>2.11</v>
      </c>
      <c r="AS541">
        <v>8.25</v>
      </c>
      <c r="AT541">
        <v>7.83</v>
      </c>
      <c r="AU541">
        <v>0.02</v>
      </c>
      <c r="AV541">
        <v>0.04</v>
      </c>
      <c r="AW541">
        <v>0.41</v>
      </c>
      <c r="AX541">
        <v>0.44</v>
      </c>
      <c r="BE541" s="1"/>
      <c r="BF541" s="1"/>
    </row>
    <row r="542" spans="1:58" x14ac:dyDescent="0.35">
      <c r="A542" t="s">
        <v>194</v>
      </c>
      <c r="B542">
        <v>2016</v>
      </c>
      <c r="C542" t="s">
        <v>136</v>
      </c>
      <c r="D542" t="s">
        <v>105</v>
      </c>
      <c r="E542" t="s">
        <v>138</v>
      </c>
      <c r="F542" t="s">
        <v>149</v>
      </c>
      <c r="G542">
        <v>-29.13</v>
      </c>
      <c r="H542">
        <v>150.12</v>
      </c>
      <c r="I542" s="3">
        <v>19.5</v>
      </c>
      <c r="J542">
        <v>610</v>
      </c>
      <c r="K542">
        <v>2065</v>
      </c>
      <c r="L542" s="1">
        <f t="shared" si="7"/>
        <v>0.29539951573849876</v>
      </c>
      <c r="M542">
        <v>35</v>
      </c>
      <c r="N542" t="s">
        <v>118</v>
      </c>
      <c r="O542" t="s">
        <v>107</v>
      </c>
      <c r="P542">
        <v>2</v>
      </c>
      <c r="Q542">
        <v>4</v>
      </c>
      <c r="R542">
        <v>4</v>
      </c>
      <c r="S542" t="s">
        <v>93</v>
      </c>
      <c r="T542">
        <v>15</v>
      </c>
      <c r="U542" t="s">
        <v>72</v>
      </c>
      <c r="V542" t="s">
        <v>73</v>
      </c>
      <c r="Y542">
        <v>1.5</v>
      </c>
      <c r="Z542">
        <v>1.47</v>
      </c>
      <c r="AO542">
        <v>0.57099999999999995</v>
      </c>
      <c r="AP542">
        <v>0.59899999999999998</v>
      </c>
      <c r="AQ542">
        <v>0.56000000000000005</v>
      </c>
      <c r="AR542">
        <v>0.75</v>
      </c>
      <c r="AS542">
        <v>8.65</v>
      </c>
      <c r="AT542">
        <v>8.18</v>
      </c>
      <c r="BE542" s="1"/>
      <c r="BF542" s="1"/>
    </row>
    <row r="543" spans="1:58" x14ac:dyDescent="0.35">
      <c r="A543" t="s">
        <v>194</v>
      </c>
      <c r="B543">
        <v>2016</v>
      </c>
      <c r="C543" t="s">
        <v>136</v>
      </c>
      <c r="D543" t="s">
        <v>105</v>
      </c>
      <c r="E543" t="s">
        <v>138</v>
      </c>
      <c r="F543" t="s">
        <v>149</v>
      </c>
      <c r="G543">
        <v>-29.13</v>
      </c>
      <c r="H543">
        <v>150.12</v>
      </c>
      <c r="I543" s="3">
        <v>19.5</v>
      </c>
      <c r="J543">
        <v>610</v>
      </c>
      <c r="K543">
        <v>2065</v>
      </c>
      <c r="L543" s="1">
        <f t="shared" si="7"/>
        <v>0.29539951573849876</v>
      </c>
      <c r="M543">
        <v>35</v>
      </c>
      <c r="O543" t="s">
        <v>70</v>
      </c>
      <c r="P543">
        <v>1</v>
      </c>
      <c r="Q543">
        <v>4</v>
      </c>
      <c r="R543">
        <v>4</v>
      </c>
      <c r="S543" t="s">
        <v>93</v>
      </c>
      <c r="T543">
        <v>15</v>
      </c>
      <c r="U543" t="s">
        <v>72</v>
      </c>
      <c r="V543" t="s">
        <v>73</v>
      </c>
      <c r="W543">
        <v>3580</v>
      </c>
      <c r="X543">
        <v>3500</v>
      </c>
      <c r="BE543" s="1">
        <v>0.75</v>
      </c>
      <c r="BF543" s="1">
        <v>2.36</v>
      </c>
    </row>
    <row r="544" spans="1:58" x14ac:dyDescent="0.35">
      <c r="A544" t="s">
        <v>194</v>
      </c>
      <c r="B544">
        <v>2016</v>
      </c>
      <c r="C544" t="s">
        <v>136</v>
      </c>
      <c r="D544" t="s">
        <v>105</v>
      </c>
      <c r="E544" t="s">
        <v>138</v>
      </c>
      <c r="F544" t="s">
        <v>149</v>
      </c>
      <c r="G544">
        <v>-29.13</v>
      </c>
      <c r="H544">
        <v>150.12</v>
      </c>
      <c r="I544" s="3">
        <v>19.5</v>
      </c>
      <c r="J544">
        <v>610</v>
      </c>
      <c r="K544">
        <v>2065</v>
      </c>
      <c r="L544" s="1">
        <f t="shared" si="7"/>
        <v>0.29539951573849876</v>
      </c>
      <c r="M544">
        <v>35</v>
      </c>
      <c r="O544" t="s">
        <v>107</v>
      </c>
      <c r="P544">
        <v>1</v>
      </c>
      <c r="Q544">
        <v>4</v>
      </c>
      <c r="R544">
        <v>4</v>
      </c>
      <c r="S544" t="s">
        <v>93</v>
      </c>
      <c r="T544">
        <v>15</v>
      </c>
      <c r="U544" t="s">
        <v>72</v>
      </c>
      <c r="V544" t="s">
        <v>73</v>
      </c>
      <c r="W544">
        <v>3510</v>
      </c>
      <c r="X544">
        <v>3500</v>
      </c>
      <c r="BE544" s="1"/>
      <c r="BF544" s="1"/>
    </row>
    <row r="545" spans="1:58" x14ac:dyDescent="0.35">
      <c r="A545" t="s">
        <v>194</v>
      </c>
      <c r="B545">
        <v>2016</v>
      </c>
      <c r="C545" t="s">
        <v>136</v>
      </c>
      <c r="D545" t="s">
        <v>105</v>
      </c>
      <c r="E545" t="s">
        <v>138</v>
      </c>
      <c r="F545" t="s">
        <v>149</v>
      </c>
      <c r="G545">
        <v>-29.13</v>
      </c>
      <c r="H545">
        <v>150.12</v>
      </c>
      <c r="I545" s="3">
        <v>19.5</v>
      </c>
      <c r="J545">
        <v>610</v>
      </c>
      <c r="K545">
        <v>2065</v>
      </c>
      <c r="L545" s="1">
        <f t="shared" si="7"/>
        <v>0.29539951573849876</v>
      </c>
      <c r="M545">
        <v>35</v>
      </c>
      <c r="O545" t="s">
        <v>70</v>
      </c>
      <c r="P545">
        <v>2</v>
      </c>
      <c r="Q545">
        <v>4</v>
      </c>
      <c r="R545">
        <v>4</v>
      </c>
      <c r="S545" t="s">
        <v>93</v>
      </c>
      <c r="T545">
        <v>15</v>
      </c>
      <c r="U545" t="s">
        <v>72</v>
      </c>
      <c r="V545" t="s">
        <v>73</v>
      </c>
      <c r="W545">
        <v>3540</v>
      </c>
      <c r="X545">
        <v>3500</v>
      </c>
      <c r="BE545" s="1">
        <v>0.94</v>
      </c>
      <c r="BF545" s="1">
        <v>2.36</v>
      </c>
    </row>
    <row r="546" spans="1:58" x14ac:dyDescent="0.35">
      <c r="A546" t="s">
        <v>194</v>
      </c>
      <c r="B546">
        <v>2016</v>
      </c>
      <c r="C546" t="s">
        <v>136</v>
      </c>
      <c r="D546" t="s">
        <v>105</v>
      </c>
      <c r="E546" t="s">
        <v>138</v>
      </c>
      <c r="F546" t="s">
        <v>149</v>
      </c>
      <c r="G546">
        <v>-29.13</v>
      </c>
      <c r="H546">
        <v>150.12</v>
      </c>
      <c r="I546" s="3">
        <v>19.5</v>
      </c>
      <c r="J546">
        <v>610</v>
      </c>
      <c r="K546">
        <v>2065</v>
      </c>
      <c r="L546" s="1">
        <f t="shared" si="7"/>
        <v>0.29539951573849876</v>
      </c>
      <c r="M546">
        <v>35</v>
      </c>
      <c r="O546" t="s">
        <v>107</v>
      </c>
      <c r="P546">
        <v>2</v>
      </c>
      <c r="Q546">
        <v>4</v>
      </c>
      <c r="R546">
        <v>4</v>
      </c>
      <c r="S546" t="s">
        <v>93</v>
      </c>
      <c r="T546">
        <v>15</v>
      </c>
      <c r="U546" t="s">
        <v>72</v>
      </c>
      <c r="V546" t="s">
        <v>73</v>
      </c>
      <c r="W546">
        <v>3630</v>
      </c>
      <c r="X546">
        <v>3500</v>
      </c>
      <c r="BE546" s="1"/>
      <c r="BF546" s="1"/>
    </row>
    <row r="547" spans="1:58" x14ac:dyDescent="0.35">
      <c r="A547" t="s">
        <v>197</v>
      </c>
      <c r="B547">
        <v>2011</v>
      </c>
      <c r="C547" t="s">
        <v>65</v>
      </c>
      <c r="D547" s="4" t="s">
        <v>198</v>
      </c>
      <c r="E547" t="s">
        <v>199</v>
      </c>
      <c r="F547" t="s">
        <v>200</v>
      </c>
      <c r="G547">
        <v>38.81</v>
      </c>
      <c r="H547">
        <v>-6.28</v>
      </c>
      <c r="I547">
        <v>16.399999999999999</v>
      </c>
      <c r="J547">
        <v>522</v>
      </c>
      <c r="K547" s="5">
        <v>1741</v>
      </c>
      <c r="L547" s="1">
        <f t="shared" si="7"/>
        <v>0.29982768523836878</v>
      </c>
      <c r="M547">
        <v>22.5</v>
      </c>
      <c r="N547" t="s">
        <v>69</v>
      </c>
      <c r="O547" t="s">
        <v>107</v>
      </c>
      <c r="P547">
        <v>1</v>
      </c>
      <c r="Q547">
        <v>6</v>
      </c>
      <c r="R547">
        <v>6</v>
      </c>
      <c r="S547" t="s">
        <v>93</v>
      </c>
      <c r="T547">
        <v>11</v>
      </c>
      <c r="U547" t="s">
        <v>72</v>
      </c>
      <c r="V547" t="s">
        <v>73</v>
      </c>
      <c r="AO547">
        <v>0.79</v>
      </c>
      <c r="AP547">
        <v>1.35</v>
      </c>
      <c r="BE547" s="1"/>
      <c r="BF547" s="1"/>
    </row>
    <row r="548" spans="1:58" x14ac:dyDescent="0.35">
      <c r="A548" t="s">
        <v>197</v>
      </c>
      <c r="B548">
        <v>2011</v>
      </c>
      <c r="C548" t="s">
        <v>65</v>
      </c>
      <c r="D548" s="4" t="s">
        <v>198</v>
      </c>
      <c r="E548" t="s">
        <v>199</v>
      </c>
      <c r="F548" t="s">
        <v>200</v>
      </c>
      <c r="G548">
        <v>38.81</v>
      </c>
      <c r="H548">
        <v>-6.28</v>
      </c>
      <c r="I548">
        <v>16.399999999999999</v>
      </c>
      <c r="J548">
        <v>522</v>
      </c>
      <c r="K548" s="5">
        <v>1741</v>
      </c>
      <c r="L548" s="1">
        <f t="shared" si="7"/>
        <v>0.29982768523836878</v>
      </c>
      <c r="M548">
        <v>22.5</v>
      </c>
      <c r="N548" t="s">
        <v>82</v>
      </c>
      <c r="O548" t="s">
        <v>107</v>
      </c>
      <c r="P548">
        <v>1</v>
      </c>
      <c r="Q548">
        <v>6</v>
      </c>
      <c r="R548">
        <v>6</v>
      </c>
      <c r="S548" t="s">
        <v>93</v>
      </c>
      <c r="T548">
        <v>11</v>
      </c>
      <c r="U548" t="s">
        <v>72</v>
      </c>
      <c r="V548" t="s">
        <v>73</v>
      </c>
      <c r="AO548">
        <v>0.8</v>
      </c>
      <c r="AP548">
        <v>0.94</v>
      </c>
      <c r="BE548" s="1"/>
      <c r="BF548" s="1"/>
    </row>
    <row r="549" spans="1:58" x14ac:dyDescent="0.35">
      <c r="A549" t="s">
        <v>197</v>
      </c>
      <c r="B549">
        <v>2011</v>
      </c>
      <c r="C549" t="s">
        <v>65</v>
      </c>
      <c r="D549" s="4" t="s">
        <v>198</v>
      </c>
      <c r="E549" t="s">
        <v>199</v>
      </c>
      <c r="F549" t="s">
        <v>200</v>
      </c>
      <c r="G549">
        <v>38.81</v>
      </c>
      <c r="H549">
        <v>-6.28</v>
      </c>
      <c r="I549">
        <v>16.399999999999999</v>
      </c>
      <c r="J549">
        <v>522</v>
      </c>
      <c r="K549" s="5">
        <v>1741</v>
      </c>
      <c r="L549" s="1">
        <f t="shared" si="7"/>
        <v>0.29982768523836878</v>
      </c>
      <c r="M549">
        <v>22.5</v>
      </c>
      <c r="N549" t="s">
        <v>201</v>
      </c>
      <c r="O549" t="s">
        <v>107</v>
      </c>
      <c r="P549">
        <v>1</v>
      </c>
      <c r="Q549">
        <v>6</v>
      </c>
      <c r="R549">
        <v>6</v>
      </c>
      <c r="S549" t="s">
        <v>93</v>
      </c>
      <c r="T549">
        <v>11</v>
      </c>
      <c r="U549" t="s">
        <v>72</v>
      </c>
      <c r="V549" t="s">
        <v>73</v>
      </c>
      <c r="AO549">
        <v>0.84</v>
      </c>
      <c r="AP549">
        <v>0.48</v>
      </c>
      <c r="BE549" s="1"/>
      <c r="BF549" s="1"/>
    </row>
    <row r="550" spans="1:58" x14ac:dyDescent="0.35">
      <c r="A550" t="s">
        <v>197</v>
      </c>
      <c r="B550">
        <v>2011</v>
      </c>
      <c r="C550" t="s">
        <v>65</v>
      </c>
      <c r="D550" s="4" t="s">
        <v>198</v>
      </c>
      <c r="E550" t="s">
        <v>199</v>
      </c>
      <c r="F550" t="s">
        <v>200</v>
      </c>
      <c r="G550">
        <v>38.81</v>
      </c>
      <c r="H550">
        <v>-6.28</v>
      </c>
      <c r="I550">
        <v>16.399999999999999</v>
      </c>
      <c r="J550">
        <v>522</v>
      </c>
      <c r="K550" s="5">
        <v>1741</v>
      </c>
      <c r="L550" s="1">
        <f t="shared" ref="L550:L613" si="8">J550/K550</f>
        <v>0.29982768523836878</v>
      </c>
      <c r="M550">
        <v>22.5</v>
      </c>
      <c r="N550" t="s">
        <v>69</v>
      </c>
      <c r="O550" t="s">
        <v>107</v>
      </c>
      <c r="P550">
        <v>7</v>
      </c>
      <c r="Q550">
        <v>6</v>
      </c>
      <c r="R550">
        <v>6</v>
      </c>
      <c r="S550" t="s">
        <v>93</v>
      </c>
      <c r="T550">
        <v>11</v>
      </c>
      <c r="U550" t="s">
        <v>72</v>
      </c>
      <c r="V550" t="s">
        <v>73</v>
      </c>
      <c r="AO550">
        <v>1.0900000000000001</v>
      </c>
      <c r="AP550">
        <v>1.37</v>
      </c>
      <c r="AU550">
        <v>332</v>
      </c>
      <c r="AV550">
        <v>327</v>
      </c>
      <c r="BE550" s="1"/>
      <c r="BF550" s="1"/>
    </row>
    <row r="551" spans="1:58" x14ac:dyDescent="0.35">
      <c r="A551" t="s">
        <v>197</v>
      </c>
      <c r="B551">
        <v>2011</v>
      </c>
      <c r="C551" t="s">
        <v>65</v>
      </c>
      <c r="D551" s="4" t="s">
        <v>198</v>
      </c>
      <c r="E551" t="s">
        <v>199</v>
      </c>
      <c r="F551" t="s">
        <v>200</v>
      </c>
      <c r="G551">
        <v>38.81</v>
      </c>
      <c r="H551">
        <v>-6.28</v>
      </c>
      <c r="I551">
        <v>16.399999999999999</v>
      </c>
      <c r="J551">
        <v>522</v>
      </c>
      <c r="K551" s="5">
        <v>1741</v>
      </c>
      <c r="L551" s="1">
        <f t="shared" si="8"/>
        <v>0.29982768523836878</v>
      </c>
      <c r="M551">
        <v>22.5</v>
      </c>
      <c r="N551" t="s">
        <v>82</v>
      </c>
      <c r="O551" t="s">
        <v>107</v>
      </c>
      <c r="P551">
        <v>7</v>
      </c>
      <c r="Q551">
        <v>6</v>
      </c>
      <c r="R551">
        <v>6</v>
      </c>
      <c r="S551" t="s">
        <v>93</v>
      </c>
      <c r="T551">
        <v>11</v>
      </c>
      <c r="U551" t="s">
        <v>72</v>
      </c>
      <c r="V551" t="s">
        <v>73</v>
      </c>
      <c r="AO551">
        <v>1.1299999999999999</v>
      </c>
      <c r="AP551">
        <v>0.95099999999999996</v>
      </c>
      <c r="AU551">
        <v>200</v>
      </c>
      <c r="AV551">
        <v>305</v>
      </c>
      <c r="BE551" s="1"/>
      <c r="BF551" s="1"/>
    </row>
    <row r="552" spans="1:58" x14ac:dyDescent="0.35">
      <c r="A552" t="s">
        <v>197</v>
      </c>
      <c r="B552">
        <v>2011</v>
      </c>
      <c r="C552" t="s">
        <v>65</v>
      </c>
      <c r="D552" s="4" t="s">
        <v>198</v>
      </c>
      <c r="E552" t="s">
        <v>199</v>
      </c>
      <c r="F552" t="s">
        <v>200</v>
      </c>
      <c r="G552">
        <v>38.81</v>
      </c>
      <c r="H552">
        <v>-6.28</v>
      </c>
      <c r="I552">
        <v>16.399999999999999</v>
      </c>
      <c r="J552">
        <v>522</v>
      </c>
      <c r="K552" s="5">
        <v>1741</v>
      </c>
      <c r="L552" s="1">
        <f t="shared" si="8"/>
        <v>0.29982768523836878</v>
      </c>
      <c r="M552">
        <v>22.5</v>
      </c>
      <c r="N552" t="s">
        <v>201</v>
      </c>
      <c r="O552" t="s">
        <v>107</v>
      </c>
      <c r="P552">
        <v>7</v>
      </c>
      <c r="Q552">
        <v>6</v>
      </c>
      <c r="R552">
        <v>6</v>
      </c>
      <c r="S552" t="s">
        <v>93</v>
      </c>
      <c r="T552">
        <v>11</v>
      </c>
      <c r="U552" t="s">
        <v>72</v>
      </c>
      <c r="V552" t="s">
        <v>73</v>
      </c>
      <c r="AO552">
        <v>0.86899999999999999</v>
      </c>
      <c r="AP552">
        <v>0.74399999999999999</v>
      </c>
      <c r="AU552">
        <v>221</v>
      </c>
      <c r="AV552">
        <v>158</v>
      </c>
      <c r="BE552" s="1"/>
      <c r="BF552" s="1"/>
    </row>
    <row r="553" spans="1:58" x14ac:dyDescent="0.35">
      <c r="A553" t="s">
        <v>197</v>
      </c>
      <c r="B553">
        <v>2011</v>
      </c>
      <c r="C553" t="s">
        <v>65</v>
      </c>
      <c r="D553" s="4" t="s">
        <v>198</v>
      </c>
      <c r="E553" t="s">
        <v>199</v>
      </c>
      <c r="F553" t="s">
        <v>200</v>
      </c>
      <c r="G553">
        <v>38.81</v>
      </c>
      <c r="H553">
        <v>-6.28</v>
      </c>
      <c r="I553">
        <v>16.399999999999999</v>
      </c>
      <c r="J553">
        <v>522</v>
      </c>
      <c r="K553" s="5">
        <v>1741</v>
      </c>
      <c r="L553" s="1">
        <f t="shared" si="8"/>
        <v>0.29982768523836878</v>
      </c>
      <c r="M553">
        <v>22.5</v>
      </c>
      <c r="N553" t="s">
        <v>69</v>
      </c>
      <c r="O553" t="s">
        <v>107</v>
      </c>
      <c r="P553">
        <v>19</v>
      </c>
      <c r="Q553">
        <v>6</v>
      </c>
      <c r="R553">
        <v>6</v>
      </c>
      <c r="S553" t="s">
        <v>93</v>
      </c>
      <c r="T553">
        <v>11</v>
      </c>
      <c r="U553" t="s">
        <v>72</v>
      </c>
      <c r="V553" t="s">
        <v>73</v>
      </c>
      <c r="AO553">
        <v>0.97</v>
      </c>
      <c r="AP553">
        <v>1.29</v>
      </c>
      <c r="AU553">
        <v>226</v>
      </c>
      <c r="AV553">
        <v>310</v>
      </c>
      <c r="BE553" s="1"/>
      <c r="BF553" s="1"/>
    </row>
    <row r="554" spans="1:58" x14ac:dyDescent="0.35">
      <c r="A554" t="s">
        <v>197</v>
      </c>
      <c r="B554">
        <v>2011</v>
      </c>
      <c r="C554" t="s">
        <v>65</v>
      </c>
      <c r="D554" s="4" t="s">
        <v>198</v>
      </c>
      <c r="E554" t="s">
        <v>199</v>
      </c>
      <c r="F554" t="s">
        <v>200</v>
      </c>
      <c r="G554">
        <v>38.81</v>
      </c>
      <c r="H554">
        <v>-6.28</v>
      </c>
      <c r="I554">
        <v>16.399999999999999</v>
      </c>
      <c r="J554">
        <v>522</v>
      </c>
      <c r="K554" s="5">
        <v>1741</v>
      </c>
      <c r="L554" s="1">
        <f t="shared" si="8"/>
        <v>0.29982768523836878</v>
      </c>
      <c r="M554">
        <v>22.5</v>
      </c>
      <c r="N554" t="s">
        <v>82</v>
      </c>
      <c r="O554" t="s">
        <v>107</v>
      </c>
      <c r="P554">
        <v>19</v>
      </c>
      <c r="Q554">
        <v>6</v>
      </c>
      <c r="R554">
        <v>6</v>
      </c>
      <c r="S554" t="s">
        <v>93</v>
      </c>
      <c r="T554">
        <v>11</v>
      </c>
      <c r="U554" t="s">
        <v>72</v>
      </c>
      <c r="V554" t="s">
        <v>73</v>
      </c>
      <c r="AO554">
        <v>0.89</v>
      </c>
      <c r="AP554">
        <v>0.89</v>
      </c>
      <c r="AU554">
        <v>253</v>
      </c>
      <c r="AV554">
        <v>277</v>
      </c>
      <c r="BE554" s="1"/>
      <c r="BF554" s="1"/>
    </row>
    <row r="555" spans="1:58" x14ac:dyDescent="0.35">
      <c r="A555" t="s">
        <v>197</v>
      </c>
      <c r="B555">
        <v>2011</v>
      </c>
      <c r="C555" t="s">
        <v>65</v>
      </c>
      <c r="D555" s="4" t="s">
        <v>198</v>
      </c>
      <c r="E555" t="s">
        <v>199</v>
      </c>
      <c r="F555" t="s">
        <v>200</v>
      </c>
      <c r="G555">
        <v>38.81</v>
      </c>
      <c r="H555">
        <v>-6.28</v>
      </c>
      <c r="I555">
        <v>16.399999999999999</v>
      </c>
      <c r="J555">
        <v>522</v>
      </c>
      <c r="K555" s="5">
        <v>1741</v>
      </c>
      <c r="L555" s="1">
        <f t="shared" si="8"/>
        <v>0.29982768523836878</v>
      </c>
      <c r="M555">
        <v>22.5</v>
      </c>
      <c r="N555" t="s">
        <v>201</v>
      </c>
      <c r="O555" t="s">
        <v>107</v>
      </c>
      <c r="P555">
        <v>19</v>
      </c>
      <c r="Q555">
        <v>6</v>
      </c>
      <c r="R555">
        <v>6</v>
      </c>
      <c r="S555" t="s">
        <v>93</v>
      </c>
      <c r="T555">
        <v>11</v>
      </c>
      <c r="U555" t="s">
        <v>72</v>
      </c>
      <c r="V555" t="s">
        <v>73</v>
      </c>
      <c r="AO555">
        <v>0.91600000000000004</v>
      </c>
      <c r="AP555">
        <v>0.91300000000000003</v>
      </c>
      <c r="AU555">
        <v>116</v>
      </c>
      <c r="AV555">
        <v>59.2</v>
      </c>
      <c r="BE555" s="1"/>
      <c r="BF555" s="1"/>
    </row>
    <row r="556" spans="1:58" x14ac:dyDescent="0.35">
      <c r="A556" t="s">
        <v>197</v>
      </c>
      <c r="B556">
        <v>2011</v>
      </c>
      <c r="C556" t="s">
        <v>65</v>
      </c>
      <c r="D556" s="4" t="s">
        <v>198</v>
      </c>
      <c r="E556" t="s">
        <v>199</v>
      </c>
      <c r="F556" t="s">
        <v>200</v>
      </c>
      <c r="G556">
        <v>38.81</v>
      </c>
      <c r="H556">
        <v>-6.28</v>
      </c>
      <c r="I556">
        <v>16.399999999999999</v>
      </c>
      <c r="J556">
        <v>522</v>
      </c>
      <c r="K556" s="5">
        <v>1741</v>
      </c>
      <c r="L556" s="1">
        <f t="shared" si="8"/>
        <v>0.29982768523836878</v>
      </c>
      <c r="M556">
        <v>22.5</v>
      </c>
      <c r="O556" t="s">
        <v>107</v>
      </c>
      <c r="P556">
        <v>1</v>
      </c>
      <c r="Q556">
        <v>6</v>
      </c>
      <c r="R556">
        <v>6</v>
      </c>
      <c r="S556" t="s">
        <v>93</v>
      </c>
      <c r="T556">
        <v>11</v>
      </c>
      <c r="U556" t="s">
        <v>72</v>
      </c>
      <c r="V556" t="s">
        <v>73</v>
      </c>
      <c r="W556">
        <v>5502</v>
      </c>
      <c r="X556">
        <v>5154</v>
      </c>
      <c r="BE556" s="1"/>
      <c r="BF556" s="1"/>
    </row>
    <row r="557" spans="1:58" x14ac:dyDescent="0.35">
      <c r="A557" t="s">
        <v>197</v>
      </c>
      <c r="B557">
        <v>2011</v>
      </c>
      <c r="C557" t="s">
        <v>65</v>
      </c>
      <c r="D557" s="4" t="s">
        <v>198</v>
      </c>
      <c r="E557" t="s">
        <v>199</v>
      </c>
      <c r="F557" t="s">
        <v>200</v>
      </c>
      <c r="G557">
        <v>38.81</v>
      </c>
      <c r="H557">
        <v>-6.28</v>
      </c>
      <c r="I557">
        <v>16.399999999999999</v>
      </c>
      <c r="J557">
        <v>522</v>
      </c>
      <c r="K557" s="5">
        <v>1741</v>
      </c>
      <c r="L557" s="1">
        <f t="shared" si="8"/>
        <v>0.29982768523836878</v>
      </c>
      <c r="M557">
        <v>22.5</v>
      </c>
      <c r="O557" t="s">
        <v>107</v>
      </c>
      <c r="P557">
        <v>7</v>
      </c>
      <c r="Q557">
        <v>6</v>
      </c>
      <c r="R557">
        <v>6</v>
      </c>
      <c r="S557" t="s">
        <v>93</v>
      </c>
      <c r="T557">
        <v>11</v>
      </c>
      <c r="U557" t="s">
        <v>72</v>
      </c>
      <c r="V557" t="s">
        <v>73</v>
      </c>
      <c r="W557">
        <v>5867</v>
      </c>
      <c r="X557">
        <v>6210</v>
      </c>
      <c r="BE557" s="1"/>
      <c r="BF557" s="1"/>
    </row>
    <row r="558" spans="1:58" x14ac:dyDescent="0.35">
      <c r="A558" t="s">
        <v>197</v>
      </c>
      <c r="B558">
        <v>2011</v>
      </c>
      <c r="C558" t="s">
        <v>65</v>
      </c>
      <c r="D558" s="4" t="s">
        <v>198</v>
      </c>
      <c r="E558" t="s">
        <v>199</v>
      </c>
      <c r="F558" t="s">
        <v>200</v>
      </c>
      <c r="G558">
        <v>38.81</v>
      </c>
      <c r="H558">
        <v>-6.28</v>
      </c>
      <c r="I558">
        <v>16.399999999999999</v>
      </c>
      <c r="J558">
        <v>522</v>
      </c>
      <c r="K558" s="5">
        <v>1741</v>
      </c>
      <c r="L558" s="1">
        <f t="shared" si="8"/>
        <v>0.29982768523836878</v>
      </c>
      <c r="M558">
        <v>22.5</v>
      </c>
      <c r="O558" t="s">
        <v>107</v>
      </c>
      <c r="P558">
        <v>19</v>
      </c>
      <c r="Q558">
        <v>6</v>
      </c>
      <c r="R558">
        <v>6</v>
      </c>
      <c r="S558" t="s">
        <v>93</v>
      </c>
      <c r="T558">
        <v>11</v>
      </c>
      <c r="U558" t="s">
        <v>72</v>
      </c>
      <c r="V558" t="s">
        <v>73</v>
      </c>
      <c r="W558">
        <v>4311</v>
      </c>
      <c r="X558">
        <v>6063</v>
      </c>
      <c r="BE558" s="1"/>
      <c r="BF558" s="1"/>
    </row>
    <row r="559" spans="1:58" x14ac:dyDescent="0.35">
      <c r="A559" t="s">
        <v>202</v>
      </c>
      <c r="B559">
        <v>2008</v>
      </c>
      <c r="C559" t="s">
        <v>65</v>
      </c>
      <c r="D559" t="s">
        <v>203</v>
      </c>
      <c r="E559" t="s">
        <v>67</v>
      </c>
      <c r="F559" t="s">
        <v>123</v>
      </c>
      <c r="G559">
        <v>-22.817</v>
      </c>
      <c r="H559">
        <v>-48.417000000000002</v>
      </c>
      <c r="I559">
        <v>19.100000000000001</v>
      </c>
      <c r="J559">
        <v>1514</v>
      </c>
      <c r="K559">
        <v>1380</v>
      </c>
      <c r="L559" s="1">
        <f t="shared" si="8"/>
        <v>1.0971014492753624</v>
      </c>
      <c r="M559">
        <v>50</v>
      </c>
      <c r="N559" t="s">
        <v>69</v>
      </c>
      <c r="O559" t="s">
        <v>70</v>
      </c>
      <c r="P559">
        <v>4</v>
      </c>
      <c r="Q559">
        <v>4</v>
      </c>
      <c r="R559">
        <v>4</v>
      </c>
      <c r="S559" t="s">
        <v>81</v>
      </c>
      <c r="T559">
        <v>4</v>
      </c>
      <c r="U559" t="s">
        <v>72</v>
      </c>
      <c r="V559" t="s">
        <v>73</v>
      </c>
      <c r="AC559">
        <v>1.18</v>
      </c>
      <c r="AD559">
        <v>2.54</v>
      </c>
      <c r="BE559" s="1"/>
      <c r="BF559" s="1"/>
    </row>
    <row r="560" spans="1:58" x14ac:dyDescent="0.35">
      <c r="A560" t="s">
        <v>202</v>
      </c>
      <c r="B560">
        <v>2008</v>
      </c>
      <c r="C560" t="s">
        <v>65</v>
      </c>
      <c r="D560" t="s">
        <v>203</v>
      </c>
      <c r="E560" t="s">
        <v>67</v>
      </c>
      <c r="F560" t="s">
        <v>123</v>
      </c>
      <c r="G560">
        <v>-22.817</v>
      </c>
      <c r="H560">
        <v>-48.417000000000002</v>
      </c>
      <c r="I560">
        <v>19.100000000000001</v>
      </c>
      <c r="J560">
        <v>1514</v>
      </c>
      <c r="K560">
        <v>1380</v>
      </c>
      <c r="L560" s="1">
        <f t="shared" si="8"/>
        <v>1.0971014492753624</v>
      </c>
      <c r="M560">
        <v>50</v>
      </c>
      <c r="N560" t="s">
        <v>82</v>
      </c>
      <c r="O560" t="s">
        <v>70</v>
      </c>
      <c r="P560">
        <v>4</v>
      </c>
      <c r="Q560">
        <v>4</v>
      </c>
      <c r="R560">
        <v>4</v>
      </c>
      <c r="S560" t="s">
        <v>81</v>
      </c>
      <c r="T560">
        <v>4</v>
      </c>
      <c r="U560" t="s">
        <v>72</v>
      </c>
      <c r="V560" t="s">
        <v>73</v>
      </c>
      <c r="AC560">
        <v>1.63</v>
      </c>
      <c r="AD560">
        <v>2.99</v>
      </c>
      <c r="BE560" s="1"/>
      <c r="BF560" s="1"/>
    </row>
    <row r="561" spans="1:58" x14ac:dyDescent="0.35">
      <c r="A561" t="s">
        <v>202</v>
      </c>
      <c r="B561">
        <v>2008</v>
      </c>
      <c r="C561" t="s">
        <v>65</v>
      </c>
      <c r="D561" t="s">
        <v>203</v>
      </c>
      <c r="E561" t="s">
        <v>67</v>
      </c>
      <c r="F561" t="s">
        <v>123</v>
      </c>
      <c r="G561">
        <v>-22.817</v>
      </c>
      <c r="H561">
        <v>-48.417000000000002</v>
      </c>
      <c r="I561">
        <v>19.100000000000001</v>
      </c>
      <c r="J561">
        <v>1514</v>
      </c>
      <c r="K561">
        <v>1380</v>
      </c>
      <c r="L561" s="1">
        <f t="shared" si="8"/>
        <v>1.0971014492753624</v>
      </c>
      <c r="M561">
        <v>50</v>
      </c>
      <c r="N561" t="s">
        <v>74</v>
      </c>
      <c r="O561" t="s">
        <v>70</v>
      </c>
      <c r="P561">
        <v>4</v>
      </c>
      <c r="Q561">
        <v>4</v>
      </c>
      <c r="R561">
        <v>4</v>
      </c>
      <c r="S561" t="s">
        <v>81</v>
      </c>
      <c r="T561">
        <v>4</v>
      </c>
      <c r="U561" t="s">
        <v>72</v>
      </c>
      <c r="V561" t="s">
        <v>73</v>
      </c>
      <c r="AC561">
        <v>1.75</v>
      </c>
      <c r="AD561">
        <v>2.91</v>
      </c>
      <c r="BE561" s="1"/>
      <c r="BF561" s="1"/>
    </row>
    <row r="562" spans="1:58" x14ac:dyDescent="0.35">
      <c r="A562" t="s">
        <v>202</v>
      </c>
      <c r="B562">
        <v>2008</v>
      </c>
      <c r="C562" t="s">
        <v>65</v>
      </c>
      <c r="D562" t="s">
        <v>203</v>
      </c>
      <c r="E562" t="s">
        <v>67</v>
      </c>
      <c r="F562" t="s">
        <v>123</v>
      </c>
      <c r="G562">
        <v>-22.817</v>
      </c>
      <c r="H562">
        <v>-48.417000000000002</v>
      </c>
      <c r="I562">
        <v>19.100000000000001</v>
      </c>
      <c r="J562">
        <v>1514</v>
      </c>
      <c r="K562">
        <v>1380</v>
      </c>
      <c r="L562" s="1">
        <f t="shared" si="8"/>
        <v>1.0971014492753624</v>
      </c>
      <c r="M562">
        <v>50</v>
      </c>
      <c r="N562" t="s">
        <v>83</v>
      </c>
      <c r="O562" t="s">
        <v>70</v>
      </c>
      <c r="P562">
        <v>4</v>
      </c>
      <c r="Q562">
        <v>4</v>
      </c>
      <c r="R562">
        <v>4</v>
      </c>
      <c r="S562" t="s">
        <v>81</v>
      </c>
      <c r="T562">
        <v>4</v>
      </c>
      <c r="U562" t="s">
        <v>72</v>
      </c>
      <c r="V562" t="s">
        <v>73</v>
      </c>
      <c r="AC562">
        <v>1.9</v>
      </c>
      <c r="AD562">
        <v>2.82</v>
      </c>
      <c r="BE562" s="1"/>
      <c r="BF562" s="1"/>
    </row>
    <row r="563" spans="1:58" x14ac:dyDescent="0.35">
      <c r="A563" t="s">
        <v>202</v>
      </c>
      <c r="B563">
        <v>2008</v>
      </c>
      <c r="C563" t="s">
        <v>65</v>
      </c>
      <c r="D563" t="s">
        <v>203</v>
      </c>
      <c r="E563" t="s">
        <v>67</v>
      </c>
      <c r="F563" t="s">
        <v>123</v>
      </c>
      <c r="G563">
        <v>-22.817</v>
      </c>
      <c r="H563">
        <v>-48.417000000000002</v>
      </c>
      <c r="I563">
        <v>19.100000000000001</v>
      </c>
      <c r="J563">
        <v>1514</v>
      </c>
      <c r="K563">
        <v>1380</v>
      </c>
      <c r="L563" s="1">
        <f t="shared" si="8"/>
        <v>1.0971014492753624</v>
      </c>
      <c r="M563">
        <v>50</v>
      </c>
      <c r="N563" t="s">
        <v>84</v>
      </c>
      <c r="O563" t="s">
        <v>70</v>
      </c>
      <c r="P563">
        <v>4</v>
      </c>
      <c r="Q563">
        <v>4</v>
      </c>
      <c r="R563">
        <v>4</v>
      </c>
      <c r="S563" t="s">
        <v>81</v>
      </c>
      <c r="T563">
        <v>4</v>
      </c>
      <c r="U563" t="s">
        <v>72</v>
      </c>
      <c r="V563" t="s">
        <v>73</v>
      </c>
      <c r="AC563">
        <v>2.2999999999999998</v>
      </c>
      <c r="AD563">
        <v>3.02</v>
      </c>
      <c r="BE563" s="1"/>
      <c r="BF563" s="1"/>
    </row>
    <row r="564" spans="1:58" x14ac:dyDescent="0.35">
      <c r="A564" t="s">
        <v>202</v>
      </c>
      <c r="B564">
        <v>2008</v>
      </c>
      <c r="C564" t="s">
        <v>65</v>
      </c>
      <c r="D564" t="s">
        <v>203</v>
      </c>
      <c r="E564" t="s">
        <v>67</v>
      </c>
      <c r="F564" t="s">
        <v>123</v>
      </c>
      <c r="G564">
        <v>-22.817</v>
      </c>
      <c r="H564">
        <v>-48.417000000000002</v>
      </c>
      <c r="I564">
        <v>19.100000000000001</v>
      </c>
      <c r="J564">
        <v>1514</v>
      </c>
      <c r="K564">
        <v>1380</v>
      </c>
      <c r="L564" s="1">
        <f t="shared" si="8"/>
        <v>1.0971014492753624</v>
      </c>
      <c r="M564">
        <v>50</v>
      </c>
      <c r="N564" t="s">
        <v>85</v>
      </c>
      <c r="O564" t="s">
        <v>70</v>
      </c>
      <c r="P564">
        <v>4</v>
      </c>
      <c r="Q564">
        <v>4</v>
      </c>
      <c r="R564">
        <v>4</v>
      </c>
      <c r="S564" t="s">
        <v>81</v>
      </c>
      <c r="T564">
        <v>4</v>
      </c>
      <c r="U564" t="s">
        <v>72</v>
      </c>
      <c r="V564" t="s">
        <v>73</v>
      </c>
      <c r="AC564">
        <v>2.74</v>
      </c>
      <c r="AD564">
        <v>3</v>
      </c>
      <c r="BE564" s="1"/>
      <c r="BF564" s="1"/>
    </row>
    <row r="565" spans="1:58" x14ac:dyDescent="0.35">
      <c r="A565" t="s">
        <v>202</v>
      </c>
      <c r="B565">
        <v>2008</v>
      </c>
      <c r="C565" t="s">
        <v>65</v>
      </c>
      <c r="D565" t="s">
        <v>203</v>
      </c>
      <c r="E565" t="s">
        <v>67</v>
      </c>
      <c r="F565" t="s">
        <v>123</v>
      </c>
      <c r="G565">
        <v>-22.817</v>
      </c>
      <c r="H565">
        <v>-48.417000000000002</v>
      </c>
      <c r="I565">
        <v>19.100000000000001</v>
      </c>
      <c r="J565">
        <v>1514</v>
      </c>
      <c r="K565">
        <v>1380</v>
      </c>
      <c r="L565" s="1">
        <f t="shared" si="8"/>
        <v>1.0971014492753624</v>
      </c>
      <c r="M565">
        <v>50</v>
      </c>
      <c r="N565" t="s">
        <v>86</v>
      </c>
      <c r="O565" t="s">
        <v>70</v>
      </c>
      <c r="P565">
        <v>4</v>
      </c>
      <c r="Q565">
        <v>4</v>
      </c>
      <c r="R565">
        <v>4</v>
      </c>
      <c r="S565" t="s">
        <v>81</v>
      </c>
      <c r="T565">
        <v>4</v>
      </c>
      <c r="U565" t="s">
        <v>72</v>
      </c>
      <c r="V565" t="s">
        <v>73</v>
      </c>
      <c r="AC565">
        <v>2.9</v>
      </c>
      <c r="AD565">
        <v>3.01</v>
      </c>
      <c r="BE565" s="1"/>
      <c r="BF565" s="1"/>
    </row>
    <row r="566" spans="1:58" x14ac:dyDescent="0.35">
      <c r="A566" t="s">
        <v>202</v>
      </c>
      <c r="B566">
        <v>2008</v>
      </c>
      <c r="C566" t="s">
        <v>65</v>
      </c>
      <c r="D566" t="s">
        <v>203</v>
      </c>
      <c r="E566" t="s">
        <v>67</v>
      </c>
      <c r="F566" t="s">
        <v>123</v>
      </c>
      <c r="G566">
        <v>-22.817</v>
      </c>
      <c r="H566">
        <v>-48.417000000000002</v>
      </c>
      <c r="I566">
        <v>19.100000000000001</v>
      </c>
      <c r="J566">
        <v>1514</v>
      </c>
      <c r="K566">
        <v>1380</v>
      </c>
      <c r="L566" s="1">
        <f t="shared" si="8"/>
        <v>1.0971014492753624</v>
      </c>
      <c r="M566">
        <v>50</v>
      </c>
      <c r="N566" t="s">
        <v>87</v>
      </c>
      <c r="O566" t="s">
        <v>70</v>
      </c>
      <c r="P566">
        <v>4</v>
      </c>
      <c r="Q566">
        <v>4</v>
      </c>
      <c r="R566">
        <v>4</v>
      </c>
      <c r="S566" t="s">
        <v>81</v>
      </c>
      <c r="T566">
        <v>4</v>
      </c>
      <c r="U566" t="s">
        <v>72</v>
      </c>
      <c r="V566" t="s">
        <v>73</v>
      </c>
      <c r="AC566">
        <v>3.02</v>
      </c>
      <c r="AD566">
        <v>3.03</v>
      </c>
      <c r="BE566" s="1"/>
      <c r="BF566" s="1"/>
    </row>
    <row r="567" spans="1:58" x14ac:dyDescent="0.35">
      <c r="A567" t="s">
        <v>202</v>
      </c>
      <c r="B567">
        <v>2008</v>
      </c>
      <c r="C567" t="s">
        <v>65</v>
      </c>
      <c r="D567" t="s">
        <v>203</v>
      </c>
      <c r="E567" t="s">
        <v>67</v>
      </c>
      <c r="F567" t="s">
        <v>123</v>
      </c>
      <c r="G567">
        <v>-22.817</v>
      </c>
      <c r="H567">
        <v>-48.417000000000002</v>
      </c>
      <c r="I567">
        <v>19.100000000000001</v>
      </c>
      <c r="J567">
        <v>1514</v>
      </c>
      <c r="K567">
        <v>1380</v>
      </c>
      <c r="L567" s="1">
        <f t="shared" si="8"/>
        <v>1.0971014492753624</v>
      </c>
      <c r="M567">
        <v>50</v>
      </c>
      <c r="N567" t="s">
        <v>69</v>
      </c>
      <c r="O567" t="s">
        <v>70</v>
      </c>
      <c r="P567">
        <v>18</v>
      </c>
      <c r="Q567">
        <v>4</v>
      </c>
      <c r="R567">
        <v>4</v>
      </c>
      <c r="S567" t="s">
        <v>81</v>
      </c>
      <c r="T567">
        <v>4</v>
      </c>
      <c r="U567" t="s">
        <v>72</v>
      </c>
      <c r="V567" t="s">
        <v>73</v>
      </c>
      <c r="AC567">
        <v>2.31</v>
      </c>
      <c r="AD567">
        <v>2.73</v>
      </c>
      <c r="BE567" s="1"/>
      <c r="BF567" s="1"/>
    </row>
    <row r="568" spans="1:58" x14ac:dyDescent="0.35">
      <c r="A568" t="s">
        <v>202</v>
      </c>
      <c r="B568">
        <v>2008</v>
      </c>
      <c r="C568" t="s">
        <v>65</v>
      </c>
      <c r="D568" t="s">
        <v>203</v>
      </c>
      <c r="E568" t="s">
        <v>67</v>
      </c>
      <c r="F568" t="s">
        <v>123</v>
      </c>
      <c r="G568">
        <v>-22.817</v>
      </c>
      <c r="H568">
        <v>-48.417000000000002</v>
      </c>
      <c r="I568">
        <v>19.100000000000001</v>
      </c>
      <c r="J568">
        <v>1514</v>
      </c>
      <c r="K568">
        <v>1380</v>
      </c>
      <c r="L568" s="1">
        <f t="shared" si="8"/>
        <v>1.0971014492753624</v>
      </c>
      <c r="M568">
        <v>50</v>
      </c>
      <c r="N568" t="s">
        <v>82</v>
      </c>
      <c r="O568" t="s">
        <v>70</v>
      </c>
      <c r="P568">
        <v>18</v>
      </c>
      <c r="Q568">
        <v>4</v>
      </c>
      <c r="R568">
        <v>4</v>
      </c>
      <c r="S568" t="s">
        <v>81</v>
      </c>
      <c r="T568">
        <v>4</v>
      </c>
      <c r="U568" t="s">
        <v>72</v>
      </c>
      <c r="V568" t="s">
        <v>73</v>
      </c>
      <c r="AC568">
        <v>2.46</v>
      </c>
      <c r="AD568">
        <v>2.84</v>
      </c>
      <c r="BE568" s="1"/>
      <c r="BF568" s="1"/>
    </row>
    <row r="569" spans="1:58" x14ac:dyDescent="0.35">
      <c r="A569" t="s">
        <v>202</v>
      </c>
      <c r="B569">
        <v>2008</v>
      </c>
      <c r="C569" t="s">
        <v>65</v>
      </c>
      <c r="D569" t="s">
        <v>203</v>
      </c>
      <c r="E569" t="s">
        <v>67</v>
      </c>
      <c r="F569" t="s">
        <v>123</v>
      </c>
      <c r="G569">
        <v>-22.817</v>
      </c>
      <c r="H569">
        <v>-48.417000000000002</v>
      </c>
      <c r="I569">
        <v>19.100000000000001</v>
      </c>
      <c r="J569">
        <v>1514</v>
      </c>
      <c r="K569">
        <v>1380</v>
      </c>
      <c r="L569" s="1">
        <f t="shared" si="8"/>
        <v>1.0971014492753624</v>
      </c>
      <c r="M569">
        <v>50</v>
      </c>
      <c r="N569" t="s">
        <v>74</v>
      </c>
      <c r="O569" t="s">
        <v>70</v>
      </c>
      <c r="P569">
        <v>18</v>
      </c>
      <c r="Q569">
        <v>4</v>
      </c>
      <c r="R569">
        <v>4</v>
      </c>
      <c r="S569" t="s">
        <v>81</v>
      </c>
      <c r="T569">
        <v>4</v>
      </c>
      <c r="U569" t="s">
        <v>72</v>
      </c>
      <c r="V569" t="s">
        <v>73</v>
      </c>
      <c r="AC569">
        <v>2.5</v>
      </c>
      <c r="AD569">
        <v>2.79</v>
      </c>
      <c r="BE569" s="1"/>
      <c r="BF569" s="1"/>
    </row>
    <row r="570" spans="1:58" x14ac:dyDescent="0.35">
      <c r="A570" t="s">
        <v>202</v>
      </c>
      <c r="B570">
        <v>2008</v>
      </c>
      <c r="C570" t="s">
        <v>65</v>
      </c>
      <c r="D570" t="s">
        <v>203</v>
      </c>
      <c r="E570" t="s">
        <v>67</v>
      </c>
      <c r="F570" t="s">
        <v>123</v>
      </c>
      <c r="G570">
        <v>-22.817</v>
      </c>
      <c r="H570">
        <v>-48.417000000000002</v>
      </c>
      <c r="I570">
        <v>19.100000000000001</v>
      </c>
      <c r="J570">
        <v>1514</v>
      </c>
      <c r="K570">
        <v>1380</v>
      </c>
      <c r="L570" s="1">
        <f t="shared" si="8"/>
        <v>1.0971014492753624</v>
      </c>
      <c r="M570">
        <v>50</v>
      </c>
      <c r="N570" t="s">
        <v>83</v>
      </c>
      <c r="O570" t="s">
        <v>70</v>
      </c>
      <c r="P570">
        <v>18</v>
      </c>
      <c r="Q570">
        <v>4</v>
      </c>
      <c r="R570">
        <v>4</v>
      </c>
      <c r="S570" t="s">
        <v>81</v>
      </c>
      <c r="T570">
        <v>4</v>
      </c>
      <c r="U570" t="s">
        <v>72</v>
      </c>
      <c r="V570" t="s">
        <v>73</v>
      </c>
      <c r="AC570">
        <v>2.56</v>
      </c>
      <c r="AD570">
        <v>2.76</v>
      </c>
      <c r="BE570" s="1"/>
      <c r="BF570" s="1"/>
    </row>
    <row r="571" spans="1:58" x14ac:dyDescent="0.35">
      <c r="A571" t="s">
        <v>202</v>
      </c>
      <c r="B571">
        <v>2008</v>
      </c>
      <c r="C571" t="s">
        <v>65</v>
      </c>
      <c r="D571" t="s">
        <v>203</v>
      </c>
      <c r="E571" t="s">
        <v>67</v>
      </c>
      <c r="F571" t="s">
        <v>123</v>
      </c>
      <c r="G571">
        <v>-22.817</v>
      </c>
      <c r="H571">
        <v>-48.417000000000002</v>
      </c>
      <c r="I571">
        <v>19.100000000000001</v>
      </c>
      <c r="J571">
        <v>1514</v>
      </c>
      <c r="K571">
        <v>1380</v>
      </c>
      <c r="L571" s="1">
        <f t="shared" si="8"/>
        <v>1.0971014492753624</v>
      </c>
      <c r="M571">
        <v>50</v>
      </c>
      <c r="N571" t="s">
        <v>84</v>
      </c>
      <c r="O571" t="s">
        <v>70</v>
      </c>
      <c r="P571">
        <v>18</v>
      </c>
      <c r="Q571">
        <v>4</v>
      </c>
      <c r="R571">
        <v>4</v>
      </c>
      <c r="S571" t="s">
        <v>81</v>
      </c>
      <c r="T571">
        <v>4</v>
      </c>
      <c r="U571" t="s">
        <v>72</v>
      </c>
      <c r="V571" t="s">
        <v>73</v>
      </c>
      <c r="AC571">
        <v>2.92</v>
      </c>
      <c r="AD571">
        <v>2.99</v>
      </c>
      <c r="BE571" s="1"/>
      <c r="BF571" s="1"/>
    </row>
    <row r="572" spans="1:58" x14ac:dyDescent="0.35">
      <c r="A572" t="s">
        <v>202</v>
      </c>
      <c r="B572">
        <v>2008</v>
      </c>
      <c r="C572" t="s">
        <v>65</v>
      </c>
      <c r="D572" t="s">
        <v>203</v>
      </c>
      <c r="E572" t="s">
        <v>67</v>
      </c>
      <c r="F572" t="s">
        <v>123</v>
      </c>
      <c r="G572">
        <v>-22.817</v>
      </c>
      <c r="H572">
        <v>-48.417000000000002</v>
      </c>
      <c r="I572">
        <v>19.100000000000001</v>
      </c>
      <c r="J572">
        <v>1514</v>
      </c>
      <c r="K572">
        <v>1380</v>
      </c>
      <c r="L572" s="1">
        <f t="shared" si="8"/>
        <v>1.0971014492753624</v>
      </c>
      <c r="M572">
        <v>50</v>
      </c>
      <c r="N572" t="s">
        <v>85</v>
      </c>
      <c r="O572" t="s">
        <v>70</v>
      </c>
      <c r="P572">
        <v>18</v>
      </c>
      <c r="Q572">
        <v>4</v>
      </c>
      <c r="R572">
        <v>4</v>
      </c>
      <c r="S572" t="s">
        <v>81</v>
      </c>
      <c r="T572">
        <v>4</v>
      </c>
      <c r="U572" t="s">
        <v>72</v>
      </c>
      <c r="V572" t="s">
        <v>73</v>
      </c>
      <c r="AC572">
        <v>2.99</v>
      </c>
      <c r="AD572">
        <v>3.12</v>
      </c>
      <c r="BE572" s="1"/>
      <c r="BF572" s="1"/>
    </row>
    <row r="573" spans="1:58" x14ac:dyDescent="0.35">
      <c r="A573" t="s">
        <v>202</v>
      </c>
      <c r="B573">
        <v>2008</v>
      </c>
      <c r="C573" t="s">
        <v>65</v>
      </c>
      <c r="D573" t="s">
        <v>203</v>
      </c>
      <c r="E573" t="s">
        <v>67</v>
      </c>
      <c r="F573" t="s">
        <v>123</v>
      </c>
      <c r="G573">
        <v>-22.817</v>
      </c>
      <c r="H573">
        <v>-48.417000000000002</v>
      </c>
      <c r="I573">
        <v>19.100000000000001</v>
      </c>
      <c r="J573">
        <v>1514</v>
      </c>
      <c r="K573">
        <v>1380</v>
      </c>
      <c r="L573" s="1">
        <f t="shared" si="8"/>
        <v>1.0971014492753624</v>
      </c>
      <c r="M573">
        <v>50</v>
      </c>
      <c r="N573" t="s">
        <v>86</v>
      </c>
      <c r="O573" t="s">
        <v>70</v>
      </c>
      <c r="P573">
        <v>18</v>
      </c>
      <c r="Q573">
        <v>4</v>
      </c>
      <c r="R573">
        <v>4</v>
      </c>
      <c r="S573" t="s">
        <v>81</v>
      </c>
      <c r="T573">
        <v>4</v>
      </c>
      <c r="U573" t="s">
        <v>72</v>
      </c>
      <c r="V573" t="s">
        <v>73</v>
      </c>
      <c r="AC573">
        <v>3.01</v>
      </c>
      <c r="AD573">
        <v>3.08</v>
      </c>
      <c r="BE573" s="1"/>
      <c r="BF573" s="1"/>
    </row>
    <row r="574" spans="1:58" x14ac:dyDescent="0.35">
      <c r="A574" t="s">
        <v>202</v>
      </c>
      <c r="B574">
        <v>2008</v>
      </c>
      <c r="C574" t="s">
        <v>65</v>
      </c>
      <c r="D574" t="s">
        <v>203</v>
      </c>
      <c r="E574" t="s">
        <v>67</v>
      </c>
      <c r="F574" t="s">
        <v>123</v>
      </c>
      <c r="G574">
        <v>-22.817</v>
      </c>
      <c r="H574">
        <v>-48.417000000000002</v>
      </c>
      <c r="I574">
        <v>19.100000000000001</v>
      </c>
      <c r="J574">
        <v>1514</v>
      </c>
      <c r="K574">
        <v>1380</v>
      </c>
      <c r="L574" s="1">
        <f t="shared" si="8"/>
        <v>1.0971014492753624</v>
      </c>
      <c r="M574">
        <v>50</v>
      </c>
      <c r="N574" t="s">
        <v>87</v>
      </c>
      <c r="O574" t="s">
        <v>70</v>
      </c>
      <c r="P574">
        <v>18</v>
      </c>
      <c r="Q574">
        <v>4</v>
      </c>
      <c r="R574">
        <v>4</v>
      </c>
      <c r="S574" t="s">
        <v>81</v>
      </c>
      <c r="T574">
        <v>4</v>
      </c>
      <c r="U574" t="s">
        <v>72</v>
      </c>
      <c r="V574" t="s">
        <v>73</v>
      </c>
      <c r="AC574">
        <v>3.11</v>
      </c>
      <c r="AD574">
        <v>3.14</v>
      </c>
      <c r="BE574" s="1"/>
      <c r="BF574" s="1"/>
    </row>
    <row r="575" spans="1:58" x14ac:dyDescent="0.35">
      <c r="A575" t="s">
        <v>202</v>
      </c>
      <c r="B575">
        <v>2008</v>
      </c>
      <c r="C575" t="s">
        <v>65</v>
      </c>
      <c r="D575" t="s">
        <v>203</v>
      </c>
      <c r="E575" t="s">
        <v>67</v>
      </c>
      <c r="F575" t="s">
        <v>123</v>
      </c>
      <c r="G575">
        <v>-22.817</v>
      </c>
      <c r="H575">
        <v>-48.417000000000002</v>
      </c>
      <c r="I575">
        <v>19.100000000000001</v>
      </c>
      <c r="J575">
        <v>1514</v>
      </c>
      <c r="K575">
        <v>1380</v>
      </c>
      <c r="L575" s="1">
        <f t="shared" si="8"/>
        <v>1.0971014492753624</v>
      </c>
      <c r="M575">
        <v>50</v>
      </c>
      <c r="O575" t="s">
        <v>70</v>
      </c>
      <c r="P575">
        <v>4</v>
      </c>
      <c r="Q575">
        <v>4</v>
      </c>
      <c r="R575">
        <v>4</v>
      </c>
      <c r="S575" t="s">
        <v>81</v>
      </c>
      <c r="T575">
        <v>4</v>
      </c>
      <c r="U575" t="s">
        <v>72</v>
      </c>
      <c r="V575" t="s">
        <v>73</v>
      </c>
      <c r="W575">
        <v>6455</v>
      </c>
      <c r="X575">
        <v>6364</v>
      </c>
      <c r="BE575" s="1"/>
      <c r="BF575" s="1"/>
    </row>
    <row r="576" spans="1:58" x14ac:dyDescent="0.35">
      <c r="A576" t="s">
        <v>202</v>
      </c>
      <c r="B576">
        <v>2008</v>
      </c>
      <c r="C576" t="s">
        <v>65</v>
      </c>
      <c r="D576" t="s">
        <v>203</v>
      </c>
      <c r="E576" t="s">
        <v>67</v>
      </c>
      <c r="F576" t="s">
        <v>123</v>
      </c>
      <c r="G576">
        <v>-22.817</v>
      </c>
      <c r="H576">
        <v>-48.417000000000002</v>
      </c>
      <c r="I576">
        <v>19.100000000000001</v>
      </c>
      <c r="J576">
        <v>1514</v>
      </c>
      <c r="K576">
        <v>1380</v>
      </c>
      <c r="L576" s="1">
        <f t="shared" si="8"/>
        <v>1.0971014492753624</v>
      </c>
      <c r="M576">
        <v>50</v>
      </c>
      <c r="O576" t="s">
        <v>70</v>
      </c>
      <c r="P576">
        <v>18</v>
      </c>
      <c r="Q576">
        <v>4</v>
      </c>
      <c r="R576">
        <v>4</v>
      </c>
      <c r="S576" t="s">
        <v>81</v>
      </c>
      <c r="T576">
        <v>4</v>
      </c>
      <c r="U576" t="s">
        <v>72</v>
      </c>
      <c r="V576" t="s">
        <v>73</v>
      </c>
      <c r="W576">
        <v>6140</v>
      </c>
      <c r="X576">
        <v>6919</v>
      </c>
      <c r="BE576" s="1"/>
      <c r="BF576" s="1"/>
    </row>
    <row r="577" spans="1:58" x14ac:dyDescent="0.35">
      <c r="A577" t="s">
        <v>204</v>
      </c>
      <c r="B577">
        <v>2017</v>
      </c>
      <c r="C577" t="s">
        <v>136</v>
      </c>
      <c r="D577" t="s">
        <v>137</v>
      </c>
      <c r="E577" t="s">
        <v>138</v>
      </c>
      <c r="F577" t="s">
        <v>205</v>
      </c>
      <c r="G577">
        <v>-27.82</v>
      </c>
      <c r="H577">
        <v>151.72999999999999</v>
      </c>
      <c r="J577">
        <v>701</v>
      </c>
      <c r="K577">
        <v>1841</v>
      </c>
      <c r="L577" s="1">
        <f t="shared" si="8"/>
        <v>0.38077131993481805</v>
      </c>
      <c r="M577">
        <v>57</v>
      </c>
      <c r="O577" t="s">
        <v>107</v>
      </c>
      <c r="P577">
        <v>1</v>
      </c>
      <c r="Q577">
        <v>3</v>
      </c>
      <c r="R577">
        <v>3</v>
      </c>
      <c r="T577">
        <v>8</v>
      </c>
      <c r="U577" t="s">
        <v>72</v>
      </c>
      <c r="V577" t="s">
        <v>73</v>
      </c>
      <c r="AQ577">
        <v>83</v>
      </c>
      <c r="AR577">
        <v>65</v>
      </c>
      <c r="AS577">
        <v>8.4</v>
      </c>
      <c r="AT577">
        <v>8.5</v>
      </c>
      <c r="AY577">
        <v>53</v>
      </c>
      <c r="AZ577">
        <v>37</v>
      </c>
      <c r="BA577">
        <v>6</v>
      </c>
      <c r="BB577">
        <v>8</v>
      </c>
      <c r="BE577" s="1"/>
      <c r="BF577" s="1"/>
    </row>
    <row r="578" spans="1:58" x14ac:dyDescent="0.35">
      <c r="A578" t="s">
        <v>204</v>
      </c>
      <c r="B578">
        <v>2017</v>
      </c>
      <c r="C578" t="s">
        <v>136</v>
      </c>
      <c r="D578" t="s">
        <v>137</v>
      </c>
      <c r="E578" t="s">
        <v>138</v>
      </c>
      <c r="F578" t="s">
        <v>206</v>
      </c>
      <c r="G578">
        <v>-28.12</v>
      </c>
      <c r="H578">
        <v>150.28</v>
      </c>
      <c r="J578">
        <v>594</v>
      </c>
      <c r="K578">
        <v>2055</v>
      </c>
      <c r="L578" s="1">
        <f t="shared" si="8"/>
        <v>0.28905109489051095</v>
      </c>
      <c r="M578">
        <v>32</v>
      </c>
      <c r="O578" t="s">
        <v>107</v>
      </c>
      <c r="P578">
        <v>1</v>
      </c>
      <c r="Q578">
        <v>3</v>
      </c>
      <c r="R578">
        <v>3</v>
      </c>
      <c r="T578">
        <v>12</v>
      </c>
      <c r="U578" t="s">
        <v>72</v>
      </c>
      <c r="V578" t="s">
        <v>73</v>
      </c>
      <c r="AQ578">
        <v>23</v>
      </c>
      <c r="AR578">
        <v>24</v>
      </c>
      <c r="AS578">
        <v>6.9</v>
      </c>
      <c r="AT578">
        <v>7.1</v>
      </c>
      <c r="AY578">
        <v>18</v>
      </c>
      <c r="AZ578">
        <v>28</v>
      </c>
      <c r="BA578">
        <v>57</v>
      </c>
      <c r="BB578">
        <v>44</v>
      </c>
      <c r="BE578" s="1"/>
      <c r="BF578" s="1"/>
    </row>
    <row r="579" spans="1:58" x14ac:dyDescent="0.35">
      <c r="A579" t="s">
        <v>204</v>
      </c>
      <c r="B579">
        <v>2017</v>
      </c>
      <c r="C579" t="s">
        <v>136</v>
      </c>
      <c r="D579" t="s">
        <v>137</v>
      </c>
      <c r="E579" t="s">
        <v>138</v>
      </c>
      <c r="F579" t="s">
        <v>144</v>
      </c>
      <c r="G579">
        <v>-27.77</v>
      </c>
      <c r="H579">
        <v>150.22</v>
      </c>
      <c r="J579">
        <v>554</v>
      </c>
      <c r="K579">
        <v>2050</v>
      </c>
      <c r="L579" s="1">
        <f t="shared" si="8"/>
        <v>0.27024390243902441</v>
      </c>
      <c r="M579">
        <v>37</v>
      </c>
      <c r="O579" t="s">
        <v>107</v>
      </c>
      <c r="P579">
        <v>1</v>
      </c>
      <c r="Q579">
        <v>3</v>
      </c>
      <c r="R579">
        <v>3</v>
      </c>
      <c r="T579">
        <v>6</v>
      </c>
      <c r="U579" t="s">
        <v>72</v>
      </c>
      <c r="V579" t="s">
        <v>73</v>
      </c>
      <c r="AQ579">
        <v>27</v>
      </c>
      <c r="AR579">
        <v>14</v>
      </c>
      <c r="AS579">
        <v>8</v>
      </c>
      <c r="AT579">
        <v>8.6</v>
      </c>
      <c r="AY579">
        <v>22</v>
      </c>
      <c r="AZ579">
        <v>32</v>
      </c>
      <c r="BA579">
        <v>27</v>
      </c>
      <c r="BB579">
        <v>16</v>
      </c>
      <c r="BE579" s="1"/>
      <c r="BF579" s="1"/>
    </row>
    <row r="580" spans="1:58" x14ac:dyDescent="0.35">
      <c r="A580" t="s">
        <v>207</v>
      </c>
      <c r="B580">
        <v>2011</v>
      </c>
      <c r="C580" t="s">
        <v>77</v>
      </c>
      <c r="D580" t="s">
        <v>208</v>
      </c>
      <c r="E580" t="s">
        <v>209</v>
      </c>
      <c r="F580" t="s">
        <v>210</v>
      </c>
      <c r="G580">
        <v>36.83</v>
      </c>
      <c r="H580">
        <v>-5.92</v>
      </c>
      <c r="I580">
        <v>17.5</v>
      </c>
      <c r="J580">
        <v>599</v>
      </c>
      <c r="K580">
        <v>1728</v>
      </c>
      <c r="L580" s="1">
        <f t="shared" si="8"/>
        <v>0.34664351851851855</v>
      </c>
      <c r="M580">
        <v>35.200000000000003</v>
      </c>
      <c r="N580" t="s">
        <v>69</v>
      </c>
      <c r="O580" t="s">
        <v>70</v>
      </c>
      <c r="P580">
        <v>3</v>
      </c>
      <c r="Q580">
        <v>3</v>
      </c>
      <c r="R580">
        <v>3</v>
      </c>
      <c r="T580">
        <v>8</v>
      </c>
      <c r="U580" t="s">
        <v>72</v>
      </c>
      <c r="V580" t="s">
        <v>73</v>
      </c>
      <c r="AO580">
        <v>1.69</v>
      </c>
      <c r="AP580">
        <v>1.83</v>
      </c>
      <c r="AS580" s="1"/>
      <c r="AT580" s="1"/>
      <c r="AU580">
        <v>901</v>
      </c>
      <c r="AV580">
        <v>940</v>
      </c>
      <c r="BE580" s="1"/>
      <c r="BF580" s="1"/>
    </row>
    <row r="581" spans="1:58" x14ac:dyDescent="0.35">
      <c r="A581" t="s">
        <v>207</v>
      </c>
      <c r="B581">
        <v>2011</v>
      </c>
      <c r="C581" t="s">
        <v>77</v>
      </c>
      <c r="D581" t="s">
        <v>208</v>
      </c>
      <c r="E581" t="s">
        <v>209</v>
      </c>
      <c r="F581" t="s">
        <v>210</v>
      </c>
      <c r="G581">
        <v>36.83</v>
      </c>
      <c r="H581">
        <v>-5.92</v>
      </c>
      <c r="I581">
        <v>17.5</v>
      </c>
      <c r="J581">
        <v>599</v>
      </c>
      <c r="K581">
        <v>1728</v>
      </c>
      <c r="L581" s="1">
        <f t="shared" si="8"/>
        <v>0.34664351851851855</v>
      </c>
      <c r="M581">
        <v>35.200000000000003</v>
      </c>
      <c r="N581" t="s">
        <v>82</v>
      </c>
      <c r="O581" t="s">
        <v>70</v>
      </c>
      <c r="P581">
        <v>3</v>
      </c>
      <c r="Q581">
        <v>3</v>
      </c>
      <c r="R581">
        <v>3</v>
      </c>
      <c r="T581">
        <v>8</v>
      </c>
      <c r="U581" t="s">
        <v>72</v>
      </c>
      <c r="V581" t="s">
        <v>73</v>
      </c>
      <c r="AO581">
        <v>1.38</v>
      </c>
      <c r="AP581">
        <v>1.42</v>
      </c>
      <c r="AS581" s="1"/>
      <c r="AT581" s="1"/>
      <c r="AU581">
        <v>736</v>
      </c>
      <c r="AV581">
        <v>704</v>
      </c>
      <c r="BE581" s="1"/>
      <c r="BF581" s="1"/>
    </row>
    <row r="582" spans="1:58" x14ac:dyDescent="0.35">
      <c r="A582" t="s">
        <v>207</v>
      </c>
      <c r="B582">
        <v>2011</v>
      </c>
      <c r="C582" t="s">
        <v>77</v>
      </c>
      <c r="D582" t="s">
        <v>208</v>
      </c>
      <c r="E582" t="s">
        <v>209</v>
      </c>
      <c r="F582" t="s">
        <v>210</v>
      </c>
      <c r="G582">
        <v>36.83</v>
      </c>
      <c r="H582">
        <v>-5.92</v>
      </c>
      <c r="I582">
        <v>17.5</v>
      </c>
      <c r="J582">
        <v>599</v>
      </c>
      <c r="K582">
        <v>1728</v>
      </c>
      <c r="L582" s="1">
        <f t="shared" si="8"/>
        <v>0.34664351851851855</v>
      </c>
      <c r="M582">
        <v>35.200000000000003</v>
      </c>
      <c r="N582" t="s">
        <v>201</v>
      </c>
      <c r="O582" t="s">
        <v>70</v>
      </c>
      <c r="P582">
        <v>3</v>
      </c>
      <c r="Q582">
        <v>3</v>
      </c>
      <c r="R582">
        <v>3</v>
      </c>
      <c r="T582">
        <v>8</v>
      </c>
      <c r="U582" t="s">
        <v>72</v>
      </c>
      <c r="V582" t="s">
        <v>73</v>
      </c>
      <c r="AO582">
        <v>1.1399999999999999</v>
      </c>
      <c r="AP582">
        <v>1.35</v>
      </c>
      <c r="AS582" s="1"/>
      <c r="AT582" s="1"/>
      <c r="AU582">
        <v>583</v>
      </c>
      <c r="AV582">
        <v>728</v>
      </c>
      <c r="BE582" s="1"/>
      <c r="BF582" s="1"/>
    </row>
    <row r="583" spans="1:58" x14ac:dyDescent="0.35">
      <c r="A583" t="s">
        <v>207</v>
      </c>
      <c r="B583">
        <v>2011</v>
      </c>
      <c r="C583" t="s">
        <v>77</v>
      </c>
      <c r="D583" t="s">
        <v>208</v>
      </c>
      <c r="E583" t="s">
        <v>209</v>
      </c>
      <c r="F583" t="s">
        <v>210</v>
      </c>
      <c r="G583">
        <v>36.83</v>
      </c>
      <c r="H583">
        <v>-5.92</v>
      </c>
      <c r="I583">
        <v>17.5</v>
      </c>
      <c r="J583">
        <v>599</v>
      </c>
      <c r="K583">
        <v>1728</v>
      </c>
      <c r="L583" s="1">
        <f t="shared" si="8"/>
        <v>0.34664351851851855</v>
      </c>
      <c r="M583">
        <v>35.200000000000003</v>
      </c>
      <c r="N583" t="s">
        <v>69</v>
      </c>
      <c r="O583" t="s">
        <v>70</v>
      </c>
      <c r="P583">
        <v>9</v>
      </c>
      <c r="Q583">
        <v>3</v>
      </c>
      <c r="R583">
        <v>3</v>
      </c>
      <c r="T583">
        <v>8</v>
      </c>
      <c r="U583" t="s">
        <v>72</v>
      </c>
      <c r="V583" t="s">
        <v>73</v>
      </c>
      <c r="AO583">
        <v>2.02</v>
      </c>
      <c r="AP583">
        <v>2</v>
      </c>
      <c r="AS583" s="1"/>
      <c r="AT583" s="1"/>
      <c r="AU583">
        <v>2363</v>
      </c>
      <c r="AV583">
        <v>1612</v>
      </c>
      <c r="BE583" s="1"/>
      <c r="BF583" s="1"/>
    </row>
    <row r="584" spans="1:58" x14ac:dyDescent="0.35">
      <c r="A584" t="s">
        <v>207</v>
      </c>
      <c r="B584">
        <v>2011</v>
      </c>
      <c r="C584" t="s">
        <v>77</v>
      </c>
      <c r="D584" t="s">
        <v>208</v>
      </c>
      <c r="E584" t="s">
        <v>209</v>
      </c>
      <c r="F584" t="s">
        <v>210</v>
      </c>
      <c r="G584">
        <v>36.83</v>
      </c>
      <c r="H584">
        <v>-5.92</v>
      </c>
      <c r="I584">
        <v>17.5</v>
      </c>
      <c r="J584">
        <v>599</v>
      </c>
      <c r="K584">
        <v>1728</v>
      </c>
      <c r="L584" s="1">
        <f t="shared" si="8"/>
        <v>0.34664351851851855</v>
      </c>
      <c r="M584">
        <v>35.200000000000003</v>
      </c>
      <c r="N584" t="s">
        <v>82</v>
      </c>
      <c r="O584" t="s">
        <v>70</v>
      </c>
      <c r="P584">
        <v>9</v>
      </c>
      <c r="Q584">
        <v>3</v>
      </c>
      <c r="R584">
        <v>3</v>
      </c>
      <c r="T584">
        <v>8</v>
      </c>
      <c r="U584" t="s">
        <v>72</v>
      </c>
      <c r="V584" t="s">
        <v>73</v>
      </c>
      <c r="AO584">
        <v>1.51</v>
      </c>
      <c r="AP584">
        <v>1.33</v>
      </c>
      <c r="AS584" s="1"/>
      <c r="AT584" s="1"/>
      <c r="AU584">
        <v>1075</v>
      </c>
      <c r="AV584">
        <v>995</v>
      </c>
      <c r="BE584" s="1"/>
      <c r="BF584" s="1"/>
    </row>
    <row r="585" spans="1:58" x14ac:dyDescent="0.35">
      <c r="A585" t="s">
        <v>207</v>
      </c>
      <c r="B585">
        <v>2011</v>
      </c>
      <c r="C585" t="s">
        <v>77</v>
      </c>
      <c r="D585" t="s">
        <v>208</v>
      </c>
      <c r="E585" t="s">
        <v>209</v>
      </c>
      <c r="F585" t="s">
        <v>210</v>
      </c>
      <c r="G585">
        <v>36.83</v>
      </c>
      <c r="H585">
        <v>-5.92</v>
      </c>
      <c r="I585">
        <v>17.5</v>
      </c>
      <c r="J585">
        <v>599</v>
      </c>
      <c r="K585">
        <v>1728</v>
      </c>
      <c r="L585" s="1">
        <f t="shared" si="8"/>
        <v>0.34664351851851855</v>
      </c>
      <c r="M585">
        <v>35.200000000000003</v>
      </c>
      <c r="N585" t="s">
        <v>201</v>
      </c>
      <c r="O585" t="s">
        <v>70</v>
      </c>
      <c r="P585">
        <v>9</v>
      </c>
      <c r="Q585">
        <v>3</v>
      </c>
      <c r="R585">
        <v>3</v>
      </c>
      <c r="T585">
        <v>8</v>
      </c>
      <c r="U585" t="s">
        <v>72</v>
      </c>
      <c r="V585" t="s">
        <v>73</v>
      </c>
      <c r="AO585">
        <v>1.06</v>
      </c>
      <c r="AP585">
        <v>1.07</v>
      </c>
      <c r="AS585" s="1"/>
      <c r="AT585" s="1"/>
      <c r="AU585">
        <v>994</v>
      </c>
      <c r="AV585">
        <v>705</v>
      </c>
      <c r="BE585" s="1"/>
      <c r="BF585" s="1"/>
    </row>
    <row r="586" spans="1:58" x14ac:dyDescent="0.35">
      <c r="A586" t="s">
        <v>207</v>
      </c>
      <c r="B586">
        <v>2011</v>
      </c>
      <c r="C586" t="s">
        <v>77</v>
      </c>
      <c r="D586" t="s">
        <v>208</v>
      </c>
      <c r="E586" t="s">
        <v>209</v>
      </c>
      <c r="F586" t="s">
        <v>210</v>
      </c>
      <c r="G586">
        <v>36.83</v>
      </c>
      <c r="H586">
        <v>-5.92</v>
      </c>
      <c r="I586">
        <v>17.5</v>
      </c>
      <c r="J586">
        <v>599</v>
      </c>
      <c r="K586">
        <v>1728</v>
      </c>
      <c r="L586" s="1">
        <f t="shared" si="8"/>
        <v>0.34664351851851855</v>
      </c>
      <c r="M586">
        <v>35.200000000000003</v>
      </c>
      <c r="N586" t="s">
        <v>69</v>
      </c>
      <c r="O586" t="s">
        <v>70</v>
      </c>
      <c r="P586">
        <v>15</v>
      </c>
      <c r="Q586">
        <v>3</v>
      </c>
      <c r="R586">
        <v>3</v>
      </c>
      <c r="T586">
        <v>8</v>
      </c>
      <c r="U586" t="s">
        <v>72</v>
      </c>
      <c r="V586" t="s">
        <v>73</v>
      </c>
      <c r="AO586">
        <v>2.06</v>
      </c>
      <c r="AP586">
        <v>1.93</v>
      </c>
      <c r="AS586" s="1"/>
      <c r="AT586" s="1"/>
      <c r="AU586">
        <v>458</v>
      </c>
      <c r="AV586">
        <v>445</v>
      </c>
      <c r="BE586" s="1"/>
      <c r="BF586" s="1"/>
    </row>
    <row r="587" spans="1:58" x14ac:dyDescent="0.35">
      <c r="A587" t="s">
        <v>207</v>
      </c>
      <c r="B587">
        <v>2011</v>
      </c>
      <c r="C587" t="s">
        <v>77</v>
      </c>
      <c r="D587" t="s">
        <v>208</v>
      </c>
      <c r="E587" t="s">
        <v>209</v>
      </c>
      <c r="F587" t="s">
        <v>210</v>
      </c>
      <c r="G587">
        <v>36.83</v>
      </c>
      <c r="H587">
        <v>-5.92</v>
      </c>
      <c r="I587">
        <v>17.5</v>
      </c>
      <c r="J587">
        <v>599</v>
      </c>
      <c r="K587">
        <v>1728</v>
      </c>
      <c r="L587" s="1">
        <f t="shared" si="8"/>
        <v>0.34664351851851855</v>
      </c>
      <c r="M587">
        <v>35.200000000000003</v>
      </c>
      <c r="N587" t="s">
        <v>82</v>
      </c>
      <c r="O587" t="s">
        <v>70</v>
      </c>
      <c r="P587">
        <v>15</v>
      </c>
      <c r="Q587">
        <v>3</v>
      </c>
      <c r="R587">
        <v>3</v>
      </c>
      <c r="T587">
        <v>8</v>
      </c>
      <c r="U587" t="s">
        <v>72</v>
      </c>
      <c r="V587" t="s">
        <v>73</v>
      </c>
      <c r="AO587">
        <v>1.69</v>
      </c>
      <c r="AP587">
        <v>1.75</v>
      </c>
      <c r="AS587" s="1"/>
      <c r="AT587" s="1"/>
      <c r="AU587">
        <v>338</v>
      </c>
      <c r="AV587">
        <v>289</v>
      </c>
      <c r="BE587" s="1"/>
      <c r="BF587" s="1"/>
    </row>
    <row r="588" spans="1:58" x14ac:dyDescent="0.35">
      <c r="A588" t="s">
        <v>207</v>
      </c>
      <c r="B588">
        <v>2011</v>
      </c>
      <c r="C588" t="s">
        <v>77</v>
      </c>
      <c r="D588" t="s">
        <v>208</v>
      </c>
      <c r="E588" t="s">
        <v>209</v>
      </c>
      <c r="F588" t="s">
        <v>210</v>
      </c>
      <c r="G588">
        <v>36.83</v>
      </c>
      <c r="H588">
        <v>-5.92</v>
      </c>
      <c r="I588">
        <v>17.5</v>
      </c>
      <c r="J588">
        <v>599</v>
      </c>
      <c r="K588">
        <v>1728</v>
      </c>
      <c r="L588" s="1">
        <f t="shared" si="8"/>
        <v>0.34664351851851855</v>
      </c>
      <c r="M588">
        <v>35.200000000000003</v>
      </c>
      <c r="N588" t="s">
        <v>201</v>
      </c>
      <c r="O588" t="s">
        <v>70</v>
      </c>
      <c r="P588">
        <v>15</v>
      </c>
      <c r="Q588">
        <v>3</v>
      </c>
      <c r="R588">
        <v>3</v>
      </c>
      <c r="T588">
        <v>8</v>
      </c>
      <c r="U588" t="s">
        <v>72</v>
      </c>
      <c r="V588" t="s">
        <v>73</v>
      </c>
      <c r="AO588">
        <v>1</v>
      </c>
      <c r="AP588">
        <v>1.1399999999999999</v>
      </c>
      <c r="AS588" s="1"/>
      <c r="AT588" s="1"/>
      <c r="AU588">
        <v>120</v>
      </c>
      <c r="AV588">
        <v>199</v>
      </c>
      <c r="BE588" s="1"/>
      <c r="BF588" s="1"/>
    </row>
    <row r="589" spans="1:58" x14ac:dyDescent="0.35">
      <c r="A589" t="s">
        <v>207</v>
      </c>
      <c r="B589">
        <v>2011</v>
      </c>
      <c r="C589" t="s">
        <v>77</v>
      </c>
      <c r="D589" t="s">
        <v>208</v>
      </c>
      <c r="E589" t="s">
        <v>209</v>
      </c>
      <c r="F589" t="s">
        <v>210</v>
      </c>
      <c r="G589">
        <v>36.83</v>
      </c>
      <c r="H589">
        <v>-5.92</v>
      </c>
      <c r="I589">
        <v>17.5</v>
      </c>
      <c r="J589">
        <v>599</v>
      </c>
      <c r="K589">
        <v>1728</v>
      </c>
      <c r="L589" s="1">
        <f t="shared" si="8"/>
        <v>0.34664351851851855</v>
      </c>
      <c r="M589">
        <v>35.200000000000003</v>
      </c>
      <c r="N589" t="s">
        <v>69</v>
      </c>
      <c r="O589" t="s">
        <v>107</v>
      </c>
      <c r="P589">
        <v>3</v>
      </c>
      <c r="Q589">
        <v>3</v>
      </c>
      <c r="R589">
        <v>3</v>
      </c>
      <c r="T589">
        <v>8</v>
      </c>
      <c r="U589" t="s">
        <v>72</v>
      </c>
      <c r="V589" t="s">
        <v>73</v>
      </c>
      <c r="AO589">
        <v>1.37</v>
      </c>
      <c r="AP589">
        <v>1.83</v>
      </c>
      <c r="AS589" s="1"/>
      <c r="AT589" s="1"/>
      <c r="AU589">
        <v>724</v>
      </c>
      <c r="AV589">
        <v>940</v>
      </c>
      <c r="BE589" s="1"/>
      <c r="BF589" s="1"/>
    </row>
    <row r="590" spans="1:58" x14ac:dyDescent="0.35">
      <c r="A590" t="s">
        <v>207</v>
      </c>
      <c r="B590">
        <v>2011</v>
      </c>
      <c r="C590" t="s">
        <v>77</v>
      </c>
      <c r="D590" t="s">
        <v>208</v>
      </c>
      <c r="E590" t="s">
        <v>209</v>
      </c>
      <c r="F590" t="s">
        <v>210</v>
      </c>
      <c r="G590">
        <v>36.83</v>
      </c>
      <c r="H590">
        <v>-5.92</v>
      </c>
      <c r="I590">
        <v>17.5</v>
      </c>
      <c r="J590">
        <v>599</v>
      </c>
      <c r="K590">
        <v>1728</v>
      </c>
      <c r="L590" s="1">
        <f t="shared" si="8"/>
        <v>0.34664351851851855</v>
      </c>
      <c r="M590">
        <v>35.200000000000003</v>
      </c>
      <c r="N590" t="s">
        <v>82</v>
      </c>
      <c r="O590" t="s">
        <v>107</v>
      </c>
      <c r="P590">
        <v>3</v>
      </c>
      <c r="Q590">
        <v>3</v>
      </c>
      <c r="R590">
        <v>3</v>
      </c>
      <c r="T590">
        <v>8</v>
      </c>
      <c r="U590" t="s">
        <v>72</v>
      </c>
      <c r="V590" t="s">
        <v>73</v>
      </c>
      <c r="AO590">
        <v>1.44</v>
      </c>
      <c r="AP590">
        <v>1.42</v>
      </c>
      <c r="AS590" s="1"/>
      <c r="AT590" s="1"/>
      <c r="AU590">
        <v>678</v>
      </c>
      <c r="AV590">
        <v>704</v>
      </c>
      <c r="BE590" s="1"/>
      <c r="BF590" s="1"/>
    </row>
    <row r="591" spans="1:58" x14ac:dyDescent="0.35">
      <c r="A591" t="s">
        <v>207</v>
      </c>
      <c r="B591">
        <v>2011</v>
      </c>
      <c r="C591" t="s">
        <v>77</v>
      </c>
      <c r="D591" t="s">
        <v>208</v>
      </c>
      <c r="E591" t="s">
        <v>209</v>
      </c>
      <c r="F591" t="s">
        <v>210</v>
      </c>
      <c r="G591">
        <v>36.83</v>
      </c>
      <c r="H591">
        <v>-5.92</v>
      </c>
      <c r="I591">
        <v>17.5</v>
      </c>
      <c r="J591">
        <v>599</v>
      </c>
      <c r="K591">
        <v>1728</v>
      </c>
      <c r="L591" s="1">
        <f t="shared" si="8"/>
        <v>0.34664351851851855</v>
      </c>
      <c r="M591">
        <v>35.200000000000003</v>
      </c>
      <c r="N591" t="s">
        <v>201</v>
      </c>
      <c r="O591" t="s">
        <v>107</v>
      </c>
      <c r="P591">
        <v>3</v>
      </c>
      <c r="Q591">
        <v>3</v>
      </c>
      <c r="R591">
        <v>3</v>
      </c>
      <c r="T591">
        <v>8</v>
      </c>
      <c r="U591" t="s">
        <v>72</v>
      </c>
      <c r="V591" t="s">
        <v>73</v>
      </c>
      <c r="AO591">
        <v>1.4</v>
      </c>
      <c r="AP591">
        <v>1.35</v>
      </c>
      <c r="AS591" s="1"/>
      <c r="AT591" s="1"/>
      <c r="AU591">
        <v>765</v>
      </c>
      <c r="AV591">
        <v>728</v>
      </c>
      <c r="BE591" s="1"/>
      <c r="BF591" s="1"/>
    </row>
    <row r="592" spans="1:58" x14ac:dyDescent="0.35">
      <c r="A592" t="s">
        <v>207</v>
      </c>
      <c r="B592">
        <v>2011</v>
      </c>
      <c r="C592" t="s">
        <v>77</v>
      </c>
      <c r="D592" t="s">
        <v>208</v>
      </c>
      <c r="E592" t="s">
        <v>209</v>
      </c>
      <c r="F592" t="s">
        <v>210</v>
      </c>
      <c r="G592">
        <v>36.83</v>
      </c>
      <c r="H592">
        <v>-5.92</v>
      </c>
      <c r="I592">
        <v>17.5</v>
      </c>
      <c r="J592">
        <v>599</v>
      </c>
      <c r="K592">
        <v>1728</v>
      </c>
      <c r="L592" s="1">
        <f t="shared" si="8"/>
        <v>0.34664351851851855</v>
      </c>
      <c r="M592">
        <v>35.200000000000003</v>
      </c>
      <c r="N592" t="s">
        <v>69</v>
      </c>
      <c r="O592" t="s">
        <v>107</v>
      </c>
      <c r="P592">
        <v>9</v>
      </c>
      <c r="Q592">
        <v>3</v>
      </c>
      <c r="R592">
        <v>3</v>
      </c>
      <c r="T592">
        <v>8</v>
      </c>
      <c r="U592" t="s">
        <v>72</v>
      </c>
      <c r="V592" t="s">
        <v>73</v>
      </c>
      <c r="AO592">
        <v>1.45</v>
      </c>
      <c r="AP592">
        <v>2</v>
      </c>
      <c r="AS592" s="1"/>
      <c r="AT592" s="1"/>
      <c r="AU592">
        <v>957</v>
      </c>
      <c r="AV592">
        <v>1612</v>
      </c>
      <c r="BE592" s="1"/>
      <c r="BF592" s="1"/>
    </row>
    <row r="593" spans="1:58" x14ac:dyDescent="0.35">
      <c r="A593" t="s">
        <v>207</v>
      </c>
      <c r="B593">
        <v>2011</v>
      </c>
      <c r="C593" t="s">
        <v>77</v>
      </c>
      <c r="D593" t="s">
        <v>208</v>
      </c>
      <c r="E593" t="s">
        <v>209</v>
      </c>
      <c r="F593" t="s">
        <v>210</v>
      </c>
      <c r="G593">
        <v>36.83</v>
      </c>
      <c r="H593">
        <v>-5.92</v>
      </c>
      <c r="I593">
        <v>17.5</v>
      </c>
      <c r="J593">
        <v>599</v>
      </c>
      <c r="K593">
        <v>1728</v>
      </c>
      <c r="L593" s="1">
        <f t="shared" si="8"/>
        <v>0.34664351851851855</v>
      </c>
      <c r="M593">
        <v>35.200000000000003</v>
      </c>
      <c r="N593" t="s">
        <v>82</v>
      </c>
      <c r="O593" t="s">
        <v>107</v>
      </c>
      <c r="P593">
        <v>9</v>
      </c>
      <c r="Q593">
        <v>3</v>
      </c>
      <c r="R593">
        <v>3</v>
      </c>
      <c r="T593">
        <v>8</v>
      </c>
      <c r="U593" t="s">
        <v>72</v>
      </c>
      <c r="V593" t="s">
        <v>73</v>
      </c>
      <c r="AO593">
        <v>1.5</v>
      </c>
      <c r="AP593">
        <v>1.33</v>
      </c>
      <c r="AS593" s="1"/>
      <c r="AT593" s="1"/>
      <c r="AU593">
        <v>965</v>
      </c>
      <c r="AV593">
        <v>995</v>
      </c>
      <c r="BE593" s="1"/>
      <c r="BF593" s="1"/>
    </row>
    <row r="594" spans="1:58" x14ac:dyDescent="0.35">
      <c r="A594" t="s">
        <v>207</v>
      </c>
      <c r="B594">
        <v>2011</v>
      </c>
      <c r="C594" t="s">
        <v>77</v>
      </c>
      <c r="D594" t="s">
        <v>208</v>
      </c>
      <c r="E594" t="s">
        <v>209</v>
      </c>
      <c r="F594" t="s">
        <v>210</v>
      </c>
      <c r="G594">
        <v>36.83</v>
      </c>
      <c r="H594">
        <v>-5.92</v>
      </c>
      <c r="I594">
        <v>17.5</v>
      </c>
      <c r="J594">
        <v>599</v>
      </c>
      <c r="K594">
        <v>1728</v>
      </c>
      <c r="L594" s="1">
        <f t="shared" si="8"/>
        <v>0.34664351851851855</v>
      </c>
      <c r="M594">
        <v>35.200000000000003</v>
      </c>
      <c r="N594" t="s">
        <v>201</v>
      </c>
      <c r="O594" t="s">
        <v>107</v>
      </c>
      <c r="P594">
        <v>9</v>
      </c>
      <c r="Q594">
        <v>3</v>
      </c>
      <c r="R594">
        <v>3</v>
      </c>
      <c r="T594">
        <v>8</v>
      </c>
      <c r="U594" t="s">
        <v>72</v>
      </c>
      <c r="V594" t="s">
        <v>73</v>
      </c>
      <c r="AO594">
        <v>1.1499999999999999</v>
      </c>
      <c r="AP594">
        <v>1.07</v>
      </c>
      <c r="AS594" s="1"/>
      <c r="AT594" s="1"/>
      <c r="AU594">
        <v>668</v>
      </c>
      <c r="AV594">
        <v>705</v>
      </c>
      <c r="BE594" s="1"/>
      <c r="BF594" s="1"/>
    </row>
    <row r="595" spans="1:58" x14ac:dyDescent="0.35">
      <c r="A595" t="s">
        <v>207</v>
      </c>
      <c r="B595">
        <v>2011</v>
      </c>
      <c r="C595" t="s">
        <v>77</v>
      </c>
      <c r="D595" t="s">
        <v>208</v>
      </c>
      <c r="E595" t="s">
        <v>209</v>
      </c>
      <c r="F595" t="s">
        <v>210</v>
      </c>
      <c r="G595">
        <v>36.83</v>
      </c>
      <c r="H595">
        <v>-5.92</v>
      </c>
      <c r="I595">
        <v>17.5</v>
      </c>
      <c r="J595">
        <v>599</v>
      </c>
      <c r="K595">
        <v>1728</v>
      </c>
      <c r="L595" s="1">
        <f t="shared" si="8"/>
        <v>0.34664351851851855</v>
      </c>
      <c r="M595">
        <v>35.200000000000003</v>
      </c>
      <c r="N595" t="s">
        <v>69</v>
      </c>
      <c r="O595" t="s">
        <v>107</v>
      </c>
      <c r="P595">
        <v>15</v>
      </c>
      <c r="Q595">
        <v>3</v>
      </c>
      <c r="R595">
        <v>3</v>
      </c>
      <c r="T595">
        <v>8</v>
      </c>
      <c r="U595" t="s">
        <v>72</v>
      </c>
      <c r="V595" t="s">
        <v>73</v>
      </c>
      <c r="AO595">
        <v>1.49</v>
      </c>
      <c r="AP595">
        <v>1.93</v>
      </c>
      <c r="AS595" s="1"/>
      <c r="AT595" s="1"/>
      <c r="AU595">
        <v>263</v>
      </c>
      <c r="AV595">
        <v>445</v>
      </c>
      <c r="BE595" s="1"/>
      <c r="BF595" s="1"/>
    </row>
    <row r="596" spans="1:58" x14ac:dyDescent="0.35">
      <c r="A596" t="s">
        <v>207</v>
      </c>
      <c r="B596">
        <v>2011</v>
      </c>
      <c r="C596" t="s">
        <v>77</v>
      </c>
      <c r="D596" t="s">
        <v>208</v>
      </c>
      <c r="E596" t="s">
        <v>209</v>
      </c>
      <c r="F596" t="s">
        <v>210</v>
      </c>
      <c r="G596">
        <v>36.83</v>
      </c>
      <c r="H596">
        <v>-5.92</v>
      </c>
      <c r="I596">
        <v>17.5</v>
      </c>
      <c r="J596">
        <v>599</v>
      </c>
      <c r="K596">
        <v>1728</v>
      </c>
      <c r="L596" s="1">
        <f t="shared" si="8"/>
        <v>0.34664351851851855</v>
      </c>
      <c r="M596">
        <v>35.200000000000003</v>
      </c>
      <c r="N596" t="s">
        <v>82</v>
      </c>
      <c r="O596" t="s">
        <v>107</v>
      </c>
      <c r="P596">
        <v>15</v>
      </c>
      <c r="Q596">
        <v>3</v>
      </c>
      <c r="R596">
        <v>3</v>
      </c>
      <c r="T596">
        <v>8</v>
      </c>
      <c r="U596" t="s">
        <v>72</v>
      </c>
      <c r="V596" t="s">
        <v>73</v>
      </c>
      <c r="AO596">
        <v>1.51</v>
      </c>
      <c r="AP596">
        <v>1.75</v>
      </c>
      <c r="AS596" s="1"/>
      <c r="AT596" s="1"/>
      <c r="AU596">
        <v>274</v>
      </c>
      <c r="AV596">
        <v>289</v>
      </c>
      <c r="BE596" s="1"/>
      <c r="BF596" s="1"/>
    </row>
    <row r="597" spans="1:58" x14ac:dyDescent="0.35">
      <c r="A597" t="s">
        <v>207</v>
      </c>
      <c r="B597">
        <v>2011</v>
      </c>
      <c r="C597" t="s">
        <v>77</v>
      </c>
      <c r="D597" t="s">
        <v>208</v>
      </c>
      <c r="E597" t="s">
        <v>209</v>
      </c>
      <c r="F597" t="s">
        <v>210</v>
      </c>
      <c r="G597">
        <v>36.83</v>
      </c>
      <c r="H597">
        <v>-5.92</v>
      </c>
      <c r="I597">
        <v>17.5</v>
      </c>
      <c r="J597">
        <v>599</v>
      </c>
      <c r="K597">
        <v>1728</v>
      </c>
      <c r="L597" s="1">
        <f t="shared" si="8"/>
        <v>0.34664351851851855</v>
      </c>
      <c r="M597">
        <v>35.200000000000003</v>
      </c>
      <c r="N597" t="s">
        <v>201</v>
      </c>
      <c r="O597" t="s">
        <v>107</v>
      </c>
      <c r="P597">
        <v>15</v>
      </c>
      <c r="Q597">
        <v>3</v>
      </c>
      <c r="R597">
        <v>3</v>
      </c>
      <c r="T597">
        <v>8</v>
      </c>
      <c r="U597" t="s">
        <v>72</v>
      </c>
      <c r="V597" t="s">
        <v>73</v>
      </c>
      <c r="AO597">
        <v>1.21</v>
      </c>
      <c r="AP597">
        <v>1.1399999999999999</v>
      </c>
      <c r="AS597" s="1"/>
      <c r="AT597" s="1"/>
      <c r="AU597">
        <v>178</v>
      </c>
      <c r="AV597">
        <v>199</v>
      </c>
      <c r="BE597" s="1"/>
      <c r="BF597" s="1"/>
    </row>
    <row r="598" spans="1:58" x14ac:dyDescent="0.35">
      <c r="A598" t="s">
        <v>211</v>
      </c>
      <c r="B598">
        <v>2008</v>
      </c>
      <c r="C598" t="s">
        <v>65</v>
      </c>
      <c r="D598" t="s">
        <v>66</v>
      </c>
      <c r="E598" t="s">
        <v>67</v>
      </c>
      <c r="F598" t="s">
        <v>212</v>
      </c>
      <c r="G598">
        <v>-27.88</v>
      </c>
      <c r="H598">
        <v>-54.45</v>
      </c>
      <c r="I598">
        <v>19.5</v>
      </c>
      <c r="J598">
        <v>1769</v>
      </c>
      <c r="K598">
        <v>1530</v>
      </c>
      <c r="L598" s="1">
        <f t="shared" si="8"/>
        <v>1.1562091503267973</v>
      </c>
      <c r="M598">
        <v>47</v>
      </c>
      <c r="N598" t="s">
        <v>69</v>
      </c>
      <c r="O598" t="s">
        <v>70</v>
      </c>
      <c r="P598">
        <v>9</v>
      </c>
      <c r="Q598">
        <v>4</v>
      </c>
      <c r="R598">
        <v>4</v>
      </c>
      <c r="S598" t="s">
        <v>71</v>
      </c>
      <c r="T598">
        <v>10</v>
      </c>
      <c r="U598" t="s">
        <v>72</v>
      </c>
      <c r="V598" t="s">
        <v>73</v>
      </c>
      <c r="Y598" s="1">
        <v>1</v>
      </c>
      <c r="Z598" s="1">
        <v>1.07</v>
      </c>
      <c r="AA598">
        <v>0.66</v>
      </c>
      <c r="AB598">
        <v>0.52</v>
      </c>
      <c r="AC598" s="1">
        <v>1.1200000000000001</v>
      </c>
      <c r="AD598" s="1">
        <v>1.43</v>
      </c>
      <c r="AE598">
        <v>0.13</v>
      </c>
      <c r="AF598">
        <v>0.08</v>
      </c>
      <c r="BE598" s="1"/>
      <c r="BF598" s="1"/>
    </row>
    <row r="599" spans="1:58" x14ac:dyDescent="0.35">
      <c r="A599" t="s">
        <v>211</v>
      </c>
      <c r="B599">
        <v>2008</v>
      </c>
      <c r="C599" t="s">
        <v>65</v>
      </c>
      <c r="D599" t="s">
        <v>66</v>
      </c>
      <c r="E599" t="s">
        <v>67</v>
      </c>
      <c r="F599" t="s">
        <v>212</v>
      </c>
      <c r="G599">
        <v>-27.88</v>
      </c>
      <c r="H599">
        <v>-54.45</v>
      </c>
      <c r="I599">
        <v>19.5</v>
      </c>
      <c r="J599">
        <v>1769</v>
      </c>
      <c r="K599">
        <v>1530</v>
      </c>
      <c r="L599" s="1">
        <f t="shared" si="8"/>
        <v>1.1562091503267973</v>
      </c>
      <c r="M599">
        <v>47</v>
      </c>
      <c r="N599" t="s">
        <v>82</v>
      </c>
      <c r="O599" t="s">
        <v>70</v>
      </c>
      <c r="P599">
        <v>9</v>
      </c>
      <c r="Q599">
        <v>4</v>
      </c>
      <c r="R599">
        <v>4</v>
      </c>
      <c r="S599" t="s">
        <v>71</v>
      </c>
      <c r="T599">
        <v>10</v>
      </c>
      <c r="U599" t="s">
        <v>72</v>
      </c>
      <c r="V599" t="s">
        <v>73</v>
      </c>
      <c r="Y599" s="1">
        <v>1.2</v>
      </c>
      <c r="Z599" s="1">
        <v>1.31</v>
      </c>
      <c r="AA599">
        <v>0.46</v>
      </c>
      <c r="AB599">
        <v>0.4</v>
      </c>
      <c r="AC599" s="1">
        <v>1.7</v>
      </c>
      <c r="AD599" s="1">
        <v>2.0699999999999998</v>
      </c>
      <c r="AE599">
        <v>0.04</v>
      </c>
      <c r="AF599">
        <v>0.03</v>
      </c>
      <c r="BE599" s="1"/>
      <c r="BF599" s="1"/>
    </row>
    <row r="600" spans="1:58" x14ac:dyDescent="0.35">
      <c r="A600" t="s">
        <v>211</v>
      </c>
      <c r="B600">
        <v>2008</v>
      </c>
      <c r="C600" t="s">
        <v>65</v>
      </c>
      <c r="D600" t="s">
        <v>66</v>
      </c>
      <c r="E600" t="s">
        <v>67</v>
      </c>
      <c r="F600" t="s">
        <v>212</v>
      </c>
      <c r="G600">
        <v>-27.88</v>
      </c>
      <c r="H600">
        <v>-54.45</v>
      </c>
      <c r="I600">
        <v>19.5</v>
      </c>
      <c r="J600">
        <v>1769</v>
      </c>
      <c r="K600">
        <v>1530</v>
      </c>
      <c r="L600" s="1">
        <f t="shared" si="8"/>
        <v>1.1562091503267973</v>
      </c>
      <c r="M600">
        <v>47</v>
      </c>
      <c r="N600" t="s">
        <v>74</v>
      </c>
      <c r="O600" t="s">
        <v>70</v>
      </c>
      <c r="P600">
        <v>9</v>
      </c>
      <c r="Q600">
        <v>4</v>
      </c>
      <c r="R600">
        <v>4</v>
      </c>
      <c r="S600" t="s">
        <v>71</v>
      </c>
      <c r="T600">
        <v>10</v>
      </c>
      <c r="U600" t="s">
        <v>72</v>
      </c>
      <c r="V600" t="s">
        <v>73</v>
      </c>
      <c r="Y600" s="1">
        <v>1.31</v>
      </c>
      <c r="Z600" s="1">
        <v>1.36</v>
      </c>
      <c r="AA600">
        <v>0.44</v>
      </c>
      <c r="AB600">
        <v>0.42</v>
      </c>
      <c r="AC600" s="1">
        <v>1.8</v>
      </c>
      <c r="AD600" s="1">
        <v>2.12</v>
      </c>
      <c r="AE600">
        <v>0.02</v>
      </c>
      <c r="AF600">
        <v>0.03</v>
      </c>
      <c r="BE600" s="1"/>
      <c r="BF600" s="1"/>
    </row>
    <row r="601" spans="1:58" x14ac:dyDescent="0.35">
      <c r="A601" t="s">
        <v>211</v>
      </c>
      <c r="B601">
        <v>2008</v>
      </c>
      <c r="C601" t="s">
        <v>65</v>
      </c>
      <c r="D601" t="s">
        <v>66</v>
      </c>
      <c r="E601" t="s">
        <v>67</v>
      </c>
      <c r="F601" t="s">
        <v>212</v>
      </c>
      <c r="G601">
        <v>-27.88</v>
      </c>
      <c r="H601">
        <v>-54.45</v>
      </c>
      <c r="I601">
        <v>19.5</v>
      </c>
      <c r="J601">
        <v>1769</v>
      </c>
      <c r="K601">
        <v>1530</v>
      </c>
      <c r="L601" s="1">
        <f t="shared" si="8"/>
        <v>1.1562091503267973</v>
      </c>
      <c r="M601">
        <v>47</v>
      </c>
      <c r="N601" t="s">
        <v>83</v>
      </c>
      <c r="O601" t="s">
        <v>70</v>
      </c>
      <c r="P601">
        <v>9</v>
      </c>
      <c r="Q601">
        <v>4</v>
      </c>
      <c r="R601">
        <v>4</v>
      </c>
      <c r="S601" t="s">
        <v>71</v>
      </c>
      <c r="T601">
        <v>10</v>
      </c>
      <c r="U601" t="s">
        <v>72</v>
      </c>
      <c r="V601" t="s">
        <v>73</v>
      </c>
      <c r="Y601" s="1">
        <v>1.28</v>
      </c>
      <c r="Z601" s="1">
        <v>1.31</v>
      </c>
      <c r="AA601">
        <v>0.41</v>
      </c>
      <c r="AB601">
        <v>0.4</v>
      </c>
      <c r="AC601" s="1">
        <v>1.81</v>
      </c>
      <c r="AD601" s="1">
        <v>2.13</v>
      </c>
      <c r="AE601">
        <v>0.03</v>
      </c>
      <c r="AF601">
        <v>0.02</v>
      </c>
      <c r="BE601" s="1"/>
      <c r="BF601" s="1"/>
    </row>
    <row r="602" spans="1:58" x14ac:dyDescent="0.35">
      <c r="A602" t="s">
        <v>211</v>
      </c>
      <c r="B602">
        <v>2008</v>
      </c>
      <c r="C602" t="s">
        <v>65</v>
      </c>
      <c r="D602" t="s">
        <v>66</v>
      </c>
      <c r="E602" t="s">
        <v>67</v>
      </c>
      <c r="F602" t="s">
        <v>212</v>
      </c>
      <c r="G602">
        <v>-27.88</v>
      </c>
      <c r="H602">
        <v>-54.45</v>
      </c>
      <c r="I602">
        <v>19.5</v>
      </c>
      <c r="J602">
        <v>1769</v>
      </c>
      <c r="K602">
        <v>1530</v>
      </c>
      <c r="L602" s="1">
        <f t="shared" si="8"/>
        <v>1.1562091503267973</v>
      </c>
      <c r="M602">
        <v>47</v>
      </c>
      <c r="N602" t="s">
        <v>69</v>
      </c>
      <c r="O602" t="s">
        <v>70</v>
      </c>
      <c r="P602">
        <v>9</v>
      </c>
      <c r="Q602">
        <v>4</v>
      </c>
      <c r="R602">
        <v>4</v>
      </c>
      <c r="S602" t="s">
        <v>71</v>
      </c>
      <c r="T602">
        <v>10</v>
      </c>
      <c r="U602" t="s">
        <v>72</v>
      </c>
      <c r="V602" t="s">
        <v>73</v>
      </c>
      <c r="Y602" s="1">
        <v>1.06</v>
      </c>
      <c r="Z602" s="1">
        <v>1.1200000000000001</v>
      </c>
      <c r="AA602">
        <v>0.61</v>
      </c>
      <c r="AB602">
        <v>0.51</v>
      </c>
      <c r="AC602" s="1">
        <v>0.84</v>
      </c>
      <c r="AD602" s="1">
        <v>0.88</v>
      </c>
      <c r="AE602">
        <v>0.14000000000000001</v>
      </c>
      <c r="AF602">
        <v>0.12</v>
      </c>
      <c r="BE602" s="1"/>
      <c r="BF602" s="1"/>
    </row>
    <row r="603" spans="1:58" x14ac:dyDescent="0.35">
      <c r="A603" t="s">
        <v>211</v>
      </c>
      <c r="B603">
        <v>2008</v>
      </c>
      <c r="C603" t="s">
        <v>65</v>
      </c>
      <c r="D603" t="s">
        <v>66</v>
      </c>
      <c r="E603" t="s">
        <v>67</v>
      </c>
      <c r="F603" t="s">
        <v>212</v>
      </c>
      <c r="G603">
        <v>-27.88</v>
      </c>
      <c r="H603">
        <v>-54.45</v>
      </c>
      <c r="I603">
        <v>19.5</v>
      </c>
      <c r="J603">
        <v>1769</v>
      </c>
      <c r="K603">
        <v>1530</v>
      </c>
      <c r="L603" s="1">
        <f t="shared" si="8"/>
        <v>1.1562091503267973</v>
      </c>
      <c r="M603">
        <v>47</v>
      </c>
      <c r="N603" t="s">
        <v>82</v>
      </c>
      <c r="O603" t="s">
        <v>70</v>
      </c>
      <c r="P603">
        <v>9</v>
      </c>
      <c r="Q603">
        <v>4</v>
      </c>
      <c r="R603">
        <v>4</v>
      </c>
      <c r="S603" t="s">
        <v>71</v>
      </c>
      <c r="T603">
        <v>10</v>
      </c>
      <c r="U603" t="s">
        <v>72</v>
      </c>
      <c r="V603" t="s">
        <v>73</v>
      </c>
      <c r="Y603" s="1">
        <v>1.23</v>
      </c>
      <c r="Z603" s="1">
        <v>1.26</v>
      </c>
      <c r="AA603">
        <v>0.46</v>
      </c>
      <c r="AB603">
        <v>0.41</v>
      </c>
      <c r="AC603" s="1">
        <v>1.34</v>
      </c>
      <c r="AD603" s="1">
        <v>1.39</v>
      </c>
      <c r="AE603">
        <v>0.08</v>
      </c>
      <c r="AF603">
        <v>0.1</v>
      </c>
      <c r="BE603" s="1"/>
      <c r="BF603" s="1"/>
    </row>
    <row r="604" spans="1:58" x14ac:dyDescent="0.35">
      <c r="A604" t="s">
        <v>211</v>
      </c>
      <c r="B604">
        <v>2008</v>
      </c>
      <c r="C604" t="s">
        <v>65</v>
      </c>
      <c r="D604" t="s">
        <v>66</v>
      </c>
      <c r="E604" t="s">
        <v>67</v>
      </c>
      <c r="F604" t="s">
        <v>212</v>
      </c>
      <c r="G604">
        <v>-27.88</v>
      </c>
      <c r="H604">
        <v>-54.45</v>
      </c>
      <c r="I604">
        <v>19.5</v>
      </c>
      <c r="J604">
        <v>1769</v>
      </c>
      <c r="K604">
        <v>1530</v>
      </c>
      <c r="L604" s="1">
        <f t="shared" si="8"/>
        <v>1.1562091503267973</v>
      </c>
      <c r="M604">
        <v>47</v>
      </c>
      <c r="N604" t="s">
        <v>74</v>
      </c>
      <c r="O604" t="s">
        <v>70</v>
      </c>
      <c r="P604">
        <v>9</v>
      </c>
      <c r="Q604">
        <v>4</v>
      </c>
      <c r="R604">
        <v>4</v>
      </c>
      <c r="S604" t="s">
        <v>71</v>
      </c>
      <c r="T604">
        <v>10</v>
      </c>
      <c r="U604" t="s">
        <v>72</v>
      </c>
      <c r="V604" t="s">
        <v>73</v>
      </c>
      <c r="Y604" s="1">
        <v>1.34</v>
      </c>
      <c r="Z604" s="1">
        <v>1.37</v>
      </c>
      <c r="AA604">
        <v>0.41</v>
      </c>
      <c r="AB604">
        <v>0.37</v>
      </c>
      <c r="AC604" s="1">
        <v>1.48</v>
      </c>
      <c r="AD604" s="1">
        <v>1.54</v>
      </c>
      <c r="AE604">
        <v>0.06</v>
      </c>
      <c r="AF604">
        <v>0.06</v>
      </c>
      <c r="BE604" s="1"/>
      <c r="BF604" s="1"/>
    </row>
    <row r="605" spans="1:58" x14ac:dyDescent="0.35">
      <c r="A605" t="s">
        <v>211</v>
      </c>
      <c r="B605">
        <v>2008</v>
      </c>
      <c r="C605" t="s">
        <v>65</v>
      </c>
      <c r="D605" t="s">
        <v>66</v>
      </c>
      <c r="E605" t="s">
        <v>67</v>
      </c>
      <c r="F605" t="s">
        <v>212</v>
      </c>
      <c r="G605">
        <v>-27.88</v>
      </c>
      <c r="H605">
        <v>-54.45</v>
      </c>
      <c r="I605">
        <v>19.5</v>
      </c>
      <c r="J605">
        <v>1769</v>
      </c>
      <c r="K605">
        <v>1530</v>
      </c>
      <c r="L605" s="1">
        <f t="shared" si="8"/>
        <v>1.1562091503267973</v>
      </c>
      <c r="M605">
        <v>47</v>
      </c>
      <c r="N605" t="s">
        <v>83</v>
      </c>
      <c r="O605" t="s">
        <v>70</v>
      </c>
      <c r="P605">
        <v>9</v>
      </c>
      <c r="Q605">
        <v>4</v>
      </c>
      <c r="R605">
        <v>4</v>
      </c>
      <c r="S605" t="s">
        <v>71</v>
      </c>
      <c r="T605">
        <v>10</v>
      </c>
      <c r="U605" t="s">
        <v>72</v>
      </c>
      <c r="V605" t="s">
        <v>73</v>
      </c>
      <c r="Y605" s="1">
        <v>1.4</v>
      </c>
      <c r="Z605" s="1">
        <v>1.36</v>
      </c>
      <c r="AA605">
        <v>0.39</v>
      </c>
      <c r="AB605">
        <v>0.37</v>
      </c>
      <c r="AC605" s="1">
        <v>1.56</v>
      </c>
      <c r="AD605" s="1">
        <v>1.59</v>
      </c>
      <c r="AE605">
        <v>0.04</v>
      </c>
      <c r="AF605">
        <v>0.06</v>
      </c>
      <c r="BE605" s="1"/>
      <c r="BF605" s="1"/>
    </row>
    <row r="606" spans="1:58" x14ac:dyDescent="0.35">
      <c r="A606" t="s">
        <v>211</v>
      </c>
      <c r="B606">
        <v>2008</v>
      </c>
      <c r="C606" t="s">
        <v>65</v>
      </c>
      <c r="D606" t="s">
        <v>66</v>
      </c>
      <c r="E606" t="s">
        <v>67</v>
      </c>
      <c r="F606" t="s">
        <v>212</v>
      </c>
      <c r="G606">
        <v>-27.88</v>
      </c>
      <c r="H606">
        <v>-54.45</v>
      </c>
      <c r="I606">
        <v>19.5</v>
      </c>
      <c r="J606">
        <v>1769</v>
      </c>
      <c r="K606">
        <v>1530</v>
      </c>
      <c r="L606" s="1">
        <f t="shared" si="8"/>
        <v>1.1562091503267973</v>
      </c>
      <c r="M606">
        <v>47</v>
      </c>
      <c r="O606" t="s">
        <v>70</v>
      </c>
      <c r="P606">
        <v>9</v>
      </c>
      <c r="Q606">
        <v>4</v>
      </c>
      <c r="R606">
        <v>4</v>
      </c>
      <c r="S606" t="s">
        <v>71</v>
      </c>
      <c r="T606">
        <v>10</v>
      </c>
      <c r="U606" t="s">
        <v>72</v>
      </c>
      <c r="V606" t="s">
        <v>73</v>
      </c>
      <c r="W606">
        <v>3470</v>
      </c>
      <c r="X606">
        <v>3450</v>
      </c>
      <c r="Y606" s="1"/>
      <c r="Z606" s="1"/>
      <c r="AC606" s="1"/>
      <c r="AD606" s="1"/>
      <c r="BE606" s="1"/>
      <c r="BF606" s="1"/>
    </row>
    <row r="607" spans="1:58" x14ac:dyDescent="0.35">
      <c r="A607" t="s">
        <v>211</v>
      </c>
      <c r="B607">
        <v>2008</v>
      </c>
      <c r="C607" t="s">
        <v>65</v>
      </c>
      <c r="D607" t="s">
        <v>66</v>
      </c>
      <c r="E607" t="s">
        <v>67</v>
      </c>
      <c r="F607" t="s">
        <v>212</v>
      </c>
      <c r="G607">
        <v>-27.88</v>
      </c>
      <c r="H607">
        <v>-54.45</v>
      </c>
      <c r="I607">
        <v>19.5</v>
      </c>
      <c r="J607">
        <v>1769</v>
      </c>
      <c r="K607">
        <v>1530</v>
      </c>
      <c r="L607" s="1">
        <f t="shared" si="8"/>
        <v>1.1562091503267973</v>
      </c>
      <c r="M607">
        <v>47</v>
      </c>
      <c r="O607" t="s">
        <v>70</v>
      </c>
      <c r="P607">
        <v>9</v>
      </c>
      <c r="Q607">
        <v>4</v>
      </c>
      <c r="R607">
        <v>4</v>
      </c>
      <c r="S607" t="s">
        <v>71</v>
      </c>
      <c r="T607">
        <v>10</v>
      </c>
      <c r="U607" t="s">
        <v>72</v>
      </c>
      <c r="V607" t="s">
        <v>73</v>
      </c>
      <c r="W607">
        <v>3730</v>
      </c>
      <c r="X607">
        <v>3490</v>
      </c>
      <c r="Y607" s="1"/>
      <c r="Z607" s="1"/>
      <c r="AC607" s="1"/>
      <c r="AD607" s="1"/>
      <c r="BE607" s="1"/>
      <c r="BF607" s="1"/>
    </row>
    <row r="608" spans="1:58" x14ac:dyDescent="0.35">
      <c r="A608" t="s">
        <v>213</v>
      </c>
      <c r="B608">
        <v>2019</v>
      </c>
      <c r="C608" t="s">
        <v>77</v>
      </c>
      <c r="D608" t="s">
        <v>195</v>
      </c>
      <c r="E608" t="s">
        <v>67</v>
      </c>
      <c r="F608" t="s">
        <v>127</v>
      </c>
      <c r="G608">
        <v>-28.18</v>
      </c>
      <c r="H608">
        <v>-52.17</v>
      </c>
      <c r="I608">
        <v>17.899999999999999</v>
      </c>
      <c r="J608">
        <v>1746</v>
      </c>
      <c r="K608">
        <v>1350</v>
      </c>
      <c r="L608" s="1">
        <f t="shared" si="8"/>
        <v>1.2933333333333332</v>
      </c>
      <c r="M608">
        <v>59</v>
      </c>
      <c r="N608" t="s">
        <v>164</v>
      </c>
      <c r="O608" t="s">
        <v>70</v>
      </c>
      <c r="P608">
        <v>1</v>
      </c>
      <c r="Q608">
        <v>4</v>
      </c>
      <c r="R608">
        <v>4</v>
      </c>
      <c r="S608" t="s">
        <v>81</v>
      </c>
      <c r="T608">
        <v>12</v>
      </c>
      <c r="U608" t="s">
        <v>72</v>
      </c>
      <c r="V608" t="s">
        <v>73</v>
      </c>
      <c r="Y608">
        <v>1.1100000000000001</v>
      </c>
      <c r="Z608">
        <v>1.06</v>
      </c>
      <c r="AC608">
        <v>1.06</v>
      </c>
      <c r="AD608">
        <v>0.97</v>
      </c>
      <c r="AE608">
        <v>0.2</v>
      </c>
      <c r="AF608">
        <v>0.2</v>
      </c>
      <c r="AG608">
        <v>64.400000000000006</v>
      </c>
      <c r="AH608">
        <v>64.5</v>
      </c>
      <c r="BE608" s="1"/>
      <c r="BF608" s="1"/>
    </row>
    <row r="609" spans="1:58" x14ac:dyDescent="0.35">
      <c r="A609" t="s">
        <v>213</v>
      </c>
      <c r="B609">
        <v>2019</v>
      </c>
      <c r="C609" t="s">
        <v>77</v>
      </c>
      <c r="D609" t="s">
        <v>195</v>
      </c>
      <c r="E609" t="s">
        <v>67</v>
      </c>
      <c r="F609" t="s">
        <v>127</v>
      </c>
      <c r="G609">
        <v>-28.18</v>
      </c>
      <c r="H609">
        <v>-52.17</v>
      </c>
      <c r="I609">
        <v>17.899999999999999</v>
      </c>
      <c r="J609">
        <v>1746</v>
      </c>
      <c r="K609">
        <v>1350</v>
      </c>
      <c r="L609" s="1">
        <f t="shared" si="8"/>
        <v>1.2933333333333332</v>
      </c>
      <c r="M609">
        <v>59</v>
      </c>
      <c r="N609" t="s">
        <v>214</v>
      </c>
      <c r="O609" t="s">
        <v>70</v>
      </c>
      <c r="P609">
        <v>1</v>
      </c>
      <c r="Q609">
        <v>4</v>
      </c>
      <c r="R609">
        <v>4</v>
      </c>
      <c r="S609" t="s">
        <v>81</v>
      </c>
      <c r="T609">
        <v>12</v>
      </c>
      <c r="U609" t="s">
        <v>72</v>
      </c>
      <c r="V609" t="s">
        <v>73</v>
      </c>
      <c r="Y609">
        <v>1.2</v>
      </c>
      <c r="Z609">
        <v>1.41</v>
      </c>
      <c r="AC609">
        <v>1.21</v>
      </c>
      <c r="AD609">
        <v>3.12</v>
      </c>
      <c r="AE609">
        <v>0.15</v>
      </c>
      <c r="AF609">
        <v>0.08</v>
      </c>
      <c r="AG609">
        <v>69.599999999999994</v>
      </c>
      <c r="AH609">
        <v>81.900000000000006</v>
      </c>
      <c r="BE609" s="1"/>
      <c r="BF609" s="1"/>
    </row>
    <row r="610" spans="1:58" x14ac:dyDescent="0.35">
      <c r="A610" t="s">
        <v>213</v>
      </c>
      <c r="B610">
        <v>2019</v>
      </c>
      <c r="C610" t="s">
        <v>77</v>
      </c>
      <c r="D610" t="s">
        <v>195</v>
      </c>
      <c r="E610" t="s">
        <v>67</v>
      </c>
      <c r="F610" t="s">
        <v>127</v>
      </c>
      <c r="G610">
        <v>-28.18</v>
      </c>
      <c r="H610">
        <v>-52.17</v>
      </c>
      <c r="I610">
        <v>17.899999999999999</v>
      </c>
      <c r="J610">
        <v>1746</v>
      </c>
      <c r="K610">
        <v>1350</v>
      </c>
      <c r="L610" s="1">
        <f t="shared" si="8"/>
        <v>1.2933333333333332</v>
      </c>
      <c r="M610">
        <v>59</v>
      </c>
      <c r="N610" t="s">
        <v>118</v>
      </c>
      <c r="O610" t="s">
        <v>70</v>
      </c>
      <c r="P610">
        <v>1</v>
      </c>
      <c r="Q610">
        <v>4</v>
      </c>
      <c r="R610">
        <v>4</v>
      </c>
      <c r="S610" t="s">
        <v>81</v>
      </c>
      <c r="T610">
        <v>12</v>
      </c>
      <c r="U610" t="s">
        <v>72</v>
      </c>
      <c r="V610" t="s">
        <v>73</v>
      </c>
      <c r="Y610">
        <v>1.34</v>
      </c>
      <c r="Z610">
        <v>1.36</v>
      </c>
      <c r="AC610">
        <v>2.36</v>
      </c>
      <c r="AD610">
        <v>2.65</v>
      </c>
      <c r="AE610">
        <v>0.06</v>
      </c>
      <c r="AF610">
        <v>0.06</v>
      </c>
      <c r="AG610">
        <v>78.599999999999994</v>
      </c>
      <c r="AH610">
        <v>79.400000000000006</v>
      </c>
      <c r="BE610" s="1"/>
      <c r="BF610" s="1"/>
    </row>
    <row r="611" spans="1:58" x14ac:dyDescent="0.35">
      <c r="A611" t="s">
        <v>213</v>
      </c>
      <c r="B611">
        <v>2019</v>
      </c>
      <c r="C611" t="s">
        <v>77</v>
      </c>
      <c r="D611" t="s">
        <v>195</v>
      </c>
      <c r="E611" t="s">
        <v>67</v>
      </c>
      <c r="F611" t="s">
        <v>127</v>
      </c>
      <c r="G611">
        <v>-28.18</v>
      </c>
      <c r="H611">
        <v>-52.17</v>
      </c>
      <c r="I611">
        <v>17.899999999999999</v>
      </c>
      <c r="J611">
        <v>1746</v>
      </c>
      <c r="K611">
        <v>1350</v>
      </c>
      <c r="L611" s="1">
        <f t="shared" si="8"/>
        <v>1.2933333333333332</v>
      </c>
      <c r="M611">
        <v>59</v>
      </c>
      <c r="N611" t="s">
        <v>164</v>
      </c>
      <c r="O611" t="s">
        <v>70</v>
      </c>
      <c r="P611">
        <v>6</v>
      </c>
      <c r="Q611">
        <v>4</v>
      </c>
      <c r="R611">
        <v>4</v>
      </c>
      <c r="S611" t="s">
        <v>81</v>
      </c>
      <c r="T611">
        <v>12</v>
      </c>
      <c r="U611" t="s">
        <v>72</v>
      </c>
      <c r="V611" t="s">
        <v>73</v>
      </c>
      <c r="Y611">
        <v>1.1000000000000001</v>
      </c>
      <c r="Z611">
        <v>1.06</v>
      </c>
      <c r="AC611">
        <v>0.97</v>
      </c>
      <c r="AD611">
        <v>0.97</v>
      </c>
      <c r="AE611">
        <v>0.19</v>
      </c>
      <c r="AF611">
        <v>0.2</v>
      </c>
      <c r="AG611">
        <v>63.8</v>
      </c>
      <c r="AH611">
        <v>64.5</v>
      </c>
      <c r="BE611" s="1"/>
      <c r="BF611" s="1"/>
    </row>
    <row r="612" spans="1:58" x14ac:dyDescent="0.35">
      <c r="A612" t="s">
        <v>213</v>
      </c>
      <c r="B612">
        <v>2019</v>
      </c>
      <c r="C612" t="s">
        <v>77</v>
      </c>
      <c r="D612" t="s">
        <v>195</v>
      </c>
      <c r="E612" t="s">
        <v>67</v>
      </c>
      <c r="F612" t="s">
        <v>127</v>
      </c>
      <c r="G612">
        <v>-28.18</v>
      </c>
      <c r="H612">
        <v>-52.17</v>
      </c>
      <c r="I612">
        <v>17.899999999999999</v>
      </c>
      <c r="J612">
        <v>1746</v>
      </c>
      <c r="K612">
        <v>1350</v>
      </c>
      <c r="L612" s="1">
        <f t="shared" si="8"/>
        <v>1.2933333333333332</v>
      </c>
      <c r="M612">
        <v>59</v>
      </c>
      <c r="N612" t="s">
        <v>214</v>
      </c>
      <c r="O612" t="s">
        <v>70</v>
      </c>
      <c r="P612">
        <v>6</v>
      </c>
      <c r="Q612">
        <v>4</v>
      </c>
      <c r="R612">
        <v>4</v>
      </c>
      <c r="S612" t="s">
        <v>81</v>
      </c>
      <c r="T612">
        <v>12</v>
      </c>
      <c r="U612" t="s">
        <v>72</v>
      </c>
      <c r="V612" t="s">
        <v>73</v>
      </c>
      <c r="Y612">
        <v>1.22</v>
      </c>
      <c r="Z612">
        <v>1.41</v>
      </c>
      <c r="AC612">
        <v>1.66</v>
      </c>
      <c r="AD612">
        <v>3.12</v>
      </c>
      <c r="AE612">
        <v>0.15</v>
      </c>
      <c r="AF612">
        <v>0.08</v>
      </c>
      <c r="AG612">
        <v>71.099999999999994</v>
      </c>
      <c r="AH612">
        <v>81.900000000000006</v>
      </c>
      <c r="BE612" s="1"/>
      <c r="BF612" s="1"/>
    </row>
    <row r="613" spans="1:58" x14ac:dyDescent="0.35">
      <c r="A613" t="s">
        <v>213</v>
      </c>
      <c r="B613">
        <v>2019</v>
      </c>
      <c r="C613" t="s">
        <v>77</v>
      </c>
      <c r="D613" t="s">
        <v>195</v>
      </c>
      <c r="E613" t="s">
        <v>67</v>
      </c>
      <c r="F613" t="s">
        <v>127</v>
      </c>
      <c r="G613">
        <v>-28.18</v>
      </c>
      <c r="H613">
        <v>-52.17</v>
      </c>
      <c r="I613">
        <v>17.899999999999999</v>
      </c>
      <c r="J613">
        <v>1746</v>
      </c>
      <c r="K613">
        <v>1350</v>
      </c>
      <c r="L613" s="1">
        <f t="shared" si="8"/>
        <v>1.2933333333333332</v>
      </c>
      <c r="M613">
        <v>59</v>
      </c>
      <c r="N613" t="s">
        <v>118</v>
      </c>
      <c r="O613" t="s">
        <v>70</v>
      </c>
      <c r="P613">
        <v>6</v>
      </c>
      <c r="Q613">
        <v>4</v>
      </c>
      <c r="R613">
        <v>4</v>
      </c>
      <c r="S613" t="s">
        <v>81</v>
      </c>
      <c r="T613">
        <v>12</v>
      </c>
      <c r="U613" t="s">
        <v>72</v>
      </c>
      <c r="V613" t="s">
        <v>73</v>
      </c>
      <c r="Y613">
        <v>1.28</v>
      </c>
      <c r="Z613">
        <v>1.36</v>
      </c>
      <c r="AC613">
        <v>2.31</v>
      </c>
      <c r="AD613">
        <v>2.65</v>
      </c>
      <c r="AE613">
        <v>7.0000000000000007E-2</v>
      </c>
      <c r="AF613">
        <v>0.06</v>
      </c>
      <c r="AG613">
        <v>74.7</v>
      </c>
      <c r="AH613">
        <v>79.400000000000006</v>
      </c>
      <c r="BE613" s="1"/>
      <c r="BF613" s="1"/>
    </row>
    <row r="614" spans="1:58" x14ac:dyDescent="0.35">
      <c r="A614" t="s">
        <v>213</v>
      </c>
      <c r="B614">
        <v>2019</v>
      </c>
      <c r="C614" t="s">
        <v>77</v>
      </c>
      <c r="D614" t="s">
        <v>195</v>
      </c>
      <c r="E614" t="s">
        <v>67</v>
      </c>
      <c r="F614" t="s">
        <v>127</v>
      </c>
      <c r="G614">
        <v>-28.18</v>
      </c>
      <c r="H614">
        <v>-52.17</v>
      </c>
      <c r="I614">
        <v>17.899999999999999</v>
      </c>
      <c r="J614">
        <v>1746</v>
      </c>
      <c r="K614">
        <v>1350</v>
      </c>
      <c r="L614" s="1">
        <f t="shared" ref="L614:L692" si="9">J614/K614</f>
        <v>1.2933333333333332</v>
      </c>
      <c r="M614">
        <v>59</v>
      </c>
      <c r="N614" t="s">
        <v>164</v>
      </c>
      <c r="O614" t="s">
        <v>70</v>
      </c>
      <c r="P614">
        <v>12</v>
      </c>
      <c r="Q614">
        <v>4</v>
      </c>
      <c r="R614">
        <v>4</v>
      </c>
      <c r="S614" t="s">
        <v>81</v>
      </c>
      <c r="T614">
        <v>12</v>
      </c>
      <c r="U614" t="s">
        <v>72</v>
      </c>
      <c r="V614" t="s">
        <v>73</v>
      </c>
      <c r="Y614">
        <v>1.05</v>
      </c>
      <c r="Z614">
        <v>1.06</v>
      </c>
      <c r="AC614">
        <v>0.92</v>
      </c>
      <c r="AD614">
        <v>0.97</v>
      </c>
      <c r="AE614">
        <v>0.23</v>
      </c>
      <c r="AF614">
        <v>0.2</v>
      </c>
      <c r="AG614">
        <v>59.8</v>
      </c>
      <c r="AH614">
        <v>64.5</v>
      </c>
      <c r="BE614" s="1"/>
      <c r="BF614" s="1"/>
    </row>
    <row r="615" spans="1:58" x14ac:dyDescent="0.35">
      <c r="A615" t="s">
        <v>213</v>
      </c>
      <c r="B615">
        <v>2019</v>
      </c>
      <c r="C615" t="s">
        <v>77</v>
      </c>
      <c r="D615" t="s">
        <v>195</v>
      </c>
      <c r="E615" t="s">
        <v>67</v>
      </c>
      <c r="F615" t="s">
        <v>127</v>
      </c>
      <c r="G615">
        <v>-28.18</v>
      </c>
      <c r="H615">
        <v>-52.17</v>
      </c>
      <c r="I615">
        <v>17.899999999999999</v>
      </c>
      <c r="J615">
        <v>1746</v>
      </c>
      <c r="K615">
        <v>1350</v>
      </c>
      <c r="L615" s="1">
        <f t="shared" si="9"/>
        <v>1.2933333333333332</v>
      </c>
      <c r="M615">
        <v>59</v>
      </c>
      <c r="N615" t="s">
        <v>214</v>
      </c>
      <c r="O615" t="s">
        <v>70</v>
      </c>
      <c r="P615">
        <v>12</v>
      </c>
      <c r="Q615">
        <v>4</v>
      </c>
      <c r="R615">
        <v>4</v>
      </c>
      <c r="S615" t="s">
        <v>81</v>
      </c>
      <c r="T615">
        <v>12</v>
      </c>
      <c r="U615" t="s">
        <v>72</v>
      </c>
      <c r="V615" t="s">
        <v>73</v>
      </c>
      <c r="Y615">
        <v>1.24</v>
      </c>
      <c r="Z615">
        <v>1.41</v>
      </c>
      <c r="AC615">
        <v>1.89</v>
      </c>
      <c r="AD615">
        <v>3.12</v>
      </c>
      <c r="AE615">
        <v>0.14000000000000001</v>
      </c>
      <c r="AF615">
        <v>0.08</v>
      </c>
      <c r="AG615">
        <v>72.599999999999994</v>
      </c>
      <c r="AH615">
        <v>81.900000000000006</v>
      </c>
      <c r="BE615" s="1"/>
      <c r="BF615" s="1"/>
    </row>
    <row r="616" spans="1:58" x14ac:dyDescent="0.35">
      <c r="A616" t="s">
        <v>213</v>
      </c>
      <c r="B616">
        <v>2019</v>
      </c>
      <c r="C616" t="s">
        <v>77</v>
      </c>
      <c r="D616" t="s">
        <v>195</v>
      </c>
      <c r="E616" t="s">
        <v>67</v>
      </c>
      <c r="F616" t="s">
        <v>127</v>
      </c>
      <c r="G616">
        <v>-28.18</v>
      </c>
      <c r="H616">
        <v>-52.17</v>
      </c>
      <c r="I616">
        <v>17.899999999999999</v>
      </c>
      <c r="J616">
        <v>1746</v>
      </c>
      <c r="K616">
        <v>1350</v>
      </c>
      <c r="L616" s="1">
        <f t="shared" si="9"/>
        <v>1.2933333333333332</v>
      </c>
      <c r="M616">
        <v>59</v>
      </c>
      <c r="N616" t="s">
        <v>118</v>
      </c>
      <c r="O616" t="s">
        <v>70</v>
      </c>
      <c r="P616">
        <v>12</v>
      </c>
      <c r="Q616">
        <v>4</v>
      </c>
      <c r="R616">
        <v>4</v>
      </c>
      <c r="S616" t="s">
        <v>81</v>
      </c>
      <c r="T616">
        <v>12</v>
      </c>
      <c r="U616" t="s">
        <v>72</v>
      </c>
      <c r="V616" t="s">
        <v>73</v>
      </c>
      <c r="Y616">
        <v>1.35</v>
      </c>
      <c r="Z616">
        <v>1.36</v>
      </c>
      <c r="AC616">
        <v>2.65</v>
      </c>
      <c r="AD616">
        <v>2.65</v>
      </c>
      <c r="AE616">
        <v>0.05</v>
      </c>
      <c r="AF616">
        <v>0.06</v>
      </c>
      <c r="AG616">
        <v>79.099999999999994</v>
      </c>
      <c r="AH616">
        <v>79.400000000000006</v>
      </c>
      <c r="BE616" s="1"/>
      <c r="BF616" s="1"/>
    </row>
    <row r="617" spans="1:58" x14ac:dyDescent="0.35">
      <c r="A617" t="s">
        <v>213</v>
      </c>
      <c r="B617">
        <v>2019</v>
      </c>
      <c r="C617" t="s">
        <v>77</v>
      </c>
      <c r="D617" t="s">
        <v>195</v>
      </c>
      <c r="E617" t="s">
        <v>67</v>
      </c>
      <c r="F617" t="s">
        <v>127</v>
      </c>
      <c r="G617">
        <v>-28.18</v>
      </c>
      <c r="H617">
        <v>-52.17</v>
      </c>
      <c r="I617">
        <v>17.899999999999999</v>
      </c>
      <c r="J617">
        <v>1746</v>
      </c>
      <c r="K617">
        <v>1350</v>
      </c>
      <c r="L617" s="1">
        <f t="shared" si="9"/>
        <v>1.2933333333333332</v>
      </c>
      <c r="M617">
        <v>59</v>
      </c>
      <c r="N617" t="s">
        <v>164</v>
      </c>
      <c r="O617" t="s">
        <v>70</v>
      </c>
      <c r="P617">
        <v>18</v>
      </c>
      <c r="Q617">
        <v>4</v>
      </c>
      <c r="R617">
        <v>4</v>
      </c>
      <c r="S617" t="s">
        <v>81</v>
      </c>
      <c r="T617">
        <v>12</v>
      </c>
      <c r="U617" t="s">
        <v>72</v>
      </c>
      <c r="V617" t="s">
        <v>73</v>
      </c>
      <c r="Y617">
        <v>1.19</v>
      </c>
      <c r="Z617">
        <v>1.06</v>
      </c>
      <c r="AC617">
        <v>1.04</v>
      </c>
      <c r="AD617">
        <v>0.97</v>
      </c>
      <c r="AE617">
        <v>0.18</v>
      </c>
      <c r="AF617">
        <v>0.2</v>
      </c>
      <c r="AG617">
        <v>67.8</v>
      </c>
      <c r="AH617">
        <v>64.5</v>
      </c>
      <c r="BE617" s="1"/>
      <c r="BF617" s="1"/>
    </row>
    <row r="618" spans="1:58" x14ac:dyDescent="0.35">
      <c r="A618" t="s">
        <v>213</v>
      </c>
      <c r="B618">
        <v>2019</v>
      </c>
      <c r="C618" t="s">
        <v>77</v>
      </c>
      <c r="D618" t="s">
        <v>195</v>
      </c>
      <c r="E618" t="s">
        <v>67</v>
      </c>
      <c r="F618" t="s">
        <v>127</v>
      </c>
      <c r="G618">
        <v>-28.18</v>
      </c>
      <c r="H618">
        <v>-52.17</v>
      </c>
      <c r="I618">
        <v>17.899999999999999</v>
      </c>
      <c r="J618">
        <v>1746</v>
      </c>
      <c r="K618">
        <v>1350</v>
      </c>
      <c r="L618" s="1">
        <f t="shared" si="9"/>
        <v>1.2933333333333332</v>
      </c>
      <c r="M618">
        <v>59</v>
      </c>
      <c r="N618" t="s">
        <v>214</v>
      </c>
      <c r="O618" t="s">
        <v>70</v>
      </c>
      <c r="P618">
        <v>18</v>
      </c>
      <c r="Q618">
        <v>4</v>
      </c>
      <c r="R618">
        <v>4</v>
      </c>
      <c r="S618" t="s">
        <v>81</v>
      </c>
      <c r="T618">
        <v>12</v>
      </c>
      <c r="U618" t="s">
        <v>72</v>
      </c>
      <c r="V618" t="s">
        <v>73</v>
      </c>
      <c r="Y618">
        <v>1.34</v>
      </c>
      <c r="Z618">
        <v>1.41</v>
      </c>
      <c r="AC618">
        <v>2.36</v>
      </c>
      <c r="AD618">
        <v>3.12</v>
      </c>
      <c r="AE618">
        <v>0.1</v>
      </c>
      <c r="AF618">
        <v>0.08</v>
      </c>
      <c r="AG618">
        <v>77.8</v>
      </c>
      <c r="AH618">
        <v>81.900000000000006</v>
      </c>
      <c r="BE618" s="1"/>
      <c r="BF618" s="1"/>
    </row>
    <row r="619" spans="1:58" x14ac:dyDescent="0.35">
      <c r="A619" t="s">
        <v>213</v>
      </c>
      <c r="B619">
        <v>2019</v>
      </c>
      <c r="C619" t="s">
        <v>77</v>
      </c>
      <c r="D619" t="s">
        <v>195</v>
      </c>
      <c r="E619" t="s">
        <v>67</v>
      </c>
      <c r="F619" t="s">
        <v>127</v>
      </c>
      <c r="G619">
        <v>-28.18</v>
      </c>
      <c r="H619">
        <v>-52.17</v>
      </c>
      <c r="I619">
        <v>17.899999999999999</v>
      </c>
      <c r="J619">
        <v>1746</v>
      </c>
      <c r="K619">
        <v>1350</v>
      </c>
      <c r="L619" s="1">
        <f t="shared" si="9"/>
        <v>1.2933333333333332</v>
      </c>
      <c r="M619">
        <v>59</v>
      </c>
      <c r="N619" t="s">
        <v>118</v>
      </c>
      <c r="O619" t="s">
        <v>70</v>
      </c>
      <c r="P619">
        <v>18</v>
      </c>
      <c r="Q619">
        <v>4</v>
      </c>
      <c r="R619">
        <v>4</v>
      </c>
      <c r="S619" t="s">
        <v>81</v>
      </c>
      <c r="T619">
        <v>12</v>
      </c>
      <c r="U619" t="s">
        <v>72</v>
      </c>
      <c r="V619" t="s">
        <v>73</v>
      </c>
      <c r="Y619">
        <v>1.35</v>
      </c>
      <c r="Z619">
        <v>1.36</v>
      </c>
      <c r="AC619">
        <v>3.19</v>
      </c>
      <c r="AD619">
        <v>2.65</v>
      </c>
      <c r="AE619">
        <v>0.05</v>
      </c>
      <c r="AF619">
        <v>0.06</v>
      </c>
      <c r="AG619">
        <v>78.8</v>
      </c>
      <c r="AH619">
        <v>79.400000000000006</v>
      </c>
      <c r="BE619" s="1"/>
      <c r="BF619" s="1"/>
    </row>
    <row r="620" spans="1:58" x14ac:dyDescent="0.35">
      <c r="A620" t="s">
        <v>213</v>
      </c>
      <c r="B620">
        <v>2019</v>
      </c>
      <c r="C620" t="s">
        <v>77</v>
      </c>
      <c r="D620" t="s">
        <v>195</v>
      </c>
      <c r="E620" t="s">
        <v>67</v>
      </c>
      <c r="F620" t="s">
        <v>127</v>
      </c>
      <c r="G620">
        <v>-28.18</v>
      </c>
      <c r="H620">
        <v>-52.17</v>
      </c>
      <c r="I620">
        <v>17.899999999999999</v>
      </c>
      <c r="J620">
        <v>1746</v>
      </c>
      <c r="K620">
        <v>1350</v>
      </c>
      <c r="L620" s="1">
        <f t="shared" si="9"/>
        <v>1.2933333333333332</v>
      </c>
      <c r="M620">
        <v>59</v>
      </c>
      <c r="N620" t="s">
        <v>164</v>
      </c>
      <c r="O620" t="s">
        <v>70</v>
      </c>
      <c r="P620">
        <v>24</v>
      </c>
      <c r="Q620">
        <v>4</v>
      </c>
      <c r="R620">
        <v>4</v>
      </c>
      <c r="S620" t="s">
        <v>81</v>
      </c>
      <c r="T620">
        <v>12</v>
      </c>
      <c r="U620" t="s">
        <v>72</v>
      </c>
      <c r="V620" t="s">
        <v>73</v>
      </c>
      <c r="Y620">
        <v>1.18</v>
      </c>
      <c r="Z620">
        <v>1.06</v>
      </c>
      <c r="AC620">
        <v>1.07</v>
      </c>
      <c r="AD620">
        <v>0.97</v>
      </c>
      <c r="AE620">
        <v>0.18</v>
      </c>
      <c r="AF620">
        <v>0.2</v>
      </c>
      <c r="AG620">
        <v>68.900000000000006</v>
      </c>
      <c r="AH620">
        <v>64.5</v>
      </c>
      <c r="BE620" s="1"/>
      <c r="BF620" s="1"/>
    </row>
    <row r="621" spans="1:58" x14ac:dyDescent="0.35">
      <c r="A621" t="s">
        <v>213</v>
      </c>
      <c r="B621">
        <v>2019</v>
      </c>
      <c r="C621" t="s">
        <v>77</v>
      </c>
      <c r="D621" t="s">
        <v>195</v>
      </c>
      <c r="E621" t="s">
        <v>67</v>
      </c>
      <c r="F621" t="s">
        <v>127</v>
      </c>
      <c r="G621">
        <v>-28.18</v>
      </c>
      <c r="H621">
        <v>-52.17</v>
      </c>
      <c r="I621">
        <v>17.899999999999999</v>
      </c>
      <c r="J621">
        <v>1746</v>
      </c>
      <c r="K621">
        <v>1350</v>
      </c>
      <c r="L621" s="1">
        <f t="shared" si="9"/>
        <v>1.2933333333333332</v>
      </c>
      <c r="M621">
        <v>59</v>
      </c>
      <c r="N621" t="s">
        <v>214</v>
      </c>
      <c r="O621" t="s">
        <v>70</v>
      </c>
      <c r="P621">
        <v>24</v>
      </c>
      <c r="Q621">
        <v>4</v>
      </c>
      <c r="R621">
        <v>4</v>
      </c>
      <c r="S621" t="s">
        <v>81</v>
      </c>
      <c r="T621">
        <v>12</v>
      </c>
      <c r="U621" t="s">
        <v>72</v>
      </c>
      <c r="V621" t="s">
        <v>73</v>
      </c>
      <c r="Y621">
        <v>1.33</v>
      </c>
      <c r="Z621">
        <v>1.41</v>
      </c>
      <c r="AC621">
        <v>2.84</v>
      </c>
      <c r="AD621">
        <v>3.12</v>
      </c>
      <c r="AE621">
        <v>0.1</v>
      </c>
      <c r="AF621">
        <v>0.08</v>
      </c>
      <c r="AG621">
        <v>77.2</v>
      </c>
      <c r="AH621">
        <v>81.900000000000006</v>
      </c>
      <c r="BE621" s="1"/>
      <c r="BF621" s="1"/>
    </row>
    <row r="622" spans="1:58" x14ac:dyDescent="0.35">
      <c r="A622" s="5" t="s">
        <v>213</v>
      </c>
      <c r="B622">
        <v>2019</v>
      </c>
      <c r="C622" s="5" t="s">
        <v>77</v>
      </c>
      <c r="D622" t="s">
        <v>195</v>
      </c>
      <c r="E622" s="5" t="s">
        <v>67</v>
      </c>
      <c r="F622" s="5" t="s">
        <v>127</v>
      </c>
      <c r="G622" s="5">
        <v>-28.18</v>
      </c>
      <c r="H622" s="5">
        <v>-52.17</v>
      </c>
      <c r="I622" s="5">
        <v>17.899999999999999</v>
      </c>
      <c r="J622" s="5">
        <v>1746</v>
      </c>
      <c r="K622">
        <v>1350</v>
      </c>
      <c r="L622" s="1">
        <f t="shared" si="9"/>
        <v>1.2933333333333332</v>
      </c>
      <c r="M622" s="5">
        <v>59</v>
      </c>
      <c r="N622" s="5" t="s">
        <v>118</v>
      </c>
      <c r="O622" s="5" t="s">
        <v>70</v>
      </c>
      <c r="P622" s="5">
        <v>24</v>
      </c>
      <c r="Q622" s="5">
        <v>4</v>
      </c>
      <c r="R622" s="5">
        <v>4</v>
      </c>
      <c r="S622" s="5" t="s">
        <v>81</v>
      </c>
      <c r="T622" s="5">
        <v>12</v>
      </c>
      <c r="U622" s="5" t="s">
        <v>72</v>
      </c>
      <c r="V622" s="5" t="s">
        <v>73</v>
      </c>
      <c r="W622" s="5"/>
      <c r="X622" s="5"/>
      <c r="Y622" s="5">
        <v>1.35</v>
      </c>
      <c r="Z622" s="5">
        <v>1.36</v>
      </c>
      <c r="AA622" s="5"/>
      <c r="AB622" s="5"/>
      <c r="AC622" s="5">
        <v>2.81</v>
      </c>
      <c r="AD622" s="5">
        <v>2.65</v>
      </c>
      <c r="AE622" s="5">
        <v>7.0000000000000007E-2</v>
      </c>
      <c r="AF622" s="5">
        <v>0.06</v>
      </c>
      <c r="AG622" s="5">
        <v>78.900000000000006</v>
      </c>
      <c r="AH622" s="5">
        <v>79.400000000000006</v>
      </c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6"/>
      <c r="BF622" s="6"/>
    </row>
    <row r="623" spans="1:58" x14ac:dyDescent="0.35">
      <c r="A623" t="s">
        <v>213</v>
      </c>
      <c r="B623">
        <v>2015</v>
      </c>
      <c r="C623" t="s">
        <v>77</v>
      </c>
      <c r="D623" t="s">
        <v>105</v>
      </c>
      <c r="E623" t="s">
        <v>67</v>
      </c>
      <c r="F623" t="s">
        <v>127</v>
      </c>
      <c r="G623">
        <v>-28.18</v>
      </c>
      <c r="H623">
        <v>-52.17</v>
      </c>
      <c r="I623">
        <v>17.899999999999999</v>
      </c>
      <c r="J623">
        <v>1746</v>
      </c>
      <c r="K623">
        <v>1350</v>
      </c>
      <c r="L623" s="1">
        <f t="shared" si="9"/>
        <v>1.2933333333333332</v>
      </c>
      <c r="M623">
        <v>59</v>
      </c>
      <c r="N623" t="s">
        <v>164</v>
      </c>
      <c r="O623" t="s">
        <v>70</v>
      </c>
      <c r="P623">
        <v>1</v>
      </c>
      <c r="Q623">
        <v>4</v>
      </c>
      <c r="R623">
        <v>4</v>
      </c>
      <c r="S623" t="s">
        <v>81</v>
      </c>
      <c r="T623">
        <v>12</v>
      </c>
      <c r="U623" t="s">
        <v>72</v>
      </c>
      <c r="V623" t="s">
        <v>73</v>
      </c>
      <c r="AI623">
        <v>3.06</v>
      </c>
      <c r="AJ623">
        <v>3.25</v>
      </c>
      <c r="AK623">
        <v>44.81</v>
      </c>
      <c r="AL623">
        <v>49.01</v>
      </c>
      <c r="AO623">
        <v>1.74</v>
      </c>
      <c r="AP623">
        <v>1.99</v>
      </c>
      <c r="BE623" s="1"/>
      <c r="BF623" s="1"/>
    </row>
    <row r="624" spans="1:58" x14ac:dyDescent="0.35">
      <c r="A624" t="s">
        <v>213</v>
      </c>
      <c r="B624">
        <v>2015</v>
      </c>
      <c r="C624" t="s">
        <v>77</v>
      </c>
      <c r="D624" t="s">
        <v>105</v>
      </c>
      <c r="E624" t="s">
        <v>67</v>
      </c>
      <c r="F624" t="s">
        <v>127</v>
      </c>
      <c r="G624">
        <v>-28.18</v>
      </c>
      <c r="H624">
        <v>-52.17</v>
      </c>
      <c r="I624">
        <v>17.899999999999999</v>
      </c>
      <c r="J624">
        <v>1746</v>
      </c>
      <c r="K624">
        <v>1350</v>
      </c>
      <c r="L624" s="1">
        <f t="shared" si="9"/>
        <v>1.2933333333333332</v>
      </c>
      <c r="M624">
        <v>59</v>
      </c>
      <c r="N624" t="s">
        <v>214</v>
      </c>
      <c r="O624" t="s">
        <v>70</v>
      </c>
      <c r="P624">
        <v>1</v>
      </c>
      <c r="Q624">
        <v>4</v>
      </c>
      <c r="R624">
        <v>4</v>
      </c>
      <c r="S624" t="s">
        <v>81</v>
      </c>
      <c r="T624">
        <v>12</v>
      </c>
      <c r="U624" t="s">
        <v>72</v>
      </c>
      <c r="V624" t="s">
        <v>73</v>
      </c>
      <c r="AI624">
        <v>2.86</v>
      </c>
      <c r="AJ624">
        <v>2.96</v>
      </c>
      <c r="AK624">
        <v>42.01</v>
      </c>
      <c r="AL624">
        <v>51.11</v>
      </c>
      <c r="AO624">
        <v>1.29</v>
      </c>
      <c r="AP624">
        <v>1.24</v>
      </c>
      <c r="BE624" s="1"/>
      <c r="BF624" s="1"/>
    </row>
    <row r="625" spans="1:58" x14ac:dyDescent="0.35">
      <c r="A625" t="s">
        <v>213</v>
      </c>
      <c r="B625">
        <v>2015</v>
      </c>
      <c r="C625" t="s">
        <v>77</v>
      </c>
      <c r="D625" t="s">
        <v>105</v>
      </c>
      <c r="E625" t="s">
        <v>67</v>
      </c>
      <c r="F625" t="s">
        <v>127</v>
      </c>
      <c r="G625">
        <v>-28.18</v>
      </c>
      <c r="H625">
        <v>-52.17</v>
      </c>
      <c r="I625">
        <v>17.899999999999999</v>
      </c>
      <c r="J625">
        <v>1746</v>
      </c>
      <c r="K625">
        <v>1350</v>
      </c>
      <c r="L625" s="1">
        <f t="shared" si="9"/>
        <v>1.2933333333333332</v>
      </c>
      <c r="M625">
        <v>59</v>
      </c>
      <c r="N625" t="s">
        <v>118</v>
      </c>
      <c r="O625" t="s">
        <v>70</v>
      </c>
      <c r="P625">
        <v>1</v>
      </c>
      <c r="Q625">
        <v>4</v>
      </c>
      <c r="R625">
        <v>4</v>
      </c>
      <c r="S625" t="s">
        <v>81</v>
      </c>
      <c r="T625">
        <v>12</v>
      </c>
      <c r="U625" t="s">
        <v>72</v>
      </c>
      <c r="V625" t="s">
        <v>73</v>
      </c>
      <c r="AI625">
        <v>2.35</v>
      </c>
      <c r="AJ625">
        <v>2.41</v>
      </c>
      <c r="AK625">
        <v>36.69</v>
      </c>
      <c r="AL625">
        <v>38.130000000000003</v>
      </c>
      <c r="AO625">
        <v>1.21</v>
      </c>
      <c r="AP625">
        <v>1.17</v>
      </c>
      <c r="BE625" s="1"/>
      <c r="BF625" s="1"/>
    </row>
    <row r="626" spans="1:58" x14ac:dyDescent="0.35">
      <c r="A626" t="s">
        <v>213</v>
      </c>
      <c r="B626">
        <v>2015</v>
      </c>
      <c r="C626" t="s">
        <v>77</v>
      </c>
      <c r="D626" t="s">
        <v>105</v>
      </c>
      <c r="E626" t="s">
        <v>67</v>
      </c>
      <c r="F626" t="s">
        <v>127</v>
      </c>
      <c r="G626">
        <v>-28.18</v>
      </c>
      <c r="H626">
        <v>-52.17</v>
      </c>
      <c r="I626">
        <v>17.899999999999999</v>
      </c>
      <c r="J626">
        <v>1746</v>
      </c>
      <c r="K626">
        <v>1350</v>
      </c>
      <c r="L626" s="1">
        <f t="shared" si="9"/>
        <v>1.2933333333333332</v>
      </c>
      <c r="M626">
        <v>59</v>
      </c>
      <c r="N626" t="s">
        <v>164</v>
      </c>
      <c r="O626" t="s">
        <v>70</v>
      </c>
      <c r="P626">
        <v>6</v>
      </c>
      <c r="Q626">
        <v>4</v>
      </c>
      <c r="R626">
        <v>4</v>
      </c>
      <c r="S626" t="s">
        <v>81</v>
      </c>
      <c r="T626">
        <v>12</v>
      </c>
      <c r="U626" t="s">
        <v>72</v>
      </c>
      <c r="V626" t="s">
        <v>73</v>
      </c>
      <c r="AI626">
        <v>3.2</v>
      </c>
      <c r="AJ626">
        <v>3.25</v>
      </c>
      <c r="AK626">
        <v>48.24</v>
      </c>
      <c r="AL626">
        <v>49.01</v>
      </c>
      <c r="AO626">
        <v>1.96</v>
      </c>
      <c r="AP626">
        <v>1.99</v>
      </c>
      <c r="BE626" s="1"/>
      <c r="BF626" s="1"/>
    </row>
    <row r="627" spans="1:58" x14ac:dyDescent="0.35">
      <c r="A627" t="s">
        <v>213</v>
      </c>
      <c r="B627">
        <v>2015</v>
      </c>
      <c r="C627" t="s">
        <v>77</v>
      </c>
      <c r="D627" t="s">
        <v>105</v>
      </c>
      <c r="E627" t="s">
        <v>67</v>
      </c>
      <c r="F627" t="s">
        <v>127</v>
      </c>
      <c r="G627">
        <v>-28.18</v>
      </c>
      <c r="H627">
        <v>-52.17</v>
      </c>
      <c r="I627">
        <v>17.899999999999999</v>
      </c>
      <c r="J627">
        <v>1746</v>
      </c>
      <c r="K627">
        <v>1350</v>
      </c>
      <c r="L627" s="1">
        <f t="shared" si="9"/>
        <v>1.2933333333333332</v>
      </c>
      <c r="M627">
        <v>59</v>
      </c>
      <c r="N627" t="s">
        <v>214</v>
      </c>
      <c r="O627" t="s">
        <v>70</v>
      </c>
      <c r="P627">
        <v>6</v>
      </c>
      <c r="Q627">
        <v>4</v>
      </c>
      <c r="R627">
        <v>4</v>
      </c>
      <c r="S627" t="s">
        <v>81</v>
      </c>
      <c r="T627">
        <v>12</v>
      </c>
      <c r="U627" t="s">
        <v>72</v>
      </c>
      <c r="V627" t="s">
        <v>73</v>
      </c>
      <c r="AI627">
        <v>3.02</v>
      </c>
      <c r="AJ627">
        <v>2.96</v>
      </c>
      <c r="AK627">
        <v>48.78</v>
      </c>
      <c r="AL627">
        <v>51.11</v>
      </c>
      <c r="AO627">
        <v>1.32</v>
      </c>
      <c r="AP627">
        <v>1.24</v>
      </c>
      <c r="BE627" s="1"/>
      <c r="BF627" s="1"/>
    </row>
    <row r="628" spans="1:58" x14ac:dyDescent="0.35">
      <c r="A628" t="s">
        <v>213</v>
      </c>
      <c r="B628">
        <v>2015</v>
      </c>
      <c r="C628" t="s">
        <v>77</v>
      </c>
      <c r="D628" t="s">
        <v>105</v>
      </c>
      <c r="E628" t="s">
        <v>67</v>
      </c>
      <c r="F628" t="s">
        <v>127</v>
      </c>
      <c r="G628">
        <v>-28.18</v>
      </c>
      <c r="H628">
        <v>-52.17</v>
      </c>
      <c r="I628">
        <v>17.899999999999999</v>
      </c>
      <c r="J628">
        <v>1746</v>
      </c>
      <c r="K628">
        <v>1350</v>
      </c>
      <c r="L628" s="1">
        <f t="shared" si="9"/>
        <v>1.2933333333333332</v>
      </c>
      <c r="M628">
        <v>59</v>
      </c>
      <c r="N628" t="s">
        <v>118</v>
      </c>
      <c r="O628" t="s">
        <v>70</v>
      </c>
      <c r="P628">
        <v>6</v>
      </c>
      <c r="Q628">
        <v>4</v>
      </c>
      <c r="R628">
        <v>4</v>
      </c>
      <c r="S628" t="s">
        <v>81</v>
      </c>
      <c r="T628">
        <v>12</v>
      </c>
      <c r="U628" t="s">
        <v>72</v>
      </c>
      <c r="V628" t="s">
        <v>73</v>
      </c>
      <c r="AI628">
        <v>2.25</v>
      </c>
      <c r="AJ628">
        <v>2.41</v>
      </c>
      <c r="AK628">
        <v>37.54</v>
      </c>
      <c r="AL628">
        <v>38.130000000000003</v>
      </c>
      <c r="AO628">
        <v>1.1399999999999999</v>
      </c>
      <c r="AP628">
        <v>1.17</v>
      </c>
      <c r="BE628" s="1"/>
      <c r="BF628" s="1"/>
    </row>
    <row r="629" spans="1:58" x14ac:dyDescent="0.35">
      <c r="A629" t="s">
        <v>213</v>
      </c>
      <c r="B629">
        <v>2015</v>
      </c>
      <c r="C629" t="s">
        <v>77</v>
      </c>
      <c r="D629" t="s">
        <v>105</v>
      </c>
      <c r="E629" t="s">
        <v>67</v>
      </c>
      <c r="F629" t="s">
        <v>127</v>
      </c>
      <c r="G629">
        <v>-28.18</v>
      </c>
      <c r="H629">
        <v>-52.17</v>
      </c>
      <c r="I629">
        <v>17.899999999999999</v>
      </c>
      <c r="J629">
        <v>1746</v>
      </c>
      <c r="K629">
        <v>1350</v>
      </c>
      <c r="L629" s="1">
        <f t="shared" si="9"/>
        <v>1.2933333333333332</v>
      </c>
      <c r="M629">
        <v>59</v>
      </c>
      <c r="N629" t="s">
        <v>164</v>
      </c>
      <c r="O629" t="s">
        <v>70</v>
      </c>
      <c r="P629">
        <v>12</v>
      </c>
      <c r="Q629">
        <v>4</v>
      </c>
      <c r="R629">
        <v>4</v>
      </c>
      <c r="S629" t="s">
        <v>81</v>
      </c>
      <c r="T629">
        <v>12</v>
      </c>
      <c r="U629" t="s">
        <v>72</v>
      </c>
      <c r="V629" t="s">
        <v>73</v>
      </c>
      <c r="AI629">
        <v>3.02</v>
      </c>
      <c r="AJ629">
        <v>3.25</v>
      </c>
      <c r="AK629">
        <v>47.22</v>
      </c>
      <c r="AL629">
        <v>49.01</v>
      </c>
      <c r="AO629">
        <v>1.94</v>
      </c>
      <c r="AP629">
        <v>1.99</v>
      </c>
      <c r="BE629" s="1"/>
      <c r="BF629" s="1"/>
    </row>
    <row r="630" spans="1:58" x14ac:dyDescent="0.35">
      <c r="A630" t="s">
        <v>213</v>
      </c>
      <c r="B630">
        <v>2015</v>
      </c>
      <c r="C630" t="s">
        <v>77</v>
      </c>
      <c r="D630" t="s">
        <v>105</v>
      </c>
      <c r="E630" t="s">
        <v>67</v>
      </c>
      <c r="F630" t="s">
        <v>127</v>
      </c>
      <c r="G630">
        <v>-28.18</v>
      </c>
      <c r="H630">
        <v>-52.17</v>
      </c>
      <c r="I630">
        <v>17.899999999999999</v>
      </c>
      <c r="J630">
        <v>1746</v>
      </c>
      <c r="K630">
        <v>1350</v>
      </c>
      <c r="L630" s="1">
        <f t="shared" si="9"/>
        <v>1.2933333333333332</v>
      </c>
      <c r="M630">
        <v>59</v>
      </c>
      <c r="N630" t="s">
        <v>214</v>
      </c>
      <c r="O630" t="s">
        <v>70</v>
      </c>
      <c r="P630">
        <v>12</v>
      </c>
      <c r="Q630">
        <v>4</v>
      </c>
      <c r="R630">
        <v>4</v>
      </c>
      <c r="S630" t="s">
        <v>81</v>
      </c>
      <c r="T630">
        <v>12</v>
      </c>
      <c r="U630" t="s">
        <v>72</v>
      </c>
      <c r="V630" t="s">
        <v>73</v>
      </c>
      <c r="AI630">
        <v>3.04</v>
      </c>
      <c r="AJ630">
        <v>2.96</v>
      </c>
      <c r="AK630">
        <v>46.67</v>
      </c>
      <c r="AL630">
        <v>51.11</v>
      </c>
      <c r="AO630">
        <v>1.24</v>
      </c>
      <c r="AP630">
        <v>1.24</v>
      </c>
      <c r="BE630" s="1"/>
      <c r="BF630" s="1"/>
    </row>
    <row r="631" spans="1:58" x14ac:dyDescent="0.35">
      <c r="A631" t="s">
        <v>213</v>
      </c>
      <c r="B631">
        <v>2015</v>
      </c>
      <c r="C631" t="s">
        <v>77</v>
      </c>
      <c r="D631" t="s">
        <v>105</v>
      </c>
      <c r="E631" t="s">
        <v>67</v>
      </c>
      <c r="F631" t="s">
        <v>127</v>
      </c>
      <c r="G631">
        <v>-28.18</v>
      </c>
      <c r="H631">
        <v>-52.17</v>
      </c>
      <c r="I631">
        <v>17.899999999999999</v>
      </c>
      <c r="J631">
        <v>1746</v>
      </c>
      <c r="K631">
        <v>1350</v>
      </c>
      <c r="L631" s="1">
        <f t="shared" si="9"/>
        <v>1.2933333333333332</v>
      </c>
      <c r="M631">
        <v>59</v>
      </c>
      <c r="N631" t="s">
        <v>118</v>
      </c>
      <c r="O631" t="s">
        <v>70</v>
      </c>
      <c r="P631">
        <v>12</v>
      </c>
      <c r="Q631">
        <v>4</v>
      </c>
      <c r="R631">
        <v>4</v>
      </c>
      <c r="S631" t="s">
        <v>81</v>
      </c>
      <c r="T631">
        <v>12</v>
      </c>
      <c r="U631" t="s">
        <v>72</v>
      </c>
      <c r="V631" t="s">
        <v>73</v>
      </c>
      <c r="AI631">
        <v>2.08</v>
      </c>
      <c r="AJ631">
        <v>2.41</v>
      </c>
      <c r="AK631">
        <v>36.46</v>
      </c>
      <c r="AL631">
        <v>38.130000000000003</v>
      </c>
      <c r="AO631">
        <v>1.1299999999999999</v>
      </c>
      <c r="AP631">
        <v>1.17</v>
      </c>
      <c r="BE631" s="1"/>
      <c r="BF631" s="1"/>
    </row>
    <row r="632" spans="1:58" x14ac:dyDescent="0.35">
      <c r="A632" t="s">
        <v>213</v>
      </c>
      <c r="B632">
        <v>2015</v>
      </c>
      <c r="C632" t="s">
        <v>77</v>
      </c>
      <c r="D632" t="s">
        <v>105</v>
      </c>
      <c r="E632" t="s">
        <v>67</v>
      </c>
      <c r="F632" t="s">
        <v>127</v>
      </c>
      <c r="G632">
        <v>-28.18</v>
      </c>
      <c r="H632">
        <v>-52.17</v>
      </c>
      <c r="I632">
        <v>17.899999999999999</v>
      </c>
      <c r="J632">
        <v>1746</v>
      </c>
      <c r="K632">
        <v>1350</v>
      </c>
      <c r="L632" s="1">
        <f t="shared" si="9"/>
        <v>1.2933333333333332</v>
      </c>
      <c r="M632">
        <v>59</v>
      </c>
      <c r="N632" t="s">
        <v>164</v>
      </c>
      <c r="O632" t="s">
        <v>70</v>
      </c>
      <c r="P632">
        <v>18</v>
      </c>
      <c r="Q632">
        <v>4</v>
      </c>
      <c r="R632">
        <v>4</v>
      </c>
      <c r="S632" t="s">
        <v>81</v>
      </c>
      <c r="T632">
        <v>12</v>
      </c>
      <c r="U632" t="s">
        <v>72</v>
      </c>
      <c r="V632" t="s">
        <v>73</v>
      </c>
      <c r="AI632">
        <v>3.08</v>
      </c>
      <c r="AJ632">
        <v>3.25</v>
      </c>
      <c r="AK632">
        <v>47.18</v>
      </c>
      <c r="AL632">
        <v>49.01</v>
      </c>
      <c r="AO632">
        <v>1.94</v>
      </c>
      <c r="AP632">
        <v>1.99</v>
      </c>
      <c r="BE632" s="1"/>
      <c r="BF632" s="1"/>
    </row>
    <row r="633" spans="1:58" x14ac:dyDescent="0.35">
      <c r="A633" t="s">
        <v>213</v>
      </c>
      <c r="B633">
        <v>2015</v>
      </c>
      <c r="C633" t="s">
        <v>77</v>
      </c>
      <c r="D633" t="s">
        <v>105</v>
      </c>
      <c r="E633" t="s">
        <v>67</v>
      </c>
      <c r="F633" t="s">
        <v>127</v>
      </c>
      <c r="G633">
        <v>-28.18</v>
      </c>
      <c r="H633">
        <v>-52.17</v>
      </c>
      <c r="I633">
        <v>17.899999999999999</v>
      </c>
      <c r="J633">
        <v>1746</v>
      </c>
      <c r="K633">
        <v>1350</v>
      </c>
      <c r="L633" s="1">
        <f t="shared" si="9"/>
        <v>1.2933333333333332</v>
      </c>
      <c r="M633">
        <v>59</v>
      </c>
      <c r="N633" t="s">
        <v>214</v>
      </c>
      <c r="O633" t="s">
        <v>70</v>
      </c>
      <c r="P633">
        <v>18</v>
      </c>
      <c r="Q633">
        <v>4</v>
      </c>
      <c r="R633">
        <v>4</v>
      </c>
      <c r="S633" t="s">
        <v>81</v>
      </c>
      <c r="T633">
        <v>12</v>
      </c>
      <c r="U633" t="s">
        <v>72</v>
      </c>
      <c r="V633" t="s">
        <v>73</v>
      </c>
      <c r="AI633">
        <v>2.88</v>
      </c>
      <c r="AJ633">
        <v>2.96</v>
      </c>
      <c r="AK633">
        <v>47.01</v>
      </c>
      <c r="AL633">
        <v>51.11</v>
      </c>
      <c r="AO633">
        <v>1.27</v>
      </c>
      <c r="AP633">
        <v>1.24</v>
      </c>
      <c r="BE633" s="1"/>
      <c r="BF633" s="1"/>
    </row>
    <row r="634" spans="1:58" x14ac:dyDescent="0.35">
      <c r="A634" t="s">
        <v>213</v>
      </c>
      <c r="B634">
        <v>2015</v>
      </c>
      <c r="C634" t="s">
        <v>77</v>
      </c>
      <c r="D634" t="s">
        <v>105</v>
      </c>
      <c r="E634" t="s">
        <v>67</v>
      </c>
      <c r="F634" t="s">
        <v>127</v>
      </c>
      <c r="G634">
        <v>-28.18</v>
      </c>
      <c r="H634">
        <v>-52.17</v>
      </c>
      <c r="I634">
        <v>17.899999999999999</v>
      </c>
      <c r="J634">
        <v>1746</v>
      </c>
      <c r="K634">
        <v>1350</v>
      </c>
      <c r="L634" s="1">
        <f t="shared" si="9"/>
        <v>1.2933333333333332</v>
      </c>
      <c r="M634">
        <v>59</v>
      </c>
      <c r="N634" t="s">
        <v>118</v>
      </c>
      <c r="O634" t="s">
        <v>70</v>
      </c>
      <c r="P634">
        <v>18</v>
      </c>
      <c r="Q634">
        <v>4</v>
      </c>
      <c r="R634">
        <v>4</v>
      </c>
      <c r="S634" t="s">
        <v>81</v>
      </c>
      <c r="T634">
        <v>12</v>
      </c>
      <c r="U634" t="s">
        <v>72</v>
      </c>
      <c r="V634" t="s">
        <v>73</v>
      </c>
      <c r="AI634">
        <v>2.15</v>
      </c>
      <c r="AJ634">
        <v>2.41</v>
      </c>
      <c r="AK634">
        <v>34.090000000000003</v>
      </c>
      <c r="AL634">
        <v>38.130000000000003</v>
      </c>
      <c r="AO634">
        <v>1.18</v>
      </c>
      <c r="AP634">
        <v>1.17</v>
      </c>
      <c r="BE634" s="1"/>
      <c r="BF634" s="1"/>
    </row>
    <row r="635" spans="1:58" x14ac:dyDescent="0.35">
      <c r="A635" t="s">
        <v>213</v>
      </c>
      <c r="B635">
        <v>2015</v>
      </c>
      <c r="C635" t="s">
        <v>77</v>
      </c>
      <c r="D635" t="s">
        <v>105</v>
      </c>
      <c r="E635" t="s">
        <v>67</v>
      </c>
      <c r="F635" t="s">
        <v>127</v>
      </c>
      <c r="G635">
        <v>-28.18</v>
      </c>
      <c r="H635">
        <v>-52.17</v>
      </c>
      <c r="I635">
        <v>17.899999999999999</v>
      </c>
      <c r="J635">
        <v>1746</v>
      </c>
      <c r="K635">
        <v>1350</v>
      </c>
      <c r="L635" s="1">
        <f t="shared" si="9"/>
        <v>1.2933333333333332</v>
      </c>
      <c r="M635">
        <v>59</v>
      </c>
      <c r="N635" t="s">
        <v>164</v>
      </c>
      <c r="O635" t="s">
        <v>70</v>
      </c>
      <c r="P635">
        <v>24</v>
      </c>
      <c r="Q635">
        <v>4</v>
      </c>
      <c r="R635">
        <v>4</v>
      </c>
      <c r="S635" t="s">
        <v>81</v>
      </c>
      <c r="T635">
        <v>12</v>
      </c>
      <c r="U635" t="s">
        <v>72</v>
      </c>
      <c r="V635" t="s">
        <v>73</v>
      </c>
      <c r="AI635">
        <v>3.24</v>
      </c>
      <c r="AJ635">
        <v>3.25</v>
      </c>
      <c r="AK635">
        <v>44.39</v>
      </c>
      <c r="AL635">
        <v>49.01</v>
      </c>
      <c r="AO635">
        <v>1.85</v>
      </c>
      <c r="AP635">
        <v>1.99</v>
      </c>
      <c r="BE635" s="1"/>
      <c r="BF635" s="1"/>
    </row>
    <row r="636" spans="1:58" x14ac:dyDescent="0.35">
      <c r="A636" t="s">
        <v>213</v>
      </c>
      <c r="B636">
        <v>2015</v>
      </c>
      <c r="C636" t="s">
        <v>77</v>
      </c>
      <c r="D636" t="s">
        <v>105</v>
      </c>
      <c r="E636" t="s">
        <v>67</v>
      </c>
      <c r="F636" t="s">
        <v>127</v>
      </c>
      <c r="G636">
        <v>-28.18</v>
      </c>
      <c r="H636">
        <v>-52.17</v>
      </c>
      <c r="I636">
        <v>17.899999999999999</v>
      </c>
      <c r="J636">
        <v>1746</v>
      </c>
      <c r="K636">
        <v>1350</v>
      </c>
      <c r="L636" s="1">
        <f t="shared" si="9"/>
        <v>1.2933333333333332</v>
      </c>
      <c r="M636">
        <v>59</v>
      </c>
      <c r="N636" t="s">
        <v>214</v>
      </c>
      <c r="O636" t="s">
        <v>70</v>
      </c>
      <c r="P636">
        <v>24</v>
      </c>
      <c r="Q636">
        <v>4</v>
      </c>
      <c r="R636">
        <v>4</v>
      </c>
      <c r="S636" t="s">
        <v>81</v>
      </c>
      <c r="T636">
        <v>12</v>
      </c>
      <c r="U636" t="s">
        <v>72</v>
      </c>
      <c r="V636" t="s">
        <v>73</v>
      </c>
      <c r="AI636">
        <v>2.83</v>
      </c>
      <c r="AJ636">
        <v>2.96</v>
      </c>
      <c r="AK636">
        <v>45.82</v>
      </c>
      <c r="AL636">
        <v>51.11</v>
      </c>
      <c r="AO636">
        <v>1.26</v>
      </c>
      <c r="AP636">
        <v>1.24</v>
      </c>
      <c r="BE636" s="1"/>
      <c r="BF636" s="1"/>
    </row>
    <row r="637" spans="1:58" x14ac:dyDescent="0.35">
      <c r="A637" s="5" t="s">
        <v>213</v>
      </c>
      <c r="B637">
        <v>2015</v>
      </c>
      <c r="C637" s="5" t="s">
        <v>77</v>
      </c>
      <c r="D637" t="s">
        <v>105</v>
      </c>
      <c r="E637" s="5" t="s">
        <v>67</v>
      </c>
      <c r="F637" s="5" t="s">
        <v>127</v>
      </c>
      <c r="G637" s="5">
        <v>-28.18</v>
      </c>
      <c r="H637" s="5">
        <v>-52.17</v>
      </c>
      <c r="I637" s="5">
        <v>17.899999999999999</v>
      </c>
      <c r="J637" s="5">
        <v>1746</v>
      </c>
      <c r="K637">
        <v>1350</v>
      </c>
      <c r="L637" s="1">
        <f t="shared" si="9"/>
        <v>1.2933333333333332</v>
      </c>
      <c r="M637" s="5">
        <v>59</v>
      </c>
      <c r="N637" s="5" t="s">
        <v>118</v>
      </c>
      <c r="O637" s="5" t="s">
        <v>70</v>
      </c>
      <c r="P637" s="5">
        <v>24</v>
      </c>
      <c r="Q637" s="5">
        <v>4</v>
      </c>
      <c r="R637" s="5">
        <v>4</v>
      </c>
      <c r="S637" s="5" t="s">
        <v>81</v>
      </c>
      <c r="T637" s="5">
        <v>12</v>
      </c>
      <c r="U637" s="5" t="s">
        <v>72</v>
      </c>
      <c r="V637" s="5" t="s">
        <v>73</v>
      </c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>
        <v>2.08</v>
      </c>
      <c r="AJ637" s="5">
        <v>2.41</v>
      </c>
      <c r="AK637" s="5">
        <v>33.619999999999997</v>
      </c>
      <c r="AL637" s="5">
        <v>38.130000000000003</v>
      </c>
      <c r="AM637" s="5"/>
      <c r="AN637" s="5"/>
      <c r="AO637" s="5">
        <v>1.21</v>
      </c>
      <c r="AP637" s="5">
        <v>1.17</v>
      </c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6"/>
      <c r="BF637" s="6"/>
    </row>
    <row r="638" spans="1:58" x14ac:dyDescent="0.35">
      <c r="A638" t="s">
        <v>213</v>
      </c>
      <c r="B638">
        <v>2014</v>
      </c>
      <c r="C638" t="s">
        <v>77</v>
      </c>
      <c r="D638" t="s">
        <v>154</v>
      </c>
      <c r="E638" t="s">
        <v>67</v>
      </c>
      <c r="F638" t="s">
        <v>127</v>
      </c>
      <c r="G638">
        <v>-28.18</v>
      </c>
      <c r="H638">
        <v>-52.17</v>
      </c>
      <c r="I638">
        <v>17.899999999999999</v>
      </c>
      <c r="J638">
        <v>1746</v>
      </c>
      <c r="K638">
        <v>1350</v>
      </c>
      <c r="L638" s="1">
        <f t="shared" si="9"/>
        <v>1.2933333333333332</v>
      </c>
      <c r="M638">
        <v>59</v>
      </c>
      <c r="O638" t="s">
        <v>70</v>
      </c>
      <c r="P638">
        <v>1</v>
      </c>
      <c r="Q638">
        <v>4</v>
      </c>
      <c r="R638">
        <v>4</v>
      </c>
      <c r="S638" t="s">
        <v>81</v>
      </c>
      <c r="T638">
        <v>12</v>
      </c>
      <c r="U638" t="s">
        <v>72</v>
      </c>
      <c r="V638" t="s">
        <v>73</v>
      </c>
      <c r="W638">
        <v>6520</v>
      </c>
      <c r="X638">
        <v>7381</v>
      </c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6"/>
      <c r="BF638" s="6"/>
    </row>
    <row r="639" spans="1:58" x14ac:dyDescent="0.35">
      <c r="A639" t="s">
        <v>213</v>
      </c>
      <c r="B639">
        <v>2014</v>
      </c>
      <c r="C639" t="s">
        <v>77</v>
      </c>
      <c r="D639" t="s">
        <v>154</v>
      </c>
      <c r="E639" t="s">
        <v>67</v>
      </c>
      <c r="F639" t="s">
        <v>127</v>
      </c>
      <c r="G639">
        <v>-28.18</v>
      </c>
      <c r="H639">
        <v>-52.17</v>
      </c>
      <c r="I639">
        <v>17.899999999999999</v>
      </c>
      <c r="J639">
        <v>1746</v>
      </c>
      <c r="K639">
        <v>1350</v>
      </c>
      <c r="L639" s="1">
        <f t="shared" si="9"/>
        <v>1.2933333333333332</v>
      </c>
      <c r="M639">
        <v>59</v>
      </c>
      <c r="O639" t="s">
        <v>70</v>
      </c>
      <c r="P639">
        <v>6</v>
      </c>
      <c r="Q639">
        <v>4</v>
      </c>
      <c r="R639">
        <v>4</v>
      </c>
      <c r="S639" t="s">
        <v>81</v>
      </c>
      <c r="T639">
        <v>12</v>
      </c>
      <c r="U639" t="s">
        <v>72</v>
      </c>
      <c r="V639" t="s">
        <v>73</v>
      </c>
      <c r="W639">
        <v>7559</v>
      </c>
      <c r="X639">
        <v>7381</v>
      </c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6"/>
      <c r="BF639" s="6"/>
    </row>
    <row r="640" spans="1:58" x14ac:dyDescent="0.35">
      <c r="A640" t="s">
        <v>213</v>
      </c>
      <c r="B640">
        <v>2014</v>
      </c>
      <c r="C640" t="s">
        <v>77</v>
      </c>
      <c r="D640" t="s">
        <v>154</v>
      </c>
      <c r="E640" t="s">
        <v>67</v>
      </c>
      <c r="F640" t="s">
        <v>127</v>
      </c>
      <c r="G640">
        <v>-28.18</v>
      </c>
      <c r="H640">
        <v>-52.17</v>
      </c>
      <c r="I640">
        <v>17.899999999999999</v>
      </c>
      <c r="J640">
        <v>1746</v>
      </c>
      <c r="K640">
        <v>1350</v>
      </c>
      <c r="L640" s="1">
        <f t="shared" si="9"/>
        <v>1.2933333333333332</v>
      </c>
      <c r="M640">
        <v>59</v>
      </c>
      <c r="O640" t="s">
        <v>70</v>
      </c>
      <c r="P640">
        <v>12</v>
      </c>
      <c r="Q640">
        <v>4</v>
      </c>
      <c r="R640">
        <v>4</v>
      </c>
      <c r="S640" t="s">
        <v>81</v>
      </c>
      <c r="T640">
        <v>12</v>
      </c>
      <c r="U640" t="s">
        <v>72</v>
      </c>
      <c r="V640" t="s">
        <v>73</v>
      </c>
      <c r="W640">
        <v>7481</v>
      </c>
      <c r="X640">
        <v>7381</v>
      </c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6"/>
      <c r="BF640" s="6"/>
    </row>
    <row r="641" spans="1:58" x14ac:dyDescent="0.35">
      <c r="A641" t="s">
        <v>213</v>
      </c>
      <c r="B641">
        <v>2014</v>
      </c>
      <c r="C641" t="s">
        <v>77</v>
      </c>
      <c r="D641" t="s">
        <v>154</v>
      </c>
      <c r="E641" t="s">
        <v>67</v>
      </c>
      <c r="F641" t="s">
        <v>127</v>
      </c>
      <c r="G641">
        <v>-28.18</v>
      </c>
      <c r="H641">
        <v>-52.17</v>
      </c>
      <c r="I641">
        <v>17.899999999999999</v>
      </c>
      <c r="J641">
        <v>1746</v>
      </c>
      <c r="K641">
        <v>1350</v>
      </c>
      <c r="L641" s="1">
        <f t="shared" si="9"/>
        <v>1.2933333333333332</v>
      </c>
      <c r="M641">
        <v>59</v>
      </c>
      <c r="O641" t="s">
        <v>70</v>
      </c>
      <c r="P641">
        <v>18</v>
      </c>
      <c r="Q641">
        <v>4</v>
      </c>
      <c r="R641">
        <v>4</v>
      </c>
      <c r="S641" t="s">
        <v>81</v>
      </c>
      <c r="T641">
        <v>12</v>
      </c>
      <c r="U641" t="s">
        <v>72</v>
      </c>
      <c r="V641" t="s">
        <v>73</v>
      </c>
      <c r="W641">
        <v>7094</v>
      </c>
      <c r="X641">
        <v>7381</v>
      </c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6"/>
      <c r="BF641" s="6"/>
    </row>
    <row r="642" spans="1:58" x14ac:dyDescent="0.35">
      <c r="A642" t="s">
        <v>213</v>
      </c>
      <c r="B642">
        <v>2014</v>
      </c>
      <c r="C642" t="s">
        <v>77</v>
      </c>
      <c r="D642" t="s">
        <v>154</v>
      </c>
      <c r="E642" t="s">
        <v>67</v>
      </c>
      <c r="F642" t="s">
        <v>127</v>
      </c>
      <c r="G642">
        <v>-28.18</v>
      </c>
      <c r="H642">
        <v>-52.17</v>
      </c>
      <c r="I642">
        <v>17.899999999999999</v>
      </c>
      <c r="J642">
        <v>1746</v>
      </c>
      <c r="K642">
        <v>1350</v>
      </c>
      <c r="L642" s="1">
        <f t="shared" si="9"/>
        <v>1.2933333333333332</v>
      </c>
      <c r="M642">
        <v>59</v>
      </c>
      <c r="O642" t="s">
        <v>70</v>
      </c>
      <c r="P642">
        <v>24</v>
      </c>
      <c r="Q642">
        <v>4</v>
      </c>
      <c r="R642">
        <v>4</v>
      </c>
      <c r="S642" t="s">
        <v>81</v>
      </c>
      <c r="T642">
        <v>12</v>
      </c>
      <c r="U642" t="s">
        <v>72</v>
      </c>
      <c r="V642" t="s">
        <v>73</v>
      </c>
      <c r="W642">
        <v>7211</v>
      </c>
      <c r="X642">
        <v>7381</v>
      </c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6"/>
      <c r="BF642" s="6"/>
    </row>
    <row r="643" spans="1:58" x14ac:dyDescent="0.35">
      <c r="A643" t="s">
        <v>215</v>
      </c>
      <c r="B643">
        <v>2019</v>
      </c>
      <c r="C643" t="s">
        <v>77</v>
      </c>
      <c r="D643" t="s">
        <v>216</v>
      </c>
      <c r="E643" t="s">
        <v>67</v>
      </c>
      <c r="F643" t="s">
        <v>217</v>
      </c>
      <c r="G643">
        <v>-21</v>
      </c>
      <c r="H643">
        <v>-44</v>
      </c>
      <c r="I643">
        <v>19.7</v>
      </c>
      <c r="J643">
        <v>1300</v>
      </c>
      <c r="K643">
        <v>1323</v>
      </c>
      <c r="L643" s="1">
        <f t="shared" si="9"/>
        <v>0.98261526832955404</v>
      </c>
      <c r="M643">
        <v>53</v>
      </c>
      <c r="O643" t="s">
        <v>70</v>
      </c>
      <c r="P643">
        <v>6</v>
      </c>
      <c r="Q643">
        <v>4</v>
      </c>
      <c r="R643">
        <v>4</v>
      </c>
      <c r="S643" t="s">
        <v>71</v>
      </c>
      <c r="T643">
        <v>10</v>
      </c>
      <c r="U643" t="s">
        <v>72</v>
      </c>
      <c r="V643" t="s">
        <v>73</v>
      </c>
      <c r="W643">
        <v>4299</v>
      </c>
      <c r="X643">
        <v>3819</v>
      </c>
      <c r="Z643" s="8"/>
      <c r="BE643" s="1"/>
      <c r="BF643" s="1"/>
    </row>
    <row r="644" spans="1:58" x14ac:dyDescent="0.35">
      <c r="A644" t="s">
        <v>215</v>
      </c>
      <c r="B644">
        <v>2019</v>
      </c>
      <c r="C644" t="s">
        <v>77</v>
      </c>
      <c r="D644" t="s">
        <v>216</v>
      </c>
      <c r="E644" t="s">
        <v>67</v>
      </c>
      <c r="F644" t="s">
        <v>217</v>
      </c>
      <c r="G644">
        <v>-21</v>
      </c>
      <c r="H644">
        <v>-44</v>
      </c>
      <c r="I644">
        <v>19.7</v>
      </c>
      <c r="J644">
        <v>1300</v>
      </c>
      <c r="K644">
        <v>1323</v>
      </c>
      <c r="L644" s="1">
        <f t="shared" si="9"/>
        <v>0.98261526832955404</v>
      </c>
      <c r="M644">
        <v>53</v>
      </c>
      <c r="O644" t="s">
        <v>70</v>
      </c>
      <c r="P644">
        <v>18</v>
      </c>
      <c r="Q644">
        <v>4</v>
      </c>
      <c r="R644">
        <v>4</v>
      </c>
      <c r="S644" t="s">
        <v>81</v>
      </c>
      <c r="T644">
        <v>10</v>
      </c>
      <c r="U644" t="s">
        <v>72</v>
      </c>
      <c r="V644" t="s">
        <v>73</v>
      </c>
      <c r="W644">
        <v>15108</v>
      </c>
      <c r="X644">
        <v>13526</v>
      </c>
      <c r="BE644" s="1"/>
      <c r="BF644" s="1"/>
    </row>
    <row r="645" spans="1:58" x14ac:dyDescent="0.35">
      <c r="A645" t="s">
        <v>215</v>
      </c>
      <c r="B645">
        <v>2019</v>
      </c>
      <c r="C645" t="s">
        <v>77</v>
      </c>
      <c r="D645" t="s">
        <v>216</v>
      </c>
      <c r="E645" t="s">
        <v>67</v>
      </c>
      <c r="F645" t="s">
        <v>217</v>
      </c>
      <c r="G645">
        <v>-21</v>
      </c>
      <c r="H645">
        <v>-44</v>
      </c>
      <c r="I645">
        <v>19.7</v>
      </c>
      <c r="J645">
        <v>1300</v>
      </c>
      <c r="K645">
        <v>1323</v>
      </c>
      <c r="L645" s="1">
        <f t="shared" si="9"/>
        <v>0.98261526832955404</v>
      </c>
      <c r="M645">
        <v>53</v>
      </c>
      <c r="O645" t="s">
        <v>70</v>
      </c>
      <c r="P645">
        <v>21</v>
      </c>
      <c r="Q645">
        <v>4</v>
      </c>
      <c r="R645">
        <v>4</v>
      </c>
      <c r="S645" t="s">
        <v>218</v>
      </c>
      <c r="T645">
        <v>10</v>
      </c>
      <c r="U645" t="s">
        <v>72</v>
      </c>
      <c r="V645" t="s">
        <v>73</v>
      </c>
      <c r="W645">
        <v>1859</v>
      </c>
      <c r="X645">
        <v>1742</v>
      </c>
      <c r="BE645" s="1"/>
      <c r="BF645" s="1"/>
    </row>
    <row r="646" spans="1:58" x14ac:dyDescent="0.35">
      <c r="A646" t="s">
        <v>215</v>
      </c>
      <c r="B646">
        <v>2019</v>
      </c>
      <c r="C646" t="s">
        <v>77</v>
      </c>
      <c r="D646" t="s">
        <v>216</v>
      </c>
      <c r="E646" t="s">
        <v>67</v>
      </c>
      <c r="F646" t="s">
        <v>217</v>
      </c>
      <c r="G646">
        <v>-21</v>
      </c>
      <c r="H646">
        <v>-44</v>
      </c>
      <c r="I646">
        <v>19.7</v>
      </c>
      <c r="J646">
        <v>1300</v>
      </c>
      <c r="K646">
        <v>1323</v>
      </c>
      <c r="L646" s="1">
        <f t="shared" si="9"/>
        <v>0.98261526832955404</v>
      </c>
      <c r="M646">
        <v>53</v>
      </c>
      <c r="O646" t="s">
        <v>70</v>
      </c>
      <c r="P646">
        <v>30</v>
      </c>
      <c r="Q646">
        <v>4</v>
      </c>
      <c r="R646">
        <v>4</v>
      </c>
      <c r="S646" t="s">
        <v>71</v>
      </c>
      <c r="T646">
        <v>10</v>
      </c>
      <c r="U646" t="s">
        <v>72</v>
      </c>
      <c r="V646" t="s">
        <v>73</v>
      </c>
      <c r="W646">
        <v>4800</v>
      </c>
      <c r="X646">
        <v>4708</v>
      </c>
      <c r="BE646" s="1"/>
      <c r="BF646" s="1"/>
    </row>
    <row r="647" spans="1:58" x14ac:dyDescent="0.35">
      <c r="A647" t="s">
        <v>215</v>
      </c>
      <c r="B647">
        <v>2019</v>
      </c>
      <c r="C647" t="s">
        <v>77</v>
      </c>
      <c r="D647" t="s">
        <v>216</v>
      </c>
      <c r="E647" t="s">
        <v>67</v>
      </c>
      <c r="F647" t="s">
        <v>217</v>
      </c>
      <c r="G647">
        <v>-21</v>
      </c>
      <c r="H647">
        <v>-44</v>
      </c>
      <c r="I647">
        <v>19.7</v>
      </c>
      <c r="J647">
        <v>1300</v>
      </c>
      <c r="K647">
        <v>1323</v>
      </c>
      <c r="L647" s="1">
        <f t="shared" si="9"/>
        <v>0.98261526832955404</v>
      </c>
      <c r="M647">
        <v>53</v>
      </c>
      <c r="O647" t="s">
        <v>70</v>
      </c>
      <c r="P647">
        <v>33</v>
      </c>
      <c r="Q647">
        <v>4</v>
      </c>
      <c r="R647">
        <v>4</v>
      </c>
      <c r="S647" t="s">
        <v>93</v>
      </c>
      <c r="T647">
        <v>10</v>
      </c>
      <c r="U647" t="s">
        <v>72</v>
      </c>
      <c r="V647" t="s">
        <v>73</v>
      </c>
      <c r="W647">
        <v>3219</v>
      </c>
      <c r="X647">
        <v>2389</v>
      </c>
      <c r="BE647" s="1"/>
      <c r="BF647" s="1"/>
    </row>
    <row r="648" spans="1:58" x14ac:dyDescent="0.35">
      <c r="A648" t="s">
        <v>215</v>
      </c>
      <c r="B648">
        <v>2019</v>
      </c>
      <c r="C648" t="s">
        <v>77</v>
      </c>
      <c r="D648" t="s">
        <v>216</v>
      </c>
      <c r="E648" t="s">
        <v>67</v>
      </c>
      <c r="F648" t="s">
        <v>217</v>
      </c>
      <c r="G648">
        <v>-21</v>
      </c>
      <c r="H648">
        <v>-44</v>
      </c>
      <c r="I648">
        <v>19.7</v>
      </c>
      <c r="J648">
        <v>1300</v>
      </c>
      <c r="K648">
        <v>1323</v>
      </c>
      <c r="L648" s="1">
        <f t="shared" si="9"/>
        <v>0.98261526832955404</v>
      </c>
      <c r="M648">
        <v>53</v>
      </c>
      <c r="O648" t="s">
        <v>108</v>
      </c>
      <c r="P648">
        <v>6</v>
      </c>
      <c r="Q648">
        <v>4</v>
      </c>
      <c r="R648">
        <v>4</v>
      </c>
      <c r="S648" t="s">
        <v>71</v>
      </c>
      <c r="T648">
        <v>10</v>
      </c>
      <c r="U648" t="s">
        <v>72</v>
      </c>
      <c r="V648" t="s">
        <v>73</v>
      </c>
      <c r="W648">
        <v>4673</v>
      </c>
      <c r="X648">
        <v>3819</v>
      </c>
      <c r="BE648" s="1"/>
      <c r="BF648" s="1"/>
    </row>
    <row r="649" spans="1:58" x14ac:dyDescent="0.35">
      <c r="A649" t="s">
        <v>215</v>
      </c>
      <c r="B649">
        <v>2019</v>
      </c>
      <c r="C649" t="s">
        <v>77</v>
      </c>
      <c r="D649" t="s">
        <v>216</v>
      </c>
      <c r="E649" t="s">
        <v>67</v>
      </c>
      <c r="F649" t="s">
        <v>217</v>
      </c>
      <c r="G649">
        <v>-21</v>
      </c>
      <c r="H649">
        <v>-44</v>
      </c>
      <c r="I649">
        <v>19.7</v>
      </c>
      <c r="J649">
        <v>1300</v>
      </c>
      <c r="K649">
        <v>1323</v>
      </c>
      <c r="L649" s="1">
        <f t="shared" si="9"/>
        <v>0.98261526832955404</v>
      </c>
      <c r="M649">
        <v>53</v>
      </c>
      <c r="O649" t="s">
        <v>108</v>
      </c>
      <c r="P649">
        <v>18</v>
      </c>
      <c r="Q649">
        <v>4</v>
      </c>
      <c r="R649">
        <v>4</v>
      </c>
      <c r="S649" t="s">
        <v>81</v>
      </c>
      <c r="T649">
        <v>10</v>
      </c>
      <c r="U649" t="s">
        <v>72</v>
      </c>
      <c r="V649" t="s">
        <v>73</v>
      </c>
      <c r="W649">
        <v>14286</v>
      </c>
      <c r="X649">
        <v>13526</v>
      </c>
      <c r="BE649" s="1"/>
      <c r="BF649" s="1"/>
    </row>
    <row r="650" spans="1:58" x14ac:dyDescent="0.35">
      <c r="A650" t="s">
        <v>215</v>
      </c>
      <c r="B650">
        <v>2019</v>
      </c>
      <c r="C650" t="s">
        <v>77</v>
      </c>
      <c r="D650" t="s">
        <v>216</v>
      </c>
      <c r="E650" t="s">
        <v>67</v>
      </c>
      <c r="F650" t="s">
        <v>217</v>
      </c>
      <c r="G650">
        <v>-21</v>
      </c>
      <c r="H650">
        <v>-44</v>
      </c>
      <c r="I650">
        <v>19.7</v>
      </c>
      <c r="J650">
        <v>1300</v>
      </c>
      <c r="K650">
        <v>1323</v>
      </c>
      <c r="L650" s="1">
        <f t="shared" si="9"/>
        <v>0.98261526832955404</v>
      </c>
      <c r="M650">
        <v>53</v>
      </c>
      <c r="O650" t="s">
        <v>108</v>
      </c>
      <c r="P650">
        <v>21</v>
      </c>
      <c r="Q650">
        <v>4</v>
      </c>
      <c r="R650">
        <v>4</v>
      </c>
      <c r="S650" t="s">
        <v>218</v>
      </c>
      <c r="T650">
        <v>10</v>
      </c>
      <c r="U650" t="s">
        <v>72</v>
      </c>
      <c r="V650" t="s">
        <v>73</v>
      </c>
      <c r="W650">
        <v>1922</v>
      </c>
      <c r="X650">
        <v>1742</v>
      </c>
      <c r="BE650" s="1"/>
      <c r="BF650" s="1"/>
    </row>
    <row r="651" spans="1:58" x14ac:dyDescent="0.35">
      <c r="A651" t="s">
        <v>215</v>
      </c>
      <c r="B651">
        <v>2019</v>
      </c>
      <c r="C651" t="s">
        <v>77</v>
      </c>
      <c r="D651" t="s">
        <v>216</v>
      </c>
      <c r="E651" t="s">
        <v>67</v>
      </c>
      <c r="F651" t="s">
        <v>217</v>
      </c>
      <c r="G651">
        <v>-21</v>
      </c>
      <c r="H651">
        <v>-44</v>
      </c>
      <c r="I651">
        <v>19.7</v>
      </c>
      <c r="J651">
        <v>1300</v>
      </c>
      <c r="K651">
        <v>1323</v>
      </c>
      <c r="L651" s="1">
        <f t="shared" si="9"/>
        <v>0.98261526832955404</v>
      </c>
      <c r="M651">
        <v>53</v>
      </c>
      <c r="O651" t="s">
        <v>108</v>
      </c>
      <c r="P651">
        <v>30</v>
      </c>
      <c r="Q651">
        <v>4</v>
      </c>
      <c r="R651">
        <v>4</v>
      </c>
      <c r="S651" t="s">
        <v>71</v>
      </c>
      <c r="T651">
        <v>10</v>
      </c>
      <c r="U651" t="s">
        <v>72</v>
      </c>
      <c r="V651" t="s">
        <v>73</v>
      </c>
      <c r="W651">
        <v>5067</v>
      </c>
      <c r="X651">
        <v>4708</v>
      </c>
      <c r="BE651" s="1"/>
      <c r="BF651" s="1"/>
    </row>
    <row r="652" spans="1:58" x14ac:dyDescent="0.35">
      <c r="A652" t="s">
        <v>215</v>
      </c>
      <c r="B652">
        <v>2019</v>
      </c>
      <c r="C652" t="s">
        <v>77</v>
      </c>
      <c r="D652" t="s">
        <v>216</v>
      </c>
      <c r="E652" t="s">
        <v>67</v>
      </c>
      <c r="F652" t="s">
        <v>217</v>
      </c>
      <c r="G652">
        <v>-21</v>
      </c>
      <c r="H652">
        <v>-44</v>
      </c>
      <c r="I652">
        <v>19.7</v>
      </c>
      <c r="J652">
        <v>1300</v>
      </c>
      <c r="K652">
        <v>1323</v>
      </c>
      <c r="L652" s="1">
        <f t="shared" si="9"/>
        <v>0.98261526832955404</v>
      </c>
      <c r="M652">
        <v>53</v>
      </c>
      <c r="O652" t="s">
        <v>108</v>
      </c>
      <c r="P652">
        <v>33</v>
      </c>
      <c r="Q652">
        <v>4</v>
      </c>
      <c r="R652">
        <v>4</v>
      </c>
      <c r="S652" t="s">
        <v>93</v>
      </c>
      <c r="T652">
        <v>10</v>
      </c>
      <c r="U652" t="s">
        <v>72</v>
      </c>
      <c r="V652" t="s">
        <v>73</v>
      </c>
      <c r="W652">
        <v>2609</v>
      </c>
      <c r="X652">
        <v>2389</v>
      </c>
      <c r="BE652" s="1"/>
      <c r="BF652" s="1"/>
    </row>
    <row r="653" spans="1:58" x14ac:dyDescent="0.35">
      <c r="A653" t="s">
        <v>215</v>
      </c>
      <c r="B653">
        <v>2019</v>
      </c>
      <c r="C653" t="s">
        <v>77</v>
      </c>
      <c r="D653" t="s">
        <v>195</v>
      </c>
      <c r="E653" t="s">
        <v>67</v>
      </c>
      <c r="F653" t="s">
        <v>217</v>
      </c>
      <c r="G653">
        <v>-21</v>
      </c>
      <c r="H653">
        <v>-44</v>
      </c>
      <c r="I653">
        <v>19.7</v>
      </c>
      <c r="J653">
        <v>1300</v>
      </c>
      <c r="K653">
        <v>1323</v>
      </c>
      <c r="L653" s="1">
        <f t="shared" si="9"/>
        <v>0.98261526832955404</v>
      </c>
      <c r="M653">
        <v>53</v>
      </c>
      <c r="N653" t="s">
        <v>69</v>
      </c>
      <c r="O653" t="s">
        <v>70</v>
      </c>
      <c r="P653">
        <v>18</v>
      </c>
      <c r="Q653">
        <v>4</v>
      </c>
      <c r="R653">
        <v>4</v>
      </c>
      <c r="T653">
        <v>10</v>
      </c>
      <c r="U653" t="s">
        <v>72</v>
      </c>
      <c r="V653" t="s">
        <v>73</v>
      </c>
      <c r="AC653">
        <v>0.55000000000000004</v>
      </c>
      <c r="AD653">
        <v>0.63</v>
      </c>
      <c r="BE653" s="1"/>
      <c r="BF653" s="1"/>
    </row>
    <row r="654" spans="1:58" x14ac:dyDescent="0.35">
      <c r="A654" t="s">
        <v>215</v>
      </c>
      <c r="B654">
        <v>2019</v>
      </c>
      <c r="C654" t="s">
        <v>77</v>
      </c>
      <c r="D654" t="s">
        <v>195</v>
      </c>
      <c r="E654" t="s">
        <v>67</v>
      </c>
      <c r="F654" t="s">
        <v>217</v>
      </c>
      <c r="G654">
        <v>-21</v>
      </c>
      <c r="H654">
        <v>-44</v>
      </c>
      <c r="I654">
        <v>19.7</v>
      </c>
      <c r="J654">
        <v>1300</v>
      </c>
      <c r="K654">
        <v>1323</v>
      </c>
      <c r="L654" s="1">
        <f t="shared" si="9"/>
        <v>0.98261526832955404</v>
      </c>
      <c r="M654">
        <v>53</v>
      </c>
      <c r="N654" t="s">
        <v>85</v>
      </c>
      <c r="O654" t="s">
        <v>70</v>
      </c>
      <c r="P654">
        <v>18</v>
      </c>
      <c r="Q654">
        <v>4</v>
      </c>
      <c r="R654">
        <v>4</v>
      </c>
      <c r="T654">
        <v>10</v>
      </c>
      <c r="U654" t="s">
        <v>72</v>
      </c>
      <c r="V654" t="s">
        <v>73</v>
      </c>
      <c r="AC654">
        <v>0.99</v>
      </c>
      <c r="AD654">
        <v>1.57</v>
      </c>
      <c r="BE654" s="1"/>
      <c r="BF654" s="1"/>
    </row>
    <row r="655" spans="1:58" x14ac:dyDescent="0.35">
      <c r="A655" t="s">
        <v>215</v>
      </c>
      <c r="B655">
        <v>2019</v>
      </c>
      <c r="C655" t="s">
        <v>77</v>
      </c>
      <c r="D655" t="s">
        <v>195</v>
      </c>
      <c r="E655" t="s">
        <v>67</v>
      </c>
      <c r="F655" t="s">
        <v>217</v>
      </c>
      <c r="G655">
        <v>-21</v>
      </c>
      <c r="H655">
        <v>-44</v>
      </c>
      <c r="I655">
        <v>19.7</v>
      </c>
      <c r="J655">
        <v>1300</v>
      </c>
      <c r="K655">
        <v>1323</v>
      </c>
      <c r="L655" s="1">
        <f t="shared" si="9"/>
        <v>0.98261526832955404</v>
      </c>
      <c r="M655">
        <v>53</v>
      </c>
      <c r="N655" t="s">
        <v>219</v>
      </c>
      <c r="O655" t="s">
        <v>70</v>
      </c>
      <c r="P655">
        <v>18</v>
      </c>
      <c r="Q655">
        <v>4</v>
      </c>
      <c r="R655">
        <v>4</v>
      </c>
      <c r="T655">
        <v>10</v>
      </c>
      <c r="U655" t="s">
        <v>72</v>
      </c>
      <c r="V655" t="s">
        <v>73</v>
      </c>
      <c r="AC655">
        <v>0.49</v>
      </c>
      <c r="AD655">
        <v>0.76</v>
      </c>
      <c r="BE655" s="1"/>
      <c r="BF655" s="1"/>
    </row>
    <row r="656" spans="1:58" x14ac:dyDescent="0.35">
      <c r="A656" t="s">
        <v>215</v>
      </c>
      <c r="B656">
        <v>2019</v>
      </c>
      <c r="C656" t="s">
        <v>77</v>
      </c>
      <c r="D656" t="s">
        <v>195</v>
      </c>
      <c r="E656" t="s">
        <v>67</v>
      </c>
      <c r="F656" t="s">
        <v>217</v>
      </c>
      <c r="G656">
        <v>-21</v>
      </c>
      <c r="H656">
        <v>-44</v>
      </c>
      <c r="I656">
        <v>19.7</v>
      </c>
      <c r="J656">
        <v>1300</v>
      </c>
      <c r="K656">
        <v>1323</v>
      </c>
      <c r="L656" s="1">
        <f t="shared" si="9"/>
        <v>0.98261526832955404</v>
      </c>
      <c r="M656">
        <v>53</v>
      </c>
      <c r="N656" t="s">
        <v>69</v>
      </c>
      <c r="O656" t="s">
        <v>108</v>
      </c>
      <c r="P656">
        <v>18</v>
      </c>
      <c r="Q656">
        <v>4</v>
      </c>
      <c r="R656">
        <v>4</v>
      </c>
      <c r="T656">
        <v>10</v>
      </c>
      <c r="U656" t="s">
        <v>72</v>
      </c>
      <c r="V656" t="s">
        <v>73</v>
      </c>
      <c r="AC656">
        <v>0.81</v>
      </c>
      <c r="AD656">
        <v>0.63</v>
      </c>
      <c r="BE656" s="1"/>
      <c r="BF656" s="1"/>
    </row>
    <row r="657" spans="1:58" x14ac:dyDescent="0.35">
      <c r="A657" t="s">
        <v>215</v>
      </c>
      <c r="B657">
        <v>2019</v>
      </c>
      <c r="C657" t="s">
        <v>77</v>
      </c>
      <c r="D657" t="s">
        <v>195</v>
      </c>
      <c r="E657" t="s">
        <v>67</v>
      </c>
      <c r="F657" t="s">
        <v>217</v>
      </c>
      <c r="G657">
        <v>-21</v>
      </c>
      <c r="H657">
        <v>-44</v>
      </c>
      <c r="I657">
        <v>19.7</v>
      </c>
      <c r="J657">
        <v>1300</v>
      </c>
      <c r="K657">
        <v>1323</v>
      </c>
      <c r="L657" s="1">
        <f t="shared" si="9"/>
        <v>0.98261526832955404</v>
      </c>
      <c r="M657">
        <v>53</v>
      </c>
      <c r="N657" t="s">
        <v>85</v>
      </c>
      <c r="O657" t="s">
        <v>108</v>
      </c>
      <c r="P657">
        <v>18</v>
      </c>
      <c r="Q657">
        <v>4</v>
      </c>
      <c r="R657">
        <v>4</v>
      </c>
      <c r="T657">
        <v>10</v>
      </c>
      <c r="U657" t="s">
        <v>72</v>
      </c>
      <c r="V657" t="s">
        <v>73</v>
      </c>
      <c r="AC657">
        <v>0.91</v>
      </c>
      <c r="AD657">
        <v>1.57</v>
      </c>
      <c r="BE657" s="1"/>
      <c r="BF657" s="1"/>
    </row>
    <row r="658" spans="1:58" x14ac:dyDescent="0.35">
      <c r="A658" t="s">
        <v>215</v>
      </c>
      <c r="B658">
        <v>2019</v>
      </c>
      <c r="C658" t="s">
        <v>77</v>
      </c>
      <c r="D658" t="s">
        <v>195</v>
      </c>
      <c r="E658" t="s">
        <v>67</v>
      </c>
      <c r="F658" t="s">
        <v>217</v>
      </c>
      <c r="G658">
        <v>-21</v>
      </c>
      <c r="H658">
        <v>-44</v>
      </c>
      <c r="I658">
        <v>19.7</v>
      </c>
      <c r="J658">
        <v>1300</v>
      </c>
      <c r="K658">
        <v>1323</v>
      </c>
      <c r="L658" s="1">
        <f t="shared" si="9"/>
        <v>0.98261526832955404</v>
      </c>
      <c r="M658">
        <v>53</v>
      </c>
      <c r="N658" t="s">
        <v>219</v>
      </c>
      <c r="O658" t="s">
        <v>108</v>
      </c>
      <c r="P658">
        <v>18</v>
      </c>
      <c r="Q658">
        <v>4</v>
      </c>
      <c r="R658">
        <v>4</v>
      </c>
      <c r="T658">
        <v>10</v>
      </c>
      <c r="U658" t="s">
        <v>72</v>
      </c>
      <c r="V658" t="s">
        <v>73</v>
      </c>
      <c r="AC658">
        <v>0.48</v>
      </c>
      <c r="AD658">
        <v>0.76</v>
      </c>
      <c r="BE658" s="1"/>
      <c r="BF658" s="1"/>
    </row>
    <row r="659" spans="1:58" x14ac:dyDescent="0.35">
      <c r="A659" t="s">
        <v>215</v>
      </c>
      <c r="B659">
        <v>2019</v>
      </c>
      <c r="C659" t="s">
        <v>77</v>
      </c>
      <c r="D659" t="s">
        <v>195</v>
      </c>
      <c r="E659" t="s">
        <v>67</v>
      </c>
      <c r="F659" t="s">
        <v>217</v>
      </c>
      <c r="G659">
        <v>-21</v>
      </c>
      <c r="H659">
        <v>-44</v>
      </c>
      <c r="I659">
        <v>19.7</v>
      </c>
      <c r="J659">
        <v>1300</v>
      </c>
      <c r="K659">
        <v>1323</v>
      </c>
      <c r="L659" s="1">
        <f t="shared" si="9"/>
        <v>0.98261526832955404</v>
      </c>
      <c r="M659">
        <v>53</v>
      </c>
      <c r="N659" t="s">
        <v>69</v>
      </c>
      <c r="O659" t="s">
        <v>70</v>
      </c>
      <c r="P659">
        <v>18</v>
      </c>
      <c r="Q659">
        <v>4</v>
      </c>
      <c r="R659">
        <v>4</v>
      </c>
      <c r="T659">
        <v>10</v>
      </c>
      <c r="U659" t="s">
        <v>72</v>
      </c>
      <c r="V659" t="s">
        <v>73</v>
      </c>
      <c r="AC659">
        <v>1.86</v>
      </c>
      <c r="AD659">
        <v>2.11</v>
      </c>
      <c r="BE659" s="1"/>
      <c r="BF659" s="1"/>
    </row>
    <row r="660" spans="1:58" x14ac:dyDescent="0.35">
      <c r="A660" t="s">
        <v>215</v>
      </c>
      <c r="B660">
        <v>2019</v>
      </c>
      <c r="C660" t="s">
        <v>77</v>
      </c>
      <c r="D660" t="s">
        <v>195</v>
      </c>
      <c r="E660" t="s">
        <v>67</v>
      </c>
      <c r="F660" t="s">
        <v>217</v>
      </c>
      <c r="G660">
        <v>-21</v>
      </c>
      <c r="H660">
        <v>-44</v>
      </c>
      <c r="I660">
        <v>19.7</v>
      </c>
      <c r="J660">
        <v>1300</v>
      </c>
      <c r="K660">
        <v>1323</v>
      </c>
      <c r="L660" s="1">
        <f t="shared" si="9"/>
        <v>0.98261526832955404</v>
      </c>
      <c r="M660">
        <v>53</v>
      </c>
      <c r="N660" t="s">
        <v>85</v>
      </c>
      <c r="O660" t="s">
        <v>70</v>
      </c>
      <c r="P660">
        <v>18</v>
      </c>
      <c r="Q660">
        <v>4</v>
      </c>
      <c r="R660">
        <v>4</v>
      </c>
      <c r="T660">
        <v>10</v>
      </c>
      <c r="U660" t="s">
        <v>72</v>
      </c>
      <c r="V660" t="s">
        <v>73</v>
      </c>
      <c r="AC660">
        <v>1.73</v>
      </c>
      <c r="AD660">
        <v>3.14</v>
      </c>
      <c r="BE660" s="1"/>
      <c r="BF660" s="1"/>
    </row>
    <row r="661" spans="1:58" x14ac:dyDescent="0.35">
      <c r="A661" t="s">
        <v>215</v>
      </c>
      <c r="B661">
        <v>2019</v>
      </c>
      <c r="C661" t="s">
        <v>77</v>
      </c>
      <c r="D661" t="s">
        <v>195</v>
      </c>
      <c r="E661" t="s">
        <v>67</v>
      </c>
      <c r="F661" t="s">
        <v>217</v>
      </c>
      <c r="G661">
        <v>-21</v>
      </c>
      <c r="H661">
        <v>-44</v>
      </c>
      <c r="I661">
        <v>19.7</v>
      </c>
      <c r="J661">
        <v>1300</v>
      </c>
      <c r="K661">
        <v>1323</v>
      </c>
      <c r="L661" s="1">
        <f t="shared" si="9"/>
        <v>0.98261526832955404</v>
      </c>
      <c r="M661">
        <v>53</v>
      </c>
      <c r="N661" t="s">
        <v>219</v>
      </c>
      <c r="O661" t="s">
        <v>70</v>
      </c>
      <c r="P661">
        <v>18</v>
      </c>
      <c r="Q661">
        <v>4</v>
      </c>
      <c r="R661">
        <v>4</v>
      </c>
      <c r="T661">
        <v>10</v>
      </c>
      <c r="U661" t="s">
        <v>72</v>
      </c>
      <c r="V661" t="s">
        <v>73</v>
      </c>
      <c r="AC661">
        <v>0.74</v>
      </c>
      <c r="AD661">
        <v>1.1499999999999999</v>
      </c>
      <c r="BE661" s="1"/>
      <c r="BF661" s="1"/>
    </row>
    <row r="662" spans="1:58" x14ac:dyDescent="0.35">
      <c r="A662" t="s">
        <v>215</v>
      </c>
      <c r="B662">
        <v>2019</v>
      </c>
      <c r="C662" t="s">
        <v>77</v>
      </c>
      <c r="D662" t="s">
        <v>195</v>
      </c>
      <c r="E662" t="s">
        <v>67</v>
      </c>
      <c r="F662" t="s">
        <v>217</v>
      </c>
      <c r="G662">
        <v>-21</v>
      </c>
      <c r="H662">
        <v>-44</v>
      </c>
      <c r="I662">
        <v>19.7</v>
      </c>
      <c r="J662">
        <v>1300</v>
      </c>
      <c r="K662">
        <v>1323</v>
      </c>
      <c r="L662" s="1">
        <f t="shared" si="9"/>
        <v>0.98261526832955404</v>
      </c>
      <c r="M662">
        <v>53</v>
      </c>
      <c r="N662" t="s">
        <v>69</v>
      </c>
      <c r="O662" t="s">
        <v>108</v>
      </c>
      <c r="P662">
        <v>18</v>
      </c>
      <c r="Q662">
        <v>4</v>
      </c>
      <c r="R662">
        <v>4</v>
      </c>
      <c r="T662">
        <v>10</v>
      </c>
      <c r="U662" t="s">
        <v>72</v>
      </c>
      <c r="V662" t="s">
        <v>73</v>
      </c>
      <c r="AC662">
        <v>1.87</v>
      </c>
      <c r="AD662">
        <v>2.11</v>
      </c>
      <c r="BE662" s="1"/>
      <c r="BF662" s="1"/>
    </row>
    <row r="663" spans="1:58" x14ac:dyDescent="0.35">
      <c r="A663" t="s">
        <v>215</v>
      </c>
      <c r="B663">
        <v>2019</v>
      </c>
      <c r="C663" t="s">
        <v>77</v>
      </c>
      <c r="D663" t="s">
        <v>195</v>
      </c>
      <c r="E663" t="s">
        <v>67</v>
      </c>
      <c r="F663" t="s">
        <v>217</v>
      </c>
      <c r="G663">
        <v>-21</v>
      </c>
      <c r="H663">
        <v>-44</v>
      </c>
      <c r="I663">
        <v>19.7</v>
      </c>
      <c r="J663">
        <v>1300</v>
      </c>
      <c r="K663">
        <v>1323</v>
      </c>
      <c r="L663" s="1">
        <f t="shared" si="9"/>
        <v>0.98261526832955404</v>
      </c>
      <c r="M663">
        <v>53</v>
      </c>
      <c r="N663" t="s">
        <v>85</v>
      </c>
      <c r="O663" t="s">
        <v>108</v>
      </c>
      <c r="P663">
        <v>18</v>
      </c>
      <c r="Q663">
        <v>4</v>
      </c>
      <c r="R663">
        <v>4</v>
      </c>
      <c r="T663">
        <v>10</v>
      </c>
      <c r="U663" t="s">
        <v>72</v>
      </c>
      <c r="V663" t="s">
        <v>73</v>
      </c>
      <c r="AC663">
        <v>2.2000000000000002</v>
      </c>
      <c r="AD663">
        <v>3.14</v>
      </c>
      <c r="BE663" s="1"/>
      <c r="BF663" s="1"/>
    </row>
    <row r="664" spans="1:58" x14ac:dyDescent="0.35">
      <c r="A664" t="s">
        <v>215</v>
      </c>
      <c r="B664">
        <v>2019</v>
      </c>
      <c r="C664" t="s">
        <v>77</v>
      </c>
      <c r="D664" t="s">
        <v>195</v>
      </c>
      <c r="E664" t="s">
        <v>67</v>
      </c>
      <c r="F664" t="s">
        <v>217</v>
      </c>
      <c r="G664">
        <v>-21</v>
      </c>
      <c r="H664">
        <v>-44</v>
      </c>
      <c r="I664">
        <v>19.7</v>
      </c>
      <c r="J664">
        <v>1300</v>
      </c>
      <c r="K664">
        <v>1323</v>
      </c>
      <c r="L664" s="1">
        <f t="shared" si="9"/>
        <v>0.98261526832955404</v>
      </c>
      <c r="M664">
        <v>53</v>
      </c>
      <c r="N664" t="s">
        <v>219</v>
      </c>
      <c r="O664" t="s">
        <v>108</v>
      </c>
      <c r="P664">
        <v>18</v>
      </c>
      <c r="Q664">
        <v>4</v>
      </c>
      <c r="R664">
        <v>4</v>
      </c>
      <c r="T664">
        <v>10</v>
      </c>
      <c r="U664" t="s">
        <v>72</v>
      </c>
      <c r="V664" t="s">
        <v>73</v>
      </c>
      <c r="AC664">
        <v>1.35</v>
      </c>
      <c r="AD664">
        <v>1.1499999999999999</v>
      </c>
      <c r="BE664" s="1"/>
      <c r="BF664" s="1"/>
    </row>
    <row r="665" spans="1:58" x14ac:dyDescent="0.35">
      <c r="A665" t="s">
        <v>215</v>
      </c>
      <c r="B665">
        <v>2019</v>
      </c>
      <c r="C665" t="s">
        <v>77</v>
      </c>
      <c r="D665" t="s">
        <v>220</v>
      </c>
      <c r="E665" t="s">
        <v>67</v>
      </c>
      <c r="F665" t="s">
        <v>217</v>
      </c>
      <c r="G665">
        <v>-21</v>
      </c>
      <c r="H665">
        <v>-44</v>
      </c>
      <c r="I665">
        <v>19.7</v>
      </c>
      <c r="J665">
        <v>1300</v>
      </c>
      <c r="K665">
        <v>1323</v>
      </c>
      <c r="L665" s="1">
        <f t="shared" si="9"/>
        <v>0.98261526832955404</v>
      </c>
      <c r="M665">
        <v>53</v>
      </c>
      <c r="N665" t="s">
        <v>69</v>
      </c>
      <c r="O665" t="s">
        <v>70</v>
      </c>
      <c r="P665">
        <v>6</v>
      </c>
      <c r="Q665">
        <v>4</v>
      </c>
      <c r="R665">
        <v>4</v>
      </c>
      <c r="T665">
        <v>10</v>
      </c>
      <c r="U665" t="s">
        <v>72</v>
      </c>
      <c r="V665" t="s">
        <v>73</v>
      </c>
      <c r="Y665">
        <v>0.9</v>
      </c>
      <c r="Z665">
        <v>1.05</v>
      </c>
      <c r="AA665">
        <v>0.61299999999999999</v>
      </c>
      <c r="AB665">
        <v>0.55800000000000005</v>
      </c>
      <c r="AC665">
        <v>0.98</v>
      </c>
      <c r="AD665">
        <v>1.23</v>
      </c>
      <c r="AE665">
        <v>0.221</v>
      </c>
      <c r="AF665">
        <v>0.14499999999999999</v>
      </c>
      <c r="BE665" s="1"/>
      <c r="BF665" s="1"/>
    </row>
    <row r="666" spans="1:58" x14ac:dyDescent="0.35">
      <c r="A666" t="s">
        <v>215</v>
      </c>
      <c r="B666">
        <v>2019</v>
      </c>
      <c r="C666" t="s">
        <v>77</v>
      </c>
      <c r="D666" t="s">
        <v>220</v>
      </c>
      <c r="E666" t="s">
        <v>67</v>
      </c>
      <c r="F666" t="s">
        <v>217</v>
      </c>
      <c r="G666">
        <v>-21</v>
      </c>
      <c r="H666">
        <v>-44</v>
      </c>
      <c r="I666">
        <v>19.7</v>
      </c>
      <c r="J666">
        <v>1300</v>
      </c>
      <c r="K666">
        <v>1323</v>
      </c>
      <c r="L666" s="1">
        <f t="shared" si="9"/>
        <v>0.98261526832955404</v>
      </c>
      <c r="M666">
        <v>53</v>
      </c>
      <c r="N666" t="s">
        <v>84</v>
      </c>
      <c r="O666" t="s">
        <v>70</v>
      </c>
      <c r="P666">
        <v>6</v>
      </c>
      <c r="Q666">
        <v>4</v>
      </c>
      <c r="R666">
        <v>4</v>
      </c>
      <c r="T666">
        <v>10</v>
      </c>
      <c r="U666" t="s">
        <v>72</v>
      </c>
      <c r="V666" t="s">
        <v>73</v>
      </c>
      <c r="Y666">
        <v>1</v>
      </c>
      <c r="Z666">
        <v>1.1200000000000001</v>
      </c>
      <c r="AA666">
        <v>0.56699999999999995</v>
      </c>
      <c r="AB666">
        <v>0.55100000000000005</v>
      </c>
      <c r="AC666">
        <v>2.68</v>
      </c>
      <c r="AD666">
        <v>2.78</v>
      </c>
      <c r="AE666">
        <v>0.155</v>
      </c>
      <c r="AF666">
        <v>0.14799999999999999</v>
      </c>
      <c r="BE666" s="1"/>
      <c r="BF666" s="1"/>
    </row>
    <row r="667" spans="1:58" x14ac:dyDescent="0.35">
      <c r="A667" t="s">
        <v>215</v>
      </c>
      <c r="B667">
        <v>2019</v>
      </c>
      <c r="C667" t="s">
        <v>77</v>
      </c>
      <c r="D667" t="s">
        <v>220</v>
      </c>
      <c r="E667" t="s">
        <v>67</v>
      </c>
      <c r="F667" t="s">
        <v>217</v>
      </c>
      <c r="G667">
        <v>-21</v>
      </c>
      <c r="H667">
        <v>-44</v>
      </c>
      <c r="I667">
        <v>19.7</v>
      </c>
      <c r="J667">
        <v>1300</v>
      </c>
      <c r="K667">
        <v>1323</v>
      </c>
      <c r="L667" s="1">
        <f t="shared" si="9"/>
        <v>0.98261526832955404</v>
      </c>
      <c r="M667">
        <v>53</v>
      </c>
      <c r="N667" t="s">
        <v>86</v>
      </c>
      <c r="O667" t="s">
        <v>70</v>
      </c>
      <c r="P667">
        <v>6</v>
      </c>
      <c r="Q667">
        <v>4</v>
      </c>
      <c r="R667">
        <v>4</v>
      </c>
      <c r="T667">
        <v>10</v>
      </c>
      <c r="U667" t="s">
        <v>72</v>
      </c>
      <c r="V667" t="s">
        <v>73</v>
      </c>
      <c r="Y667">
        <v>1.07</v>
      </c>
      <c r="Z667">
        <v>1.1200000000000001</v>
      </c>
      <c r="AA667">
        <v>0.57899999999999996</v>
      </c>
      <c r="AB667">
        <v>0.58499999999999996</v>
      </c>
      <c r="AC667">
        <v>3.14</v>
      </c>
      <c r="AD667">
        <v>2.82</v>
      </c>
      <c r="AE667">
        <v>0.17299999999999999</v>
      </c>
      <c r="AF667">
        <v>0.17599999999999999</v>
      </c>
      <c r="BE667" s="1"/>
      <c r="BF667" s="1"/>
    </row>
    <row r="668" spans="1:58" x14ac:dyDescent="0.35">
      <c r="A668" t="s">
        <v>215</v>
      </c>
      <c r="B668">
        <v>2019</v>
      </c>
      <c r="C668" t="s">
        <v>77</v>
      </c>
      <c r="D668" t="s">
        <v>220</v>
      </c>
      <c r="E668" t="s">
        <v>67</v>
      </c>
      <c r="F668" t="s">
        <v>217</v>
      </c>
      <c r="G668">
        <v>-21</v>
      </c>
      <c r="H668">
        <v>-44</v>
      </c>
      <c r="I668">
        <v>19.7</v>
      </c>
      <c r="J668">
        <v>1300</v>
      </c>
      <c r="K668">
        <v>1323</v>
      </c>
      <c r="L668" s="1">
        <f t="shared" si="9"/>
        <v>0.98261526832955404</v>
      </c>
      <c r="M668">
        <v>53</v>
      </c>
      <c r="N668" t="s">
        <v>69</v>
      </c>
      <c r="O668" t="s">
        <v>108</v>
      </c>
      <c r="P668">
        <v>6</v>
      </c>
      <c r="Q668">
        <v>4</v>
      </c>
      <c r="R668">
        <v>4</v>
      </c>
      <c r="T668">
        <v>10</v>
      </c>
      <c r="U668" t="s">
        <v>72</v>
      </c>
      <c r="V668" t="s">
        <v>73</v>
      </c>
      <c r="Y668">
        <v>0.9</v>
      </c>
      <c r="Z668">
        <v>1.05</v>
      </c>
      <c r="AA668">
        <v>0.60299999999999998</v>
      </c>
      <c r="AB668">
        <v>0.55800000000000005</v>
      </c>
      <c r="AC668">
        <v>0.64</v>
      </c>
      <c r="AD668">
        <v>1.23</v>
      </c>
      <c r="AE668">
        <v>0.23</v>
      </c>
      <c r="AF668">
        <v>0.14499999999999999</v>
      </c>
      <c r="BE668" s="1"/>
      <c r="BF668" s="1"/>
    </row>
    <row r="669" spans="1:58" x14ac:dyDescent="0.35">
      <c r="A669" t="s">
        <v>215</v>
      </c>
      <c r="B669">
        <v>2019</v>
      </c>
      <c r="C669" t="s">
        <v>77</v>
      </c>
      <c r="D669" t="s">
        <v>220</v>
      </c>
      <c r="E669" t="s">
        <v>67</v>
      </c>
      <c r="F669" t="s">
        <v>217</v>
      </c>
      <c r="G669">
        <v>-21</v>
      </c>
      <c r="H669">
        <v>-44</v>
      </c>
      <c r="I669">
        <v>19.7</v>
      </c>
      <c r="J669">
        <v>1300</v>
      </c>
      <c r="K669">
        <v>1323</v>
      </c>
      <c r="L669" s="1">
        <f t="shared" si="9"/>
        <v>0.98261526832955404</v>
      </c>
      <c r="M669">
        <v>53</v>
      </c>
      <c r="N669" t="s">
        <v>84</v>
      </c>
      <c r="O669" t="s">
        <v>108</v>
      </c>
      <c r="P669">
        <v>6</v>
      </c>
      <c r="Q669">
        <v>4</v>
      </c>
      <c r="R669">
        <v>4</v>
      </c>
      <c r="T669">
        <v>10</v>
      </c>
      <c r="U669" t="s">
        <v>72</v>
      </c>
      <c r="V669" t="s">
        <v>73</v>
      </c>
      <c r="Y669">
        <v>1</v>
      </c>
      <c r="Z669">
        <v>1.1200000000000001</v>
      </c>
      <c r="AA669">
        <v>0.56299999999999994</v>
      </c>
      <c r="AB669">
        <v>0.55100000000000005</v>
      </c>
      <c r="AC669">
        <v>1.21</v>
      </c>
      <c r="AD669">
        <v>2.78</v>
      </c>
      <c r="AE669">
        <v>0.20699999999999999</v>
      </c>
      <c r="AF669">
        <v>0.14799999999999999</v>
      </c>
      <c r="BE669" s="1"/>
      <c r="BF669" s="1"/>
    </row>
    <row r="670" spans="1:58" x14ac:dyDescent="0.35">
      <c r="A670" t="s">
        <v>215</v>
      </c>
      <c r="B670">
        <v>2019</v>
      </c>
      <c r="C670" t="s">
        <v>77</v>
      </c>
      <c r="D670" t="s">
        <v>220</v>
      </c>
      <c r="E670" t="s">
        <v>67</v>
      </c>
      <c r="F670" t="s">
        <v>217</v>
      </c>
      <c r="G670">
        <v>-21</v>
      </c>
      <c r="H670">
        <v>-44</v>
      </c>
      <c r="I670">
        <v>19.7</v>
      </c>
      <c r="J670">
        <v>1300</v>
      </c>
      <c r="K670">
        <v>1323</v>
      </c>
      <c r="L670" s="1">
        <f t="shared" si="9"/>
        <v>0.98261526832955404</v>
      </c>
      <c r="M670">
        <v>53</v>
      </c>
      <c r="N670" t="s">
        <v>86</v>
      </c>
      <c r="O670" t="s">
        <v>108</v>
      </c>
      <c r="P670">
        <v>6</v>
      </c>
      <c r="Q670">
        <v>4</v>
      </c>
      <c r="R670">
        <v>4</v>
      </c>
      <c r="T670">
        <v>10</v>
      </c>
      <c r="U670" t="s">
        <v>72</v>
      </c>
      <c r="V670" t="s">
        <v>73</v>
      </c>
      <c r="Y670">
        <v>1.06</v>
      </c>
      <c r="Z670">
        <v>1.1200000000000001</v>
      </c>
      <c r="AA670">
        <v>0.57199999999999995</v>
      </c>
      <c r="AB670">
        <v>0.58499999999999996</v>
      </c>
      <c r="AC670">
        <v>2.14</v>
      </c>
      <c r="AD670">
        <v>2.82</v>
      </c>
      <c r="AE670">
        <v>0.185</v>
      </c>
      <c r="AF670">
        <v>0.17599999999999999</v>
      </c>
      <c r="BE670" s="1"/>
      <c r="BF670" s="1"/>
    </row>
    <row r="671" spans="1:58" x14ac:dyDescent="0.35">
      <c r="A671" t="s">
        <v>221</v>
      </c>
      <c r="B671">
        <v>1994</v>
      </c>
      <c r="C671" t="s">
        <v>77</v>
      </c>
      <c r="D671" t="s">
        <v>222</v>
      </c>
      <c r="E671" t="s">
        <v>116</v>
      </c>
      <c r="F671" t="s">
        <v>223</v>
      </c>
      <c r="G671">
        <v>42</v>
      </c>
      <c r="H671">
        <v>-84.47</v>
      </c>
      <c r="I671">
        <v>8.16</v>
      </c>
      <c r="J671">
        <v>785</v>
      </c>
      <c r="K671">
        <v>1055</v>
      </c>
      <c r="L671" s="1">
        <f t="shared" si="9"/>
        <v>0.74407582938388628</v>
      </c>
      <c r="M671">
        <v>30</v>
      </c>
      <c r="N671" t="s">
        <v>224</v>
      </c>
      <c r="O671" t="s">
        <v>107</v>
      </c>
      <c r="P671">
        <v>3</v>
      </c>
      <c r="Q671">
        <v>4</v>
      </c>
      <c r="R671">
        <v>4</v>
      </c>
      <c r="T671">
        <v>7</v>
      </c>
      <c r="U671" t="s">
        <v>72</v>
      </c>
      <c r="V671" t="s">
        <v>72</v>
      </c>
      <c r="Y671">
        <v>1.4</v>
      </c>
      <c r="Z671">
        <v>1.43</v>
      </c>
      <c r="AA671">
        <v>0.49</v>
      </c>
      <c r="AB671">
        <v>0.45</v>
      </c>
      <c r="AE671">
        <v>0.16</v>
      </c>
      <c r="AF671">
        <v>0.09</v>
      </c>
      <c r="BE671" s="1"/>
      <c r="BF671" s="1"/>
    </row>
    <row r="672" spans="1:58" x14ac:dyDescent="0.35">
      <c r="A672" t="s">
        <v>221</v>
      </c>
      <c r="B672">
        <v>1994</v>
      </c>
      <c r="C672" t="s">
        <v>77</v>
      </c>
      <c r="D672" t="s">
        <v>222</v>
      </c>
      <c r="E672" t="s">
        <v>116</v>
      </c>
      <c r="F672" t="s">
        <v>223</v>
      </c>
      <c r="G672">
        <v>42</v>
      </c>
      <c r="H672">
        <v>-84.47</v>
      </c>
      <c r="I672">
        <v>8.16</v>
      </c>
      <c r="J672">
        <v>785</v>
      </c>
      <c r="K672">
        <v>1055</v>
      </c>
      <c r="L672" s="1">
        <f t="shared" si="9"/>
        <v>0.74407582938388628</v>
      </c>
      <c r="M672">
        <v>30</v>
      </c>
      <c r="N672" t="s">
        <v>225</v>
      </c>
      <c r="O672" t="s">
        <v>107</v>
      </c>
      <c r="P672">
        <v>3</v>
      </c>
      <c r="Q672">
        <v>4</v>
      </c>
      <c r="R672">
        <v>4</v>
      </c>
      <c r="T672">
        <v>7</v>
      </c>
      <c r="U672" t="s">
        <v>72</v>
      </c>
      <c r="V672" t="s">
        <v>72</v>
      </c>
      <c r="Y672">
        <v>1.4</v>
      </c>
      <c r="Z672">
        <v>1.48</v>
      </c>
      <c r="AA672">
        <v>0.47</v>
      </c>
      <c r="AB672">
        <v>0.42</v>
      </c>
      <c r="AE672">
        <v>0.17</v>
      </c>
      <c r="AF672">
        <v>0.09</v>
      </c>
      <c r="BE672" s="1"/>
      <c r="BF672" s="1"/>
    </row>
    <row r="673" spans="1:58" x14ac:dyDescent="0.35">
      <c r="A673" t="s">
        <v>221</v>
      </c>
      <c r="B673">
        <v>1994</v>
      </c>
      <c r="C673" t="s">
        <v>77</v>
      </c>
      <c r="D673" t="s">
        <v>222</v>
      </c>
      <c r="E673" t="s">
        <v>116</v>
      </c>
      <c r="F673" t="s">
        <v>223</v>
      </c>
      <c r="G673">
        <v>42</v>
      </c>
      <c r="H673">
        <v>-84.47</v>
      </c>
      <c r="I673">
        <v>8.16</v>
      </c>
      <c r="J673">
        <v>785</v>
      </c>
      <c r="K673">
        <v>1055</v>
      </c>
      <c r="L673" s="1">
        <f t="shared" si="9"/>
        <v>0.74407582938388628</v>
      </c>
      <c r="M673">
        <v>30</v>
      </c>
      <c r="N673" t="s">
        <v>224</v>
      </c>
      <c r="O673" t="s">
        <v>107</v>
      </c>
      <c r="P673">
        <v>16</v>
      </c>
      <c r="Q673">
        <v>4</v>
      </c>
      <c r="R673">
        <v>4</v>
      </c>
      <c r="T673">
        <v>7</v>
      </c>
      <c r="U673" t="s">
        <v>72</v>
      </c>
      <c r="V673" t="s">
        <v>72</v>
      </c>
      <c r="Y673">
        <v>1.32</v>
      </c>
      <c r="Z673">
        <v>1.43</v>
      </c>
      <c r="AA673">
        <v>0.48</v>
      </c>
      <c r="AB673">
        <v>0.45</v>
      </c>
      <c r="AE673">
        <v>0.18</v>
      </c>
      <c r="AF673">
        <v>0.11</v>
      </c>
      <c r="AO673">
        <v>2.48</v>
      </c>
      <c r="AP673">
        <v>2.94</v>
      </c>
      <c r="AQ673">
        <v>123</v>
      </c>
      <c r="AR673">
        <v>164</v>
      </c>
      <c r="AS673">
        <v>6</v>
      </c>
      <c r="AT673">
        <v>5.5</v>
      </c>
      <c r="BE673" s="1"/>
      <c r="BF673" s="1"/>
    </row>
    <row r="674" spans="1:58" x14ac:dyDescent="0.35">
      <c r="A674" t="s">
        <v>221</v>
      </c>
      <c r="B674">
        <v>1994</v>
      </c>
      <c r="C674" t="s">
        <v>77</v>
      </c>
      <c r="D674" t="s">
        <v>222</v>
      </c>
      <c r="E674" t="s">
        <v>116</v>
      </c>
      <c r="F674" t="s">
        <v>223</v>
      </c>
      <c r="G674">
        <v>42</v>
      </c>
      <c r="H674">
        <v>-84.47</v>
      </c>
      <c r="I674">
        <v>8.16</v>
      </c>
      <c r="J674">
        <v>785</v>
      </c>
      <c r="K674">
        <v>1055</v>
      </c>
      <c r="L674" s="1">
        <f t="shared" si="9"/>
        <v>0.74407582938388628</v>
      </c>
      <c r="M674">
        <v>30</v>
      </c>
      <c r="N674" t="s">
        <v>225</v>
      </c>
      <c r="O674" t="s">
        <v>107</v>
      </c>
      <c r="P674">
        <v>16</v>
      </c>
      <c r="Q674">
        <v>4</v>
      </c>
      <c r="R674">
        <v>4</v>
      </c>
      <c r="T674">
        <v>7</v>
      </c>
      <c r="U674" t="s">
        <v>72</v>
      </c>
      <c r="V674" t="s">
        <v>72</v>
      </c>
      <c r="Y674">
        <v>1.4</v>
      </c>
      <c r="Z674">
        <v>1.5</v>
      </c>
      <c r="AA674">
        <v>0.46</v>
      </c>
      <c r="AB674">
        <v>0.42</v>
      </c>
      <c r="AE674">
        <v>0.16</v>
      </c>
      <c r="AF674">
        <v>0.09</v>
      </c>
      <c r="AO674">
        <v>2.61</v>
      </c>
      <c r="AP674">
        <v>2.5299999999999998</v>
      </c>
      <c r="AQ674">
        <v>147</v>
      </c>
      <c r="AR674">
        <v>127</v>
      </c>
      <c r="AS674">
        <v>6.2</v>
      </c>
      <c r="AT674">
        <v>6.4</v>
      </c>
      <c r="BE674" s="1"/>
      <c r="BF674" s="1"/>
    </row>
    <row r="675" spans="1:58" x14ac:dyDescent="0.35">
      <c r="A675" t="s">
        <v>221</v>
      </c>
      <c r="B675">
        <v>1994</v>
      </c>
      <c r="C675" t="s">
        <v>77</v>
      </c>
      <c r="D675" t="s">
        <v>222</v>
      </c>
      <c r="E675" t="s">
        <v>116</v>
      </c>
      <c r="F675" t="s">
        <v>223</v>
      </c>
      <c r="G675">
        <v>42</v>
      </c>
      <c r="H675">
        <v>-84.47</v>
      </c>
      <c r="I675">
        <v>8.16</v>
      </c>
      <c r="J675">
        <v>785</v>
      </c>
      <c r="K675">
        <v>1055</v>
      </c>
      <c r="L675" s="1">
        <f t="shared" si="9"/>
        <v>0.74407582938388628</v>
      </c>
      <c r="M675">
        <v>30</v>
      </c>
      <c r="N675" t="s">
        <v>224</v>
      </c>
      <c r="O675" t="s">
        <v>107</v>
      </c>
      <c r="P675">
        <v>64</v>
      </c>
      <c r="Q675">
        <v>4</v>
      </c>
      <c r="R675">
        <v>4</v>
      </c>
      <c r="T675">
        <v>7</v>
      </c>
      <c r="U675" t="s">
        <v>72</v>
      </c>
      <c r="V675" t="s">
        <v>72</v>
      </c>
      <c r="Y675">
        <v>1.35</v>
      </c>
      <c r="Z675">
        <v>1.38</v>
      </c>
      <c r="AA675">
        <v>0.48</v>
      </c>
      <c r="AB675">
        <v>0.47</v>
      </c>
      <c r="AE675">
        <v>0.13</v>
      </c>
      <c r="AF675">
        <v>0.12</v>
      </c>
      <c r="AO675">
        <v>2.0499999999999998</v>
      </c>
      <c r="AP675">
        <v>2.4700000000000002</v>
      </c>
      <c r="AQ675">
        <v>135</v>
      </c>
      <c r="AR675">
        <v>146</v>
      </c>
      <c r="AS675">
        <v>6.1</v>
      </c>
      <c r="AT675">
        <v>5.7</v>
      </c>
      <c r="BE675" s="1"/>
      <c r="BF675" s="1"/>
    </row>
    <row r="676" spans="1:58" x14ac:dyDescent="0.35">
      <c r="A676" t="s">
        <v>221</v>
      </c>
      <c r="B676">
        <v>1994</v>
      </c>
      <c r="C676" t="s">
        <v>77</v>
      </c>
      <c r="D676" t="s">
        <v>222</v>
      </c>
      <c r="E676" t="s">
        <v>116</v>
      </c>
      <c r="F676" t="s">
        <v>223</v>
      </c>
      <c r="G676">
        <v>42</v>
      </c>
      <c r="H676">
        <v>-84.47</v>
      </c>
      <c r="I676">
        <v>8.16</v>
      </c>
      <c r="J676">
        <v>785</v>
      </c>
      <c r="K676">
        <v>1055</v>
      </c>
      <c r="L676" s="1">
        <f t="shared" si="9"/>
        <v>0.74407582938388628</v>
      </c>
      <c r="M676">
        <v>30</v>
      </c>
      <c r="N676" t="s">
        <v>225</v>
      </c>
      <c r="O676" t="s">
        <v>107</v>
      </c>
      <c r="P676">
        <v>64</v>
      </c>
      <c r="Q676">
        <v>4</v>
      </c>
      <c r="R676">
        <v>4</v>
      </c>
      <c r="T676">
        <v>7</v>
      </c>
      <c r="U676" t="s">
        <v>72</v>
      </c>
      <c r="V676" t="s">
        <v>72</v>
      </c>
      <c r="Y676">
        <v>1.34</v>
      </c>
      <c r="Z676">
        <v>1.43</v>
      </c>
      <c r="AA676">
        <v>0.49</v>
      </c>
      <c r="AB676">
        <v>0.47</v>
      </c>
      <c r="AE676">
        <v>0.15</v>
      </c>
      <c r="AF676">
        <v>0.13</v>
      </c>
      <c r="AO676">
        <v>2.17</v>
      </c>
      <c r="AP676">
        <v>2.06</v>
      </c>
      <c r="AQ676">
        <v>140</v>
      </c>
      <c r="AR676">
        <v>115</v>
      </c>
      <c r="AS676">
        <v>6.4</v>
      </c>
      <c r="AT676">
        <v>6.5</v>
      </c>
      <c r="BE676" s="1"/>
      <c r="BF676" s="1"/>
    </row>
    <row r="677" spans="1:58" x14ac:dyDescent="0.35">
      <c r="A677" t="s">
        <v>221</v>
      </c>
      <c r="B677">
        <v>1994</v>
      </c>
      <c r="C677" t="s">
        <v>77</v>
      </c>
      <c r="D677" t="s">
        <v>222</v>
      </c>
      <c r="E677" t="s">
        <v>116</v>
      </c>
      <c r="F677" t="s">
        <v>223</v>
      </c>
      <c r="G677">
        <v>42</v>
      </c>
      <c r="H677">
        <v>-84.47</v>
      </c>
      <c r="I677">
        <v>8.16</v>
      </c>
      <c r="J677">
        <v>785</v>
      </c>
      <c r="K677">
        <v>1055</v>
      </c>
      <c r="L677" s="1">
        <f t="shared" si="9"/>
        <v>0.74407582938388628</v>
      </c>
      <c r="M677">
        <v>30</v>
      </c>
      <c r="N677" t="s">
        <v>224</v>
      </c>
      <c r="O677" t="s">
        <v>107</v>
      </c>
      <c r="P677">
        <v>10</v>
      </c>
      <c r="Q677">
        <v>4</v>
      </c>
      <c r="R677">
        <v>4</v>
      </c>
      <c r="T677">
        <v>7</v>
      </c>
      <c r="U677" t="s">
        <v>72</v>
      </c>
      <c r="V677" t="s">
        <v>72</v>
      </c>
      <c r="Y677">
        <v>1.1599999999999999</v>
      </c>
      <c r="Z677">
        <v>1.43</v>
      </c>
      <c r="AA677">
        <v>0.5</v>
      </c>
      <c r="AB677">
        <v>0.45</v>
      </c>
      <c r="AE677">
        <v>0.2</v>
      </c>
      <c r="AF677">
        <v>0.11</v>
      </c>
      <c r="AO677">
        <v>2.63</v>
      </c>
      <c r="AP677">
        <v>2.94</v>
      </c>
      <c r="AQ677">
        <v>146</v>
      </c>
      <c r="AR677">
        <v>164</v>
      </c>
      <c r="AS677">
        <v>6.1</v>
      </c>
      <c r="AT677">
        <v>5.5</v>
      </c>
      <c r="BE677" s="1"/>
      <c r="BF677" s="1"/>
    </row>
    <row r="678" spans="1:58" x14ac:dyDescent="0.35">
      <c r="A678" t="s">
        <v>221</v>
      </c>
      <c r="B678">
        <v>1994</v>
      </c>
      <c r="C678" t="s">
        <v>77</v>
      </c>
      <c r="D678" t="s">
        <v>222</v>
      </c>
      <c r="E678" t="s">
        <v>116</v>
      </c>
      <c r="F678" t="s">
        <v>223</v>
      </c>
      <c r="G678">
        <v>42</v>
      </c>
      <c r="H678">
        <v>-84.47</v>
      </c>
      <c r="I678">
        <v>8.16</v>
      </c>
      <c r="J678">
        <v>785</v>
      </c>
      <c r="K678">
        <v>1055</v>
      </c>
      <c r="L678" s="1">
        <f t="shared" si="9"/>
        <v>0.74407582938388628</v>
      </c>
      <c r="M678">
        <v>30</v>
      </c>
      <c r="N678" t="s">
        <v>225</v>
      </c>
      <c r="O678" t="s">
        <v>107</v>
      </c>
      <c r="P678">
        <v>10</v>
      </c>
      <c r="Q678">
        <v>4</v>
      </c>
      <c r="R678">
        <v>4</v>
      </c>
      <c r="T678">
        <v>7</v>
      </c>
      <c r="U678" t="s">
        <v>72</v>
      </c>
      <c r="V678" t="s">
        <v>72</v>
      </c>
      <c r="Y678">
        <v>1.22</v>
      </c>
      <c r="Z678">
        <v>1.5</v>
      </c>
      <c r="AA678">
        <v>0.52</v>
      </c>
      <c r="AB678">
        <v>0.42</v>
      </c>
      <c r="AE678">
        <v>0.22</v>
      </c>
      <c r="AF678">
        <v>0.09</v>
      </c>
      <c r="AO678">
        <v>2.82</v>
      </c>
      <c r="AP678">
        <v>2.5299999999999998</v>
      </c>
      <c r="AQ678">
        <v>169</v>
      </c>
      <c r="AR678">
        <v>127</v>
      </c>
      <c r="AS678">
        <v>5.8</v>
      </c>
      <c r="AT678">
        <v>6.4</v>
      </c>
      <c r="BE678" s="1"/>
      <c r="BF678" s="1"/>
    </row>
    <row r="679" spans="1:58" x14ac:dyDescent="0.35">
      <c r="A679" t="s">
        <v>221</v>
      </c>
      <c r="B679">
        <v>1994</v>
      </c>
      <c r="C679" t="s">
        <v>77</v>
      </c>
      <c r="D679" t="s">
        <v>222</v>
      </c>
      <c r="E679" t="s">
        <v>116</v>
      </c>
      <c r="F679" t="s">
        <v>223</v>
      </c>
      <c r="G679">
        <v>42</v>
      </c>
      <c r="H679">
        <v>-84.47</v>
      </c>
      <c r="I679">
        <v>8.16</v>
      </c>
      <c r="J679">
        <v>785</v>
      </c>
      <c r="K679">
        <v>1055</v>
      </c>
      <c r="L679" s="1">
        <f t="shared" si="9"/>
        <v>0.74407582938388628</v>
      </c>
      <c r="M679">
        <v>30</v>
      </c>
      <c r="N679" t="s">
        <v>224</v>
      </c>
      <c r="O679" t="s">
        <v>107</v>
      </c>
      <c r="P679">
        <v>58</v>
      </c>
      <c r="Q679">
        <v>4</v>
      </c>
      <c r="R679">
        <v>4</v>
      </c>
      <c r="T679">
        <v>7</v>
      </c>
      <c r="U679" t="s">
        <v>72</v>
      </c>
      <c r="V679" t="s">
        <v>72</v>
      </c>
      <c r="Y679">
        <v>1.43</v>
      </c>
      <c r="Z679">
        <v>1.38</v>
      </c>
      <c r="AA679">
        <v>0.46</v>
      </c>
      <c r="AB679">
        <v>0.47</v>
      </c>
      <c r="AE679">
        <v>0.1</v>
      </c>
      <c r="AF679">
        <v>0.12</v>
      </c>
      <c r="AO679">
        <v>2.21</v>
      </c>
      <c r="AP679">
        <v>2.4700000000000002</v>
      </c>
      <c r="AQ679">
        <v>136</v>
      </c>
      <c r="AR679">
        <v>146</v>
      </c>
      <c r="AS679">
        <v>6.1</v>
      </c>
      <c r="AT679">
        <v>5.7</v>
      </c>
      <c r="BE679" s="1"/>
      <c r="BF679" s="1"/>
    </row>
    <row r="680" spans="1:58" x14ac:dyDescent="0.35">
      <c r="A680" t="s">
        <v>221</v>
      </c>
      <c r="B680">
        <v>1994</v>
      </c>
      <c r="C680" t="s">
        <v>77</v>
      </c>
      <c r="D680" t="s">
        <v>222</v>
      </c>
      <c r="E680" t="s">
        <v>116</v>
      </c>
      <c r="F680" t="s">
        <v>223</v>
      </c>
      <c r="G680">
        <v>42</v>
      </c>
      <c r="H680">
        <v>-84.47</v>
      </c>
      <c r="I680">
        <v>8.16</v>
      </c>
      <c r="J680">
        <v>785</v>
      </c>
      <c r="K680">
        <v>1055</v>
      </c>
      <c r="L680" s="1">
        <f t="shared" si="9"/>
        <v>0.74407582938388628</v>
      </c>
      <c r="M680">
        <v>30</v>
      </c>
      <c r="N680" t="s">
        <v>225</v>
      </c>
      <c r="O680" t="s">
        <v>107</v>
      </c>
      <c r="P680">
        <v>58</v>
      </c>
      <c r="Q680">
        <v>4</v>
      </c>
      <c r="R680">
        <v>4</v>
      </c>
      <c r="T680">
        <v>7</v>
      </c>
      <c r="U680" t="s">
        <v>72</v>
      </c>
      <c r="V680" t="s">
        <v>72</v>
      </c>
      <c r="Y680">
        <v>1.42</v>
      </c>
      <c r="Z680">
        <v>1.43</v>
      </c>
      <c r="AA680">
        <v>0.47</v>
      </c>
      <c r="AB680">
        <v>0.47</v>
      </c>
      <c r="AE680">
        <v>0.11</v>
      </c>
      <c r="AF680">
        <v>0.13</v>
      </c>
      <c r="AO680">
        <v>2.2400000000000002</v>
      </c>
      <c r="AP680">
        <v>2.06</v>
      </c>
      <c r="AQ680">
        <v>144</v>
      </c>
      <c r="AR680">
        <v>115</v>
      </c>
      <c r="AS680">
        <v>6.1</v>
      </c>
      <c r="AT680">
        <v>6.5</v>
      </c>
      <c r="BE680" s="1"/>
      <c r="BF680" s="1"/>
    </row>
    <row r="681" spans="1:58" x14ac:dyDescent="0.35">
      <c r="A681" t="s">
        <v>226</v>
      </c>
      <c r="B681">
        <v>2010</v>
      </c>
      <c r="C681" t="s">
        <v>77</v>
      </c>
      <c r="D681" t="s">
        <v>66</v>
      </c>
      <c r="E681" t="s">
        <v>67</v>
      </c>
      <c r="F681" t="s">
        <v>123</v>
      </c>
      <c r="G681">
        <v>-22.817</v>
      </c>
      <c r="H681">
        <v>-48.417000000000002</v>
      </c>
      <c r="I681">
        <v>19.100000000000001</v>
      </c>
      <c r="J681">
        <v>1514</v>
      </c>
      <c r="K681">
        <v>1380</v>
      </c>
      <c r="L681" s="1">
        <f t="shared" si="9"/>
        <v>1.0971014492753624</v>
      </c>
      <c r="M681">
        <v>50</v>
      </c>
      <c r="N681">
        <v>0.05</v>
      </c>
      <c r="O681" t="s">
        <v>70</v>
      </c>
      <c r="P681">
        <v>14</v>
      </c>
      <c r="Q681">
        <v>4</v>
      </c>
      <c r="R681">
        <v>4</v>
      </c>
      <c r="S681" t="s">
        <v>227</v>
      </c>
      <c r="T681">
        <v>5</v>
      </c>
      <c r="U681" t="s">
        <v>72</v>
      </c>
      <c r="V681" t="s">
        <v>73</v>
      </c>
      <c r="AY681">
        <v>30</v>
      </c>
      <c r="AZ681">
        <v>22</v>
      </c>
      <c r="BE681" s="1"/>
      <c r="BF681" s="1"/>
    </row>
    <row r="682" spans="1:58" x14ac:dyDescent="0.35">
      <c r="A682" t="s">
        <v>226</v>
      </c>
      <c r="B682">
        <v>2010</v>
      </c>
      <c r="C682" t="s">
        <v>77</v>
      </c>
      <c r="D682" t="s">
        <v>66</v>
      </c>
      <c r="E682" t="s">
        <v>67</v>
      </c>
      <c r="F682" t="s">
        <v>123</v>
      </c>
      <c r="G682">
        <v>-22.817</v>
      </c>
      <c r="H682">
        <v>-48.417000000000002</v>
      </c>
      <c r="I682">
        <v>19.100000000000001</v>
      </c>
      <c r="J682">
        <v>1514</v>
      </c>
      <c r="K682">
        <v>1380</v>
      </c>
      <c r="L682" s="1">
        <f t="shared" si="9"/>
        <v>1.0971014492753624</v>
      </c>
      <c r="M682">
        <v>50</v>
      </c>
      <c r="N682">
        <v>0.05</v>
      </c>
      <c r="O682" t="s">
        <v>70</v>
      </c>
      <c r="P682">
        <v>14</v>
      </c>
      <c r="Q682">
        <v>4</v>
      </c>
      <c r="R682">
        <v>4</v>
      </c>
      <c r="S682" t="s">
        <v>228</v>
      </c>
      <c r="T682">
        <v>5</v>
      </c>
      <c r="U682" t="s">
        <v>72</v>
      </c>
      <c r="V682" t="s">
        <v>73</v>
      </c>
      <c r="AY682">
        <v>31</v>
      </c>
      <c r="AZ682">
        <v>29</v>
      </c>
      <c r="BE682" s="1"/>
      <c r="BF682" s="1"/>
    </row>
    <row r="683" spans="1:58" x14ac:dyDescent="0.35">
      <c r="A683" t="s">
        <v>226</v>
      </c>
      <c r="B683">
        <v>2010</v>
      </c>
      <c r="C683" t="s">
        <v>77</v>
      </c>
      <c r="D683" t="s">
        <v>66</v>
      </c>
      <c r="E683" t="s">
        <v>67</v>
      </c>
      <c r="F683" t="s">
        <v>123</v>
      </c>
      <c r="G683">
        <v>-22.817</v>
      </c>
      <c r="H683">
        <v>-48.417000000000002</v>
      </c>
      <c r="I683">
        <v>19.100000000000001</v>
      </c>
      <c r="J683">
        <v>1514</v>
      </c>
      <c r="K683">
        <v>1380</v>
      </c>
      <c r="L683" s="1">
        <f t="shared" si="9"/>
        <v>1.0971014492753624</v>
      </c>
      <c r="M683">
        <v>50</v>
      </c>
      <c r="N683">
        <v>0.05</v>
      </c>
      <c r="O683" t="s">
        <v>70</v>
      </c>
      <c r="P683">
        <v>14</v>
      </c>
      <c r="Q683">
        <v>4</v>
      </c>
      <c r="R683">
        <v>4</v>
      </c>
      <c r="S683" t="s">
        <v>229</v>
      </c>
      <c r="T683">
        <v>5</v>
      </c>
      <c r="U683" t="s">
        <v>72</v>
      </c>
      <c r="V683" t="s">
        <v>73</v>
      </c>
      <c r="AY683">
        <v>53</v>
      </c>
      <c r="AZ683">
        <v>20</v>
      </c>
      <c r="BE683" s="1"/>
      <c r="BF683" s="1"/>
    </row>
    <row r="684" spans="1:58" x14ac:dyDescent="0.35">
      <c r="A684" t="s">
        <v>226</v>
      </c>
      <c r="B684">
        <v>2010</v>
      </c>
      <c r="C684" t="s">
        <v>77</v>
      </c>
      <c r="D684" t="s">
        <v>66</v>
      </c>
      <c r="E684" t="s">
        <v>67</v>
      </c>
      <c r="F684" t="s">
        <v>123</v>
      </c>
      <c r="G684">
        <v>-22.817</v>
      </c>
      <c r="H684">
        <v>-48.417000000000002</v>
      </c>
      <c r="I684">
        <v>19.100000000000001</v>
      </c>
      <c r="J684">
        <v>1514</v>
      </c>
      <c r="K684">
        <v>1380</v>
      </c>
      <c r="L684" s="1">
        <f t="shared" si="9"/>
        <v>1.0971014492753624</v>
      </c>
      <c r="M684">
        <v>50</v>
      </c>
      <c r="N684">
        <v>0.05</v>
      </c>
      <c r="O684" t="s">
        <v>70</v>
      </c>
      <c r="P684">
        <v>26</v>
      </c>
      <c r="Q684">
        <v>4</v>
      </c>
      <c r="R684">
        <v>4</v>
      </c>
      <c r="S684" t="s">
        <v>227</v>
      </c>
      <c r="T684">
        <v>5</v>
      </c>
      <c r="U684" t="s">
        <v>72</v>
      </c>
      <c r="V684" t="s">
        <v>73</v>
      </c>
      <c r="AY684">
        <v>14</v>
      </c>
      <c r="AZ684">
        <v>11</v>
      </c>
      <c r="BE684" s="1"/>
      <c r="BF684" s="1"/>
    </row>
    <row r="685" spans="1:58" x14ac:dyDescent="0.35">
      <c r="A685" t="s">
        <v>226</v>
      </c>
      <c r="B685">
        <v>2010</v>
      </c>
      <c r="C685" t="s">
        <v>77</v>
      </c>
      <c r="D685" t="s">
        <v>66</v>
      </c>
      <c r="E685" t="s">
        <v>67</v>
      </c>
      <c r="F685" t="s">
        <v>123</v>
      </c>
      <c r="G685">
        <v>-22.817</v>
      </c>
      <c r="H685">
        <v>-48.417000000000002</v>
      </c>
      <c r="I685">
        <v>19.100000000000001</v>
      </c>
      <c r="J685">
        <v>1514</v>
      </c>
      <c r="K685">
        <v>1380</v>
      </c>
      <c r="L685" s="1">
        <f t="shared" si="9"/>
        <v>1.0971014492753624</v>
      </c>
      <c r="M685">
        <v>50</v>
      </c>
      <c r="N685">
        <v>0.05</v>
      </c>
      <c r="O685" t="s">
        <v>70</v>
      </c>
      <c r="P685">
        <v>26</v>
      </c>
      <c r="Q685">
        <v>4</v>
      </c>
      <c r="R685">
        <v>4</v>
      </c>
      <c r="S685" t="s">
        <v>228</v>
      </c>
      <c r="T685">
        <v>5</v>
      </c>
      <c r="U685" t="s">
        <v>72</v>
      </c>
      <c r="V685" t="s">
        <v>73</v>
      </c>
      <c r="AY685">
        <v>7</v>
      </c>
      <c r="AZ685">
        <v>27</v>
      </c>
      <c r="BE685" s="1"/>
      <c r="BF685" s="1"/>
    </row>
    <row r="686" spans="1:58" x14ac:dyDescent="0.35">
      <c r="A686" t="s">
        <v>226</v>
      </c>
      <c r="B686">
        <v>2010</v>
      </c>
      <c r="C686" t="s">
        <v>77</v>
      </c>
      <c r="D686" t="s">
        <v>66</v>
      </c>
      <c r="E686" t="s">
        <v>67</v>
      </c>
      <c r="F686" t="s">
        <v>123</v>
      </c>
      <c r="G686">
        <v>-22.817</v>
      </c>
      <c r="H686">
        <v>-48.417000000000002</v>
      </c>
      <c r="I686">
        <v>19.100000000000001</v>
      </c>
      <c r="J686">
        <v>1514</v>
      </c>
      <c r="K686">
        <v>1380</v>
      </c>
      <c r="L686" s="1">
        <f t="shared" si="9"/>
        <v>1.0971014492753624</v>
      </c>
      <c r="M686">
        <v>50</v>
      </c>
      <c r="N686">
        <v>0.05</v>
      </c>
      <c r="O686" t="s">
        <v>70</v>
      </c>
      <c r="P686">
        <v>26</v>
      </c>
      <c r="Q686">
        <v>4</v>
      </c>
      <c r="R686">
        <v>4</v>
      </c>
      <c r="S686" t="s">
        <v>229</v>
      </c>
      <c r="T686">
        <v>5</v>
      </c>
      <c r="U686" t="s">
        <v>72</v>
      </c>
      <c r="V686" t="s">
        <v>73</v>
      </c>
      <c r="AY686">
        <v>17</v>
      </c>
      <c r="AZ686">
        <v>20</v>
      </c>
      <c r="BE686" s="1"/>
      <c r="BF686" s="1"/>
    </row>
    <row r="687" spans="1:58" x14ac:dyDescent="0.35">
      <c r="A687" t="s">
        <v>226</v>
      </c>
      <c r="B687">
        <v>2010</v>
      </c>
      <c r="C687" t="s">
        <v>77</v>
      </c>
      <c r="D687" t="s">
        <v>66</v>
      </c>
      <c r="E687" t="s">
        <v>67</v>
      </c>
      <c r="F687" t="s">
        <v>123</v>
      </c>
      <c r="G687">
        <v>-22.817</v>
      </c>
      <c r="H687">
        <v>-48.417000000000002</v>
      </c>
      <c r="I687">
        <v>19.100000000000001</v>
      </c>
      <c r="J687">
        <v>1514</v>
      </c>
      <c r="K687">
        <v>1380</v>
      </c>
      <c r="L687" s="1">
        <f t="shared" si="9"/>
        <v>1.0971014492753624</v>
      </c>
      <c r="M687">
        <v>50</v>
      </c>
      <c r="N687" s="1">
        <v>0.1</v>
      </c>
      <c r="O687" t="s">
        <v>70</v>
      </c>
      <c r="P687">
        <v>14</v>
      </c>
      <c r="Q687">
        <v>4</v>
      </c>
      <c r="R687">
        <v>4</v>
      </c>
      <c r="S687" t="s">
        <v>227</v>
      </c>
      <c r="T687">
        <v>5</v>
      </c>
      <c r="U687" t="s">
        <v>72</v>
      </c>
      <c r="V687" t="s">
        <v>73</v>
      </c>
      <c r="AY687">
        <v>20</v>
      </c>
      <c r="AZ687">
        <v>15</v>
      </c>
      <c r="BE687" s="1"/>
      <c r="BF687" s="1"/>
    </row>
    <row r="688" spans="1:58" x14ac:dyDescent="0.35">
      <c r="A688" t="s">
        <v>226</v>
      </c>
      <c r="B688">
        <v>2010</v>
      </c>
      <c r="C688" t="s">
        <v>77</v>
      </c>
      <c r="D688" t="s">
        <v>66</v>
      </c>
      <c r="E688" t="s">
        <v>67</v>
      </c>
      <c r="F688" t="s">
        <v>123</v>
      </c>
      <c r="G688">
        <v>-22.817</v>
      </c>
      <c r="H688">
        <v>-48.417000000000002</v>
      </c>
      <c r="I688">
        <v>19.100000000000001</v>
      </c>
      <c r="J688">
        <v>1514</v>
      </c>
      <c r="K688">
        <v>1380</v>
      </c>
      <c r="L688" s="1">
        <f t="shared" si="9"/>
        <v>1.0971014492753624</v>
      </c>
      <c r="M688">
        <v>50</v>
      </c>
      <c r="N688" s="1">
        <v>0.1</v>
      </c>
      <c r="O688" t="s">
        <v>70</v>
      </c>
      <c r="P688">
        <v>14</v>
      </c>
      <c r="Q688">
        <v>4</v>
      </c>
      <c r="R688">
        <v>4</v>
      </c>
      <c r="S688" t="s">
        <v>228</v>
      </c>
      <c r="T688">
        <v>5</v>
      </c>
      <c r="U688" t="s">
        <v>72</v>
      </c>
      <c r="V688" t="s">
        <v>73</v>
      </c>
      <c r="AY688">
        <v>23</v>
      </c>
      <c r="AZ688">
        <v>18</v>
      </c>
      <c r="BE688" s="1"/>
      <c r="BF688" s="1"/>
    </row>
    <row r="689" spans="1:58" x14ac:dyDescent="0.35">
      <c r="A689" t="s">
        <v>226</v>
      </c>
      <c r="B689">
        <v>2010</v>
      </c>
      <c r="C689" t="s">
        <v>77</v>
      </c>
      <c r="D689" t="s">
        <v>66</v>
      </c>
      <c r="E689" t="s">
        <v>67</v>
      </c>
      <c r="F689" t="s">
        <v>123</v>
      </c>
      <c r="G689">
        <v>-22.817</v>
      </c>
      <c r="H689">
        <v>-48.417000000000002</v>
      </c>
      <c r="I689">
        <v>19.100000000000001</v>
      </c>
      <c r="J689">
        <v>1514</v>
      </c>
      <c r="K689">
        <v>1380</v>
      </c>
      <c r="L689" s="1">
        <f t="shared" si="9"/>
        <v>1.0971014492753624</v>
      </c>
      <c r="M689">
        <v>50</v>
      </c>
      <c r="N689" s="1">
        <v>0.1</v>
      </c>
      <c r="O689" t="s">
        <v>70</v>
      </c>
      <c r="P689">
        <v>14</v>
      </c>
      <c r="Q689">
        <v>4</v>
      </c>
      <c r="R689">
        <v>4</v>
      </c>
      <c r="S689" t="s">
        <v>229</v>
      </c>
      <c r="T689">
        <v>5</v>
      </c>
      <c r="U689" t="s">
        <v>72</v>
      </c>
      <c r="V689" t="s">
        <v>73</v>
      </c>
      <c r="AY689">
        <v>34</v>
      </c>
      <c r="AZ689">
        <v>15</v>
      </c>
      <c r="BE689" s="1"/>
      <c r="BF689" s="1"/>
    </row>
    <row r="690" spans="1:58" x14ac:dyDescent="0.35">
      <c r="A690" t="s">
        <v>226</v>
      </c>
      <c r="B690">
        <v>2010</v>
      </c>
      <c r="C690" t="s">
        <v>77</v>
      </c>
      <c r="D690" t="s">
        <v>66</v>
      </c>
      <c r="E690" t="s">
        <v>67</v>
      </c>
      <c r="F690" t="s">
        <v>123</v>
      </c>
      <c r="G690">
        <v>-22.817</v>
      </c>
      <c r="H690">
        <v>-48.417000000000002</v>
      </c>
      <c r="I690">
        <v>19.100000000000001</v>
      </c>
      <c r="J690">
        <v>1514</v>
      </c>
      <c r="K690">
        <v>1380</v>
      </c>
      <c r="L690" s="1">
        <f t="shared" si="9"/>
        <v>1.0971014492753624</v>
      </c>
      <c r="M690">
        <v>50</v>
      </c>
      <c r="N690" s="1">
        <v>0.1</v>
      </c>
      <c r="O690" t="s">
        <v>70</v>
      </c>
      <c r="P690">
        <v>26</v>
      </c>
      <c r="Q690">
        <v>4</v>
      </c>
      <c r="R690">
        <v>4</v>
      </c>
      <c r="S690" t="s">
        <v>227</v>
      </c>
      <c r="T690">
        <v>5</v>
      </c>
      <c r="U690" t="s">
        <v>72</v>
      </c>
      <c r="V690" t="s">
        <v>73</v>
      </c>
      <c r="AY690">
        <v>10</v>
      </c>
      <c r="AZ690">
        <v>13</v>
      </c>
      <c r="BE690" s="1"/>
      <c r="BF690" s="1"/>
    </row>
    <row r="691" spans="1:58" x14ac:dyDescent="0.35">
      <c r="A691" t="s">
        <v>226</v>
      </c>
      <c r="B691">
        <v>2010</v>
      </c>
      <c r="C691" t="s">
        <v>77</v>
      </c>
      <c r="D691" t="s">
        <v>66</v>
      </c>
      <c r="E691" t="s">
        <v>67</v>
      </c>
      <c r="F691" t="s">
        <v>123</v>
      </c>
      <c r="G691">
        <v>-22.817</v>
      </c>
      <c r="H691">
        <v>-48.417000000000002</v>
      </c>
      <c r="I691">
        <v>19.100000000000001</v>
      </c>
      <c r="J691">
        <v>1514</v>
      </c>
      <c r="K691">
        <v>1380</v>
      </c>
      <c r="L691" s="1">
        <f t="shared" si="9"/>
        <v>1.0971014492753624</v>
      </c>
      <c r="M691">
        <v>50</v>
      </c>
      <c r="N691" s="1">
        <v>0.1</v>
      </c>
      <c r="O691" t="s">
        <v>70</v>
      </c>
      <c r="P691">
        <v>26</v>
      </c>
      <c r="Q691">
        <v>4</v>
      </c>
      <c r="R691">
        <v>4</v>
      </c>
      <c r="S691" t="s">
        <v>228</v>
      </c>
      <c r="T691">
        <v>5</v>
      </c>
      <c r="U691" t="s">
        <v>72</v>
      </c>
      <c r="V691" t="s">
        <v>73</v>
      </c>
      <c r="AY691">
        <v>10</v>
      </c>
      <c r="AZ691">
        <v>10</v>
      </c>
      <c r="BE691" s="1"/>
      <c r="BF691" s="1"/>
    </row>
    <row r="692" spans="1:58" x14ac:dyDescent="0.35">
      <c r="A692" t="s">
        <v>226</v>
      </c>
      <c r="B692">
        <v>2010</v>
      </c>
      <c r="C692" t="s">
        <v>77</v>
      </c>
      <c r="D692" t="s">
        <v>66</v>
      </c>
      <c r="E692" t="s">
        <v>67</v>
      </c>
      <c r="F692" t="s">
        <v>123</v>
      </c>
      <c r="G692">
        <v>-22.817</v>
      </c>
      <c r="H692">
        <v>-48.417000000000002</v>
      </c>
      <c r="I692">
        <v>19.100000000000001</v>
      </c>
      <c r="J692">
        <v>1514</v>
      </c>
      <c r="K692">
        <v>1380</v>
      </c>
      <c r="L692" s="1">
        <f t="shared" si="9"/>
        <v>1.0971014492753624</v>
      </c>
      <c r="M692">
        <v>50</v>
      </c>
      <c r="N692" s="1">
        <v>0.1</v>
      </c>
      <c r="O692" t="s">
        <v>70</v>
      </c>
      <c r="P692">
        <v>26</v>
      </c>
      <c r="Q692">
        <v>4</v>
      </c>
      <c r="R692">
        <v>4</v>
      </c>
      <c r="S692" t="s">
        <v>229</v>
      </c>
      <c r="T692">
        <v>5</v>
      </c>
      <c r="U692" t="s">
        <v>72</v>
      </c>
      <c r="V692" t="s">
        <v>73</v>
      </c>
      <c r="AY692">
        <v>10</v>
      </c>
      <c r="AZ692">
        <v>10</v>
      </c>
      <c r="BE692" s="1"/>
      <c r="BF692" s="1"/>
    </row>
    <row r="693" spans="1:58" x14ac:dyDescent="0.35">
      <c r="A693" t="s">
        <v>226</v>
      </c>
      <c r="B693">
        <v>2010</v>
      </c>
      <c r="C693" t="s">
        <v>77</v>
      </c>
      <c r="D693" t="s">
        <v>66</v>
      </c>
      <c r="E693" t="s">
        <v>67</v>
      </c>
      <c r="F693" t="s">
        <v>123</v>
      </c>
      <c r="G693">
        <v>-22.817</v>
      </c>
      <c r="H693">
        <v>-48.417000000000002</v>
      </c>
      <c r="I693">
        <v>19.100000000000001</v>
      </c>
      <c r="J693">
        <v>1514</v>
      </c>
      <c r="K693">
        <v>1380</v>
      </c>
      <c r="L693" s="1">
        <f t="shared" ref="L693:L756" si="10">J693/K693</f>
        <v>1.0971014492753624</v>
      </c>
      <c r="M693">
        <v>50</v>
      </c>
      <c r="N693" s="1">
        <v>0.2</v>
      </c>
      <c r="O693" t="s">
        <v>70</v>
      </c>
      <c r="P693">
        <v>14</v>
      </c>
      <c r="Q693">
        <v>4</v>
      </c>
      <c r="R693">
        <v>4</v>
      </c>
      <c r="S693" t="s">
        <v>227</v>
      </c>
      <c r="T693">
        <v>5</v>
      </c>
      <c r="U693" t="s">
        <v>72</v>
      </c>
      <c r="V693" t="s">
        <v>73</v>
      </c>
      <c r="AY693">
        <v>26</v>
      </c>
      <c r="AZ693">
        <v>10</v>
      </c>
      <c r="BE693" s="1"/>
      <c r="BF693" s="1"/>
    </row>
    <row r="694" spans="1:58" x14ac:dyDescent="0.35">
      <c r="A694" t="s">
        <v>226</v>
      </c>
      <c r="B694">
        <v>2010</v>
      </c>
      <c r="C694" t="s">
        <v>77</v>
      </c>
      <c r="D694" t="s">
        <v>66</v>
      </c>
      <c r="E694" t="s">
        <v>67</v>
      </c>
      <c r="F694" t="s">
        <v>123</v>
      </c>
      <c r="G694">
        <v>-22.817</v>
      </c>
      <c r="H694">
        <v>-48.417000000000002</v>
      </c>
      <c r="I694">
        <v>19.100000000000001</v>
      </c>
      <c r="J694">
        <v>1514</v>
      </c>
      <c r="K694">
        <v>1380</v>
      </c>
      <c r="L694" s="1">
        <f t="shared" si="10"/>
        <v>1.0971014492753624</v>
      </c>
      <c r="M694">
        <v>50</v>
      </c>
      <c r="N694" s="1">
        <v>0.2</v>
      </c>
      <c r="O694" t="s">
        <v>70</v>
      </c>
      <c r="P694">
        <v>14</v>
      </c>
      <c r="Q694">
        <v>4</v>
      </c>
      <c r="R694">
        <v>4</v>
      </c>
      <c r="S694" t="s">
        <v>228</v>
      </c>
      <c r="T694">
        <v>5</v>
      </c>
      <c r="U694" t="s">
        <v>72</v>
      </c>
      <c r="V694" t="s">
        <v>73</v>
      </c>
      <c r="AY694">
        <v>25</v>
      </c>
      <c r="AZ694">
        <v>12</v>
      </c>
      <c r="BE694" s="1"/>
      <c r="BF694" s="1"/>
    </row>
    <row r="695" spans="1:58" x14ac:dyDescent="0.35">
      <c r="A695" t="s">
        <v>226</v>
      </c>
      <c r="B695">
        <v>2010</v>
      </c>
      <c r="C695" t="s">
        <v>77</v>
      </c>
      <c r="D695" t="s">
        <v>66</v>
      </c>
      <c r="E695" t="s">
        <v>67</v>
      </c>
      <c r="F695" t="s">
        <v>123</v>
      </c>
      <c r="G695">
        <v>-22.817</v>
      </c>
      <c r="H695">
        <v>-48.417000000000002</v>
      </c>
      <c r="I695">
        <v>19.100000000000001</v>
      </c>
      <c r="J695">
        <v>1514</v>
      </c>
      <c r="K695">
        <v>1380</v>
      </c>
      <c r="L695" s="1">
        <f t="shared" si="10"/>
        <v>1.0971014492753624</v>
      </c>
      <c r="M695">
        <v>50</v>
      </c>
      <c r="N695" s="1">
        <v>0.2</v>
      </c>
      <c r="O695" t="s">
        <v>70</v>
      </c>
      <c r="P695">
        <v>14</v>
      </c>
      <c r="Q695">
        <v>4</v>
      </c>
      <c r="R695">
        <v>4</v>
      </c>
      <c r="S695" t="s">
        <v>229</v>
      </c>
      <c r="T695">
        <v>5</v>
      </c>
      <c r="U695" t="s">
        <v>72</v>
      </c>
      <c r="V695" t="s">
        <v>73</v>
      </c>
      <c r="AY695">
        <v>20</v>
      </c>
      <c r="AZ695">
        <v>24</v>
      </c>
      <c r="BE695" s="1"/>
      <c r="BF695" s="1"/>
    </row>
    <row r="696" spans="1:58" x14ac:dyDescent="0.35">
      <c r="A696" t="s">
        <v>226</v>
      </c>
      <c r="B696">
        <v>2010</v>
      </c>
      <c r="C696" t="s">
        <v>77</v>
      </c>
      <c r="D696" t="s">
        <v>66</v>
      </c>
      <c r="E696" t="s">
        <v>67</v>
      </c>
      <c r="F696" t="s">
        <v>123</v>
      </c>
      <c r="G696">
        <v>-22.817</v>
      </c>
      <c r="H696">
        <v>-48.417000000000002</v>
      </c>
      <c r="I696">
        <v>19.100000000000001</v>
      </c>
      <c r="J696">
        <v>1514</v>
      </c>
      <c r="K696">
        <v>1380</v>
      </c>
      <c r="L696" s="1">
        <f t="shared" si="10"/>
        <v>1.0971014492753624</v>
      </c>
      <c r="M696">
        <v>50</v>
      </c>
      <c r="N696" s="1">
        <v>0.2</v>
      </c>
      <c r="O696" t="s">
        <v>70</v>
      </c>
      <c r="P696">
        <v>26</v>
      </c>
      <c r="Q696">
        <v>4</v>
      </c>
      <c r="R696">
        <v>4</v>
      </c>
      <c r="S696" t="s">
        <v>227</v>
      </c>
      <c r="T696">
        <v>5</v>
      </c>
      <c r="U696" t="s">
        <v>72</v>
      </c>
      <c r="V696" t="s">
        <v>73</v>
      </c>
      <c r="AY696">
        <v>28</v>
      </c>
      <c r="AZ696">
        <v>17</v>
      </c>
      <c r="BE696" s="1"/>
      <c r="BF696" s="1"/>
    </row>
    <row r="697" spans="1:58" x14ac:dyDescent="0.35">
      <c r="A697" t="s">
        <v>226</v>
      </c>
      <c r="B697">
        <v>2010</v>
      </c>
      <c r="C697" t="s">
        <v>77</v>
      </c>
      <c r="D697" t="s">
        <v>66</v>
      </c>
      <c r="E697" t="s">
        <v>67</v>
      </c>
      <c r="F697" t="s">
        <v>123</v>
      </c>
      <c r="G697">
        <v>-22.817</v>
      </c>
      <c r="H697">
        <v>-48.417000000000002</v>
      </c>
      <c r="I697">
        <v>19.100000000000001</v>
      </c>
      <c r="J697">
        <v>1514</v>
      </c>
      <c r="K697">
        <v>1380</v>
      </c>
      <c r="L697" s="1">
        <f t="shared" si="10"/>
        <v>1.0971014492753624</v>
      </c>
      <c r="M697">
        <v>50</v>
      </c>
      <c r="N697" s="1">
        <v>0.2</v>
      </c>
      <c r="O697" t="s">
        <v>70</v>
      </c>
      <c r="P697">
        <v>26</v>
      </c>
      <c r="Q697">
        <v>4</v>
      </c>
      <c r="R697">
        <v>4</v>
      </c>
      <c r="S697" t="s">
        <v>228</v>
      </c>
      <c r="T697">
        <v>5</v>
      </c>
      <c r="U697" t="s">
        <v>72</v>
      </c>
      <c r="V697" t="s">
        <v>73</v>
      </c>
      <c r="AY697">
        <v>11</v>
      </c>
      <c r="AZ697">
        <v>19</v>
      </c>
      <c r="BE697" s="1"/>
      <c r="BF697" s="1"/>
    </row>
    <row r="698" spans="1:58" x14ac:dyDescent="0.35">
      <c r="A698" t="s">
        <v>226</v>
      </c>
      <c r="B698">
        <v>2010</v>
      </c>
      <c r="C698" t="s">
        <v>77</v>
      </c>
      <c r="D698" t="s">
        <v>66</v>
      </c>
      <c r="E698" t="s">
        <v>67</v>
      </c>
      <c r="F698" t="s">
        <v>123</v>
      </c>
      <c r="G698">
        <v>-22.817</v>
      </c>
      <c r="H698">
        <v>-48.417000000000002</v>
      </c>
      <c r="I698">
        <v>19.100000000000001</v>
      </c>
      <c r="J698">
        <v>1514</v>
      </c>
      <c r="K698">
        <v>1380</v>
      </c>
      <c r="L698" s="1">
        <f t="shared" si="10"/>
        <v>1.0971014492753624</v>
      </c>
      <c r="M698">
        <v>50</v>
      </c>
      <c r="N698" s="1">
        <v>0.2</v>
      </c>
      <c r="O698" t="s">
        <v>70</v>
      </c>
      <c r="P698">
        <v>26</v>
      </c>
      <c r="Q698">
        <v>4</v>
      </c>
      <c r="R698">
        <v>4</v>
      </c>
      <c r="S698" t="s">
        <v>229</v>
      </c>
      <c r="T698">
        <v>5</v>
      </c>
      <c r="U698" t="s">
        <v>72</v>
      </c>
      <c r="V698" t="s">
        <v>73</v>
      </c>
      <c r="AY698">
        <v>15</v>
      </c>
      <c r="AZ698">
        <v>15</v>
      </c>
      <c r="BE698" s="1"/>
      <c r="BF698" s="1"/>
    </row>
    <row r="699" spans="1:58" x14ac:dyDescent="0.35">
      <c r="A699" t="s">
        <v>230</v>
      </c>
      <c r="B699">
        <v>2008</v>
      </c>
      <c r="C699" t="s">
        <v>77</v>
      </c>
      <c r="D699" t="s">
        <v>231</v>
      </c>
      <c r="E699" t="s">
        <v>232</v>
      </c>
      <c r="F699" t="s">
        <v>233</v>
      </c>
      <c r="G699">
        <v>41.14</v>
      </c>
      <c r="H699">
        <v>111.29</v>
      </c>
      <c r="I699">
        <v>2.6</v>
      </c>
      <c r="J699">
        <v>354</v>
      </c>
      <c r="K699">
        <v>1419</v>
      </c>
      <c r="L699" s="1">
        <f t="shared" si="10"/>
        <v>0.24947145877378435</v>
      </c>
      <c r="M699">
        <v>20</v>
      </c>
      <c r="N699" t="s">
        <v>97</v>
      </c>
      <c r="O699" t="s">
        <v>108</v>
      </c>
      <c r="P699">
        <v>2</v>
      </c>
      <c r="Q699">
        <v>3</v>
      </c>
      <c r="R699">
        <v>3</v>
      </c>
      <c r="S699" t="s">
        <v>234</v>
      </c>
      <c r="T699">
        <v>2</v>
      </c>
      <c r="U699" t="s">
        <v>72</v>
      </c>
      <c r="V699" t="s">
        <v>72</v>
      </c>
      <c r="Y699">
        <v>1.42</v>
      </c>
      <c r="Z699">
        <v>1.67</v>
      </c>
      <c r="AM699">
        <v>2.5999999999999999E-2</v>
      </c>
      <c r="AN699">
        <v>2.7E-2</v>
      </c>
      <c r="BE699" s="1"/>
      <c r="BF699" s="1"/>
    </row>
    <row r="700" spans="1:58" x14ac:dyDescent="0.35">
      <c r="A700" t="s">
        <v>230</v>
      </c>
      <c r="B700">
        <v>2008</v>
      </c>
      <c r="C700" t="s">
        <v>77</v>
      </c>
      <c r="D700" t="s">
        <v>231</v>
      </c>
      <c r="E700" t="s">
        <v>232</v>
      </c>
      <c r="F700" t="s">
        <v>233</v>
      </c>
      <c r="G700">
        <v>41.14</v>
      </c>
      <c r="H700">
        <v>111.29</v>
      </c>
      <c r="I700">
        <v>2.6</v>
      </c>
      <c r="J700">
        <v>354</v>
      </c>
      <c r="K700">
        <v>1419</v>
      </c>
      <c r="L700" s="1">
        <f t="shared" si="10"/>
        <v>0.24947145877378435</v>
      </c>
      <c r="M700">
        <v>20</v>
      </c>
      <c r="N700" t="s">
        <v>98</v>
      </c>
      <c r="O700" t="s">
        <v>108</v>
      </c>
      <c r="P700">
        <v>2</v>
      </c>
      <c r="Q700">
        <v>3</v>
      </c>
      <c r="R700">
        <v>3</v>
      </c>
      <c r="S700" t="s">
        <v>234</v>
      </c>
      <c r="T700">
        <v>2</v>
      </c>
      <c r="U700" t="s">
        <v>72</v>
      </c>
      <c r="V700" t="s">
        <v>72</v>
      </c>
      <c r="Y700">
        <v>1.5</v>
      </c>
      <c r="Z700">
        <v>1.6</v>
      </c>
      <c r="AM700">
        <v>0.10199999999999999</v>
      </c>
      <c r="AN700">
        <v>7.6999999999999999E-2</v>
      </c>
      <c r="BE700" s="1"/>
      <c r="BF700" s="1"/>
    </row>
    <row r="701" spans="1:58" x14ac:dyDescent="0.35">
      <c r="A701" t="s">
        <v>230</v>
      </c>
      <c r="B701">
        <v>2008</v>
      </c>
      <c r="C701" t="s">
        <v>77</v>
      </c>
      <c r="D701" t="s">
        <v>231</v>
      </c>
      <c r="E701" t="s">
        <v>232</v>
      </c>
      <c r="F701" t="s">
        <v>233</v>
      </c>
      <c r="G701">
        <v>41.14</v>
      </c>
      <c r="H701">
        <v>111.29</v>
      </c>
      <c r="I701">
        <v>2.6</v>
      </c>
      <c r="J701">
        <v>354</v>
      </c>
      <c r="K701">
        <v>1419</v>
      </c>
      <c r="L701" s="1">
        <f t="shared" si="10"/>
        <v>0.24947145877378435</v>
      </c>
      <c r="M701">
        <v>20</v>
      </c>
      <c r="N701" t="s">
        <v>118</v>
      </c>
      <c r="O701" t="s">
        <v>108</v>
      </c>
      <c r="P701">
        <v>2</v>
      </c>
      <c r="Q701">
        <v>3</v>
      </c>
      <c r="R701">
        <v>3</v>
      </c>
      <c r="S701" t="s">
        <v>234</v>
      </c>
      <c r="T701">
        <v>2</v>
      </c>
      <c r="U701" t="s">
        <v>72</v>
      </c>
      <c r="V701" t="s">
        <v>72</v>
      </c>
      <c r="Y701">
        <v>1.4</v>
      </c>
      <c r="Z701">
        <v>1.56</v>
      </c>
      <c r="AM701">
        <v>8.6999999999999994E-2</v>
      </c>
      <c r="AN701">
        <v>7.6999999999999999E-2</v>
      </c>
      <c r="BE701" s="1"/>
      <c r="BF701" s="1"/>
    </row>
    <row r="702" spans="1:58" x14ac:dyDescent="0.35">
      <c r="A702" t="s">
        <v>230</v>
      </c>
      <c r="B702">
        <v>2008</v>
      </c>
      <c r="C702" t="s">
        <v>77</v>
      </c>
      <c r="D702" t="s">
        <v>231</v>
      </c>
      <c r="E702" t="s">
        <v>232</v>
      </c>
      <c r="F702" t="s">
        <v>233</v>
      </c>
      <c r="G702">
        <v>41.14</v>
      </c>
      <c r="H702">
        <v>111.29</v>
      </c>
      <c r="I702">
        <v>2.6</v>
      </c>
      <c r="J702">
        <v>354</v>
      </c>
      <c r="K702">
        <v>1419</v>
      </c>
      <c r="L702" s="1">
        <f t="shared" si="10"/>
        <v>0.24947145877378435</v>
      </c>
      <c r="M702">
        <v>10</v>
      </c>
      <c r="N702" t="s">
        <v>75</v>
      </c>
      <c r="O702" t="s">
        <v>108</v>
      </c>
      <c r="P702">
        <v>2</v>
      </c>
      <c r="Q702">
        <v>3</v>
      </c>
      <c r="R702">
        <v>3</v>
      </c>
      <c r="S702" t="s">
        <v>234</v>
      </c>
      <c r="T702">
        <v>2</v>
      </c>
      <c r="U702" t="s">
        <v>72</v>
      </c>
      <c r="V702" t="s">
        <v>72</v>
      </c>
      <c r="AM702">
        <v>0.121</v>
      </c>
      <c r="AN702">
        <v>0.09</v>
      </c>
      <c r="BE702" s="1"/>
      <c r="BF702" s="1"/>
    </row>
    <row r="703" spans="1:58" x14ac:dyDescent="0.35">
      <c r="A703" t="s">
        <v>230</v>
      </c>
      <c r="B703">
        <v>2008</v>
      </c>
      <c r="C703" t="s">
        <v>77</v>
      </c>
      <c r="D703" t="s">
        <v>231</v>
      </c>
      <c r="E703" t="s">
        <v>232</v>
      </c>
      <c r="F703" t="s">
        <v>233</v>
      </c>
      <c r="G703">
        <v>41.14</v>
      </c>
      <c r="H703">
        <v>111.29</v>
      </c>
      <c r="I703">
        <v>2.6</v>
      </c>
      <c r="J703">
        <v>354</v>
      </c>
      <c r="K703">
        <v>1419</v>
      </c>
      <c r="L703" s="1">
        <f t="shared" si="10"/>
        <v>0.24947145877378435</v>
      </c>
      <c r="M703">
        <v>10</v>
      </c>
      <c r="N703" t="s">
        <v>119</v>
      </c>
      <c r="O703" t="s">
        <v>108</v>
      </c>
      <c r="P703">
        <v>2</v>
      </c>
      <c r="Q703">
        <v>3</v>
      </c>
      <c r="R703">
        <v>3</v>
      </c>
      <c r="S703" t="s">
        <v>234</v>
      </c>
      <c r="T703">
        <v>2</v>
      </c>
      <c r="U703" t="s">
        <v>72</v>
      </c>
      <c r="V703" t="s">
        <v>72</v>
      </c>
      <c r="AM703">
        <v>0.13400000000000001</v>
      </c>
      <c r="AN703">
        <v>0.107</v>
      </c>
      <c r="BE703" s="1"/>
      <c r="BF703" s="1"/>
    </row>
    <row r="704" spans="1:58" x14ac:dyDescent="0.35">
      <c r="A704" t="s">
        <v>230</v>
      </c>
      <c r="B704">
        <v>2008</v>
      </c>
      <c r="C704" t="s">
        <v>77</v>
      </c>
      <c r="D704" t="s">
        <v>231</v>
      </c>
      <c r="E704" t="s">
        <v>232</v>
      </c>
      <c r="F704" t="s">
        <v>233</v>
      </c>
      <c r="G704">
        <v>41.14</v>
      </c>
      <c r="H704">
        <v>111.29</v>
      </c>
      <c r="I704">
        <v>2.6</v>
      </c>
      <c r="J704">
        <v>354</v>
      </c>
      <c r="K704">
        <v>1419</v>
      </c>
      <c r="L704" s="1">
        <f t="shared" si="10"/>
        <v>0.24947145877378435</v>
      </c>
      <c r="M704">
        <v>10</v>
      </c>
      <c r="N704" t="s">
        <v>120</v>
      </c>
      <c r="O704" t="s">
        <v>108</v>
      </c>
      <c r="P704">
        <v>2</v>
      </c>
      <c r="Q704">
        <v>3</v>
      </c>
      <c r="R704">
        <v>3</v>
      </c>
      <c r="S704" t="s">
        <v>234</v>
      </c>
      <c r="T704">
        <v>2</v>
      </c>
      <c r="U704" t="s">
        <v>72</v>
      </c>
      <c r="V704" t="s">
        <v>72</v>
      </c>
      <c r="AM704">
        <v>0.16800000000000001</v>
      </c>
      <c r="AN704">
        <v>0.128</v>
      </c>
      <c r="BE704" s="1"/>
      <c r="BF704" s="1"/>
    </row>
    <row r="705" spans="1:58" x14ac:dyDescent="0.35">
      <c r="A705" t="s">
        <v>230</v>
      </c>
      <c r="B705">
        <v>2008</v>
      </c>
      <c r="C705" t="s">
        <v>77</v>
      </c>
      <c r="D705" t="s">
        <v>231</v>
      </c>
      <c r="E705" t="s">
        <v>232</v>
      </c>
      <c r="F705" t="s">
        <v>233</v>
      </c>
      <c r="G705">
        <v>41.14</v>
      </c>
      <c r="H705">
        <v>111.29</v>
      </c>
      <c r="I705">
        <v>2.6</v>
      </c>
      <c r="J705">
        <v>354</v>
      </c>
      <c r="K705">
        <v>1419</v>
      </c>
      <c r="L705" s="1">
        <f t="shared" si="10"/>
        <v>0.24947145877378435</v>
      </c>
      <c r="M705">
        <v>10</v>
      </c>
      <c r="N705" t="s">
        <v>235</v>
      </c>
      <c r="O705" t="s">
        <v>108</v>
      </c>
      <c r="P705">
        <v>2</v>
      </c>
      <c r="Q705">
        <v>3</v>
      </c>
      <c r="R705">
        <v>3</v>
      </c>
      <c r="S705" t="s">
        <v>234</v>
      </c>
      <c r="T705">
        <v>2</v>
      </c>
      <c r="U705" t="s">
        <v>72</v>
      </c>
      <c r="V705" t="s">
        <v>72</v>
      </c>
      <c r="AM705">
        <v>0.24299999999999999</v>
      </c>
      <c r="AN705">
        <v>0.14099999999999999</v>
      </c>
      <c r="BE705" s="1"/>
      <c r="BF705" s="1"/>
    </row>
    <row r="706" spans="1:58" x14ac:dyDescent="0.35">
      <c r="A706" t="s">
        <v>230</v>
      </c>
      <c r="B706">
        <v>2008</v>
      </c>
      <c r="C706" t="s">
        <v>77</v>
      </c>
      <c r="D706" t="s">
        <v>231</v>
      </c>
      <c r="E706" t="s">
        <v>232</v>
      </c>
      <c r="F706" t="s">
        <v>233</v>
      </c>
      <c r="G706">
        <v>41.14</v>
      </c>
      <c r="H706">
        <v>111.29</v>
      </c>
      <c r="I706">
        <v>2.6</v>
      </c>
      <c r="J706">
        <v>354</v>
      </c>
      <c r="K706">
        <v>1419</v>
      </c>
      <c r="L706" s="1">
        <f t="shared" si="10"/>
        <v>0.24947145877378435</v>
      </c>
      <c r="M706">
        <v>5</v>
      </c>
      <c r="N706" t="s">
        <v>236</v>
      </c>
      <c r="O706" t="s">
        <v>108</v>
      </c>
      <c r="P706">
        <v>2</v>
      </c>
      <c r="Q706">
        <v>3</v>
      </c>
      <c r="R706">
        <v>3</v>
      </c>
      <c r="S706" t="s">
        <v>234</v>
      </c>
      <c r="T706">
        <v>2</v>
      </c>
      <c r="U706" t="s">
        <v>72</v>
      </c>
      <c r="V706" t="s">
        <v>72</v>
      </c>
      <c r="AM706">
        <v>0.27300000000000002</v>
      </c>
      <c r="AN706">
        <v>0.182</v>
      </c>
      <c r="BE706" s="1"/>
      <c r="BF706" s="1"/>
    </row>
    <row r="707" spans="1:58" x14ac:dyDescent="0.35">
      <c r="A707" t="s">
        <v>230</v>
      </c>
      <c r="B707">
        <v>2008</v>
      </c>
      <c r="C707" t="s">
        <v>77</v>
      </c>
      <c r="D707" t="s">
        <v>231</v>
      </c>
      <c r="E707" t="s">
        <v>232</v>
      </c>
      <c r="F707" t="s">
        <v>233</v>
      </c>
      <c r="G707">
        <v>41.14</v>
      </c>
      <c r="H707">
        <v>111.29</v>
      </c>
      <c r="I707">
        <v>2.6</v>
      </c>
      <c r="J707">
        <v>354</v>
      </c>
      <c r="K707">
        <v>1419</v>
      </c>
      <c r="L707" s="1">
        <f t="shared" si="10"/>
        <v>0.24947145877378435</v>
      </c>
      <c r="M707">
        <v>5</v>
      </c>
      <c r="N707" t="s">
        <v>237</v>
      </c>
      <c r="O707" t="s">
        <v>108</v>
      </c>
      <c r="P707">
        <v>2</v>
      </c>
      <c r="Q707">
        <v>3</v>
      </c>
      <c r="R707">
        <v>3</v>
      </c>
      <c r="S707" t="s">
        <v>234</v>
      </c>
      <c r="T707">
        <v>2</v>
      </c>
      <c r="U707" t="s">
        <v>72</v>
      </c>
      <c r="V707" t="s">
        <v>72</v>
      </c>
      <c r="AM707">
        <v>0.27500000000000002</v>
      </c>
      <c r="AN707">
        <v>0.156</v>
      </c>
      <c r="BE707" s="1"/>
      <c r="BF707" s="1"/>
    </row>
    <row r="708" spans="1:58" x14ac:dyDescent="0.35">
      <c r="A708" t="s">
        <v>230</v>
      </c>
      <c r="B708">
        <v>2008</v>
      </c>
      <c r="C708" t="s">
        <v>77</v>
      </c>
      <c r="D708" t="s">
        <v>231</v>
      </c>
      <c r="E708" t="s">
        <v>232</v>
      </c>
      <c r="F708" t="s">
        <v>233</v>
      </c>
      <c r="G708">
        <v>41.14</v>
      </c>
      <c r="H708">
        <v>111.29</v>
      </c>
      <c r="I708">
        <v>2.6</v>
      </c>
      <c r="J708">
        <v>354</v>
      </c>
      <c r="K708">
        <v>1419</v>
      </c>
      <c r="L708" s="1">
        <f t="shared" si="10"/>
        <v>0.24947145877378435</v>
      </c>
      <c r="M708">
        <v>5</v>
      </c>
      <c r="N708" t="s">
        <v>238</v>
      </c>
      <c r="O708" t="s">
        <v>108</v>
      </c>
      <c r="P708">
        <v>2</v>
      </c>
      <c r="Q708">
        <v>3</v>
      </c>
      <c r="R708">
        <v>3</v>
      </c>
      <c r="S708" t="s">
        <v>234</v>
      </c>
      <c r="T708">
        <v>2</v>
      </c>
      <c r="U708" t="s">
        <v>72</v>
      </c>
      <c r="V708" t="s">
        <v>72</v>
      </c>
      <c r="AM708">
        <v>0.223</v>
      </c>
      <c r="AN708">
        <v>0.108</v>
      </c>
      <c r="BE708" s="1"/>
      <c r="BF708" s="1"/>
    </row>
    <row r="709" spans="1:58" x14ac:dyDescent="0.35">
      <c r="A709" t="s">
        <v>230</v>
      </c>
      <c r="B709">
        <v>2008</v>
      </c>
      <c r="C709" t="s">
        <v>77</v>
      </c>
      <c r="D709" t="s">
        <v>231</v>
      </c>
      <c r="E709" t="s">
        <v>232</v>
      </c>
      <c r="F709" t="s">
        <v>233</v>
      </c>
      <c r="G709">
        <v>41.14</v>
      </c>
      <c r="H709">
        <v>111.29</v>
      </c>
      <c r="I709">
        <v>2.6</v>
      </c>
      <c r="J709">
        <v>354</v>
      </c>
      <c r="K709">
        <v>1419</v>
      </c>
      <c r="L709" s="1">
        <f t="shared" si="10"/>
        <v>0.24947145877378435</v>
      </c>
      <c r="M709">
        <v>20</v>
      </c>
      <c r="N709" t="s">
        <v>97</v>
      </c>
      <c r="O709" t="s">
        <v>108</v>
      </c>
      <c r="P709">
        <v>12</v>
      </c>
      <c r="Q709">
        <v>3</v>
      </c>
      <c r="R709">
        <v>3</v>
      </c>
      <c r="S709" t="s">
        <v>234</v>
      </c>
      <c r="T709">
        <v>2</v>
      </c>
      <c r="U709" t="s">
        <v>72</v>
      </c>
      <c r="V709" t="s">
        <v>72</v>
      </c>
      <c r="Y709">
        <v>1.28</v>
      </c>
      <c r="Z709">
        <v>1.71</v>
      </c>
      <c r="AM709">
        <v>0.152</v>
      </c>
      <c r="AN709">
        <v>0.152</v>
      </c>
      <c r="BE709" s="1"/>
      <c r="BF709" s="1"/>
    </row>
    <row r="710" spans="1:58" x14ac:dyDescent="0.35">
      <c r="A710" t="s">
        <v>230</v>
      </c>
      <c r="B710">
        <v>2008</v>
      </c>
      <c r="C710" t="s">
        <v>77</v>
      </c>
      <c r="D710" t="s">
        <v>231</v>
      </c>
      <c r="E710" t="s">
        <v>232</v>
      </c>
      <c r="F710" t="s">
        <v>233</v>
      </c>
      <c r="G710">
        <v>41.14</v>
      </c>
      <c r="H710">
        <v>111.29</v>
      </c>
      <c r="I710">
        <v>2.6</v>
      </c>
      <c r="J710">
        <v>354</v>
      </c>
      <c r="K710">
        <v>1419</v>
      </c>
      <c r="L710" s="1">
        <f t="shared" si="10"/>
        <v>0.24947145877378435</v>
      </c>
      <c r="M710">
        <v>20</v>
      </c>
      <c r="N710" t="s">
        <v>98</v>
      </c>
      <c r="O710" t="s">
        <v>108</v>
      </c>
      <c r="P710">
        <v>12</v>
      </c>
      <c r="Q710">
        <v>3</v>
      </c>
      <c r="R710">
        <v>3</v>
      </c>
      <c r="S710" t="s">
        <v>234</v>
      </c>
      <c r="T710">
        <v>2</v>
      </c>
      <c r="U710" t="s">
        <v>72</v>
      </c>
      <c r="V710" t="s">
        <v>72</v>
      </c>
      <c r="Y710">
        <v>1.47</v>
      </c>
      <c r="Z710">
        <v>1.66</v>
      </c>
      <c r="AM710">
        <v>0.17100000000000001</v>
      </c>
      <c r="AN710">
        <v>0.18</v>
      </c>
      <c r="BE710" s="1"/>
      <c r="BF710" s="1"/>
    </row>
    <row r="711" spans="1:58" x14ac:dyDescent="0.35">
      <c r="A711" t="s">
        <v>230</v>
      </c>
      <c r="B711">
        <v>2008</v>
      </c>
      <c r="C711" t="s">
        <v>77</v>
      </c>
      <c r="D711" t="s">
        <v>231</v>
      </c>
      <c r="E711" t="s">
        <v>232</v>
      </c>
      <c r="F711" t="s">
        <v>233</v>
      </c>
      <c r="G711">
        <v>41.14</v>
      </c>
      <c r="H711">
        <v>111.29</v>
      </c>
      <c r="I711">
        <v>2.6</v>
      </c>
      <c r="J711">
        <v>354</v>
      </c>
      <c r="K711">
        <v>1419</v>
      </c>
      <c r="L711" s="1">
        <f t="shared" si="10"/>
        <v>0.24947145877378435</v>
      </c>
      <c r="M711">
        <v>20</v>
      </c>
      <c r="N711" t="s">
        <v>118</v>
      </c>
      <c r="O711" t="s">
        <v>108</v>
      </c>
      <c r="P711">
        <v>12</v>
      </c>
      <c r="Q711">
        <v>3</v>
      </c>
      <c r="R711">
        <v>3</v>
      </c>
      <c r="S711" t="s">
        <v>234</v>
      </c>
      <c r="T711">
        <v>2</v>
      </c>
      <c r="U711" t="s">
        <v>72</v>
      </c>
      <c r="V711" t="s">
        <v>72</v>
      </c>
      <c r="Y711">
        <v>1.61</v>
      </c>
      <c r="Z711">
        <v>1.68</v>
      </c>
      <c r="AM711">
        <v>0.16200000000000001</v>
      </c>
      <c r="AN711">
        <v>0.18099999999999999</v>
      </c>
      <c r="BE711" s="1"/>
      <c r="BF711" s="1"/>
    </row>
    <row r="712" spans="1:58" x14ac:dyDescent="0.35">
      <c r="A712" t="s">
        <v>230</v>
      </c>
      <c r="B712">
        <v>2008</v>
      </c>
      <c r="C712" t="s">
        <v>77</v>
      </c>
      <c r="D712" t="s">
        <v>231</v>
      </c>
      <c r="E712" t="s">
        <v>232</v>
      </c>
      <c r="F712" t="s">
        <v>233</v>
      </c>
      <c r="G712">
        <v>41.14</v>
      </c>
      <c r="H712">
        <v>111.29</v>
      </c>
      <c r="I712">
        <v>2.6</v>
      </c>
      <c r="J712">
        <v>354</v>
      </c>
      <c r="K712">
        <v>1419</v>
      </c>
      <c r="L712" s="1">
        <f t="shared" si="10"/>
        <v>0.24947145877378435</v>
      </c>
      <c r="M712">
        <v>10</v>
      </c>
      <c r="N712" t="s">
        <v>75</v>
      </c>
      <c r="O712" t="s">
        <v>108</v>
      </c>
      <c r="P712">
        <v>12</v>
      </c>
      <c r="Q712">
        <v>3</v>
      </c>
      <c r="R712">
        <v>3</v>
      </c>
      <c r="S712" t="s">
        <v>234</v>
      </c>
      <c r="T712">
        <v>2</v>
      </c>
      <c r="U712" t="s">
        <v>72</v>
      </c>
      <c r="V712" t="s">
        <v>72</v>
      </c>
      <c r="Y712">
        <v>1.54</v>
      </c>
      <c r="Z712">
        <v>1.52</v>
      </c>
      <c r="AM712">
        <v>0.17299999999999999</v>
      </c>
      <c r="AN712">
        <v>0.17100000000000001</v>
      </c>
      <c r="BE712" s="1"/>
      <c r="BF712" s="1"/>
    </row>
    <row r="713" spans="1:58" x14ac:dyDescent="0.35">
      <c r="A713" t="s">
        <v>230</v>
      </c>
      <c r="B713">
        <v>2008</v>
      </c>
      <c r="C713" t="s">
        <v>77</v>
      </c>
      <c r="D713" t="s">
        <v>231</v>
      </c>
      <c r="E713" t="s">
        <v>232</v>
      </c>
      <c r="F713" t="s">
        <v>233</v>
      </c>
      <c r="G713">
        <v>41.14</v>
      </c>
      <c r="H713">
        <v>111.29</v>
      </c>
      <c r="I713">
        <v>2.6</v>
      </c>
      <c r="J713">
        <v>354</v>
      </c>
      <c r="K713">
        <v>1419</v>
      </c>
      <c r="L713" s="1">
        <f t="shared" si="10"/>
        <v>0.24947145877378435</v>
      </c>
      <c r="M713">
        <v>10</v>
      </c>
      <c r="N713" t="s">
        <v>119</v>
      </c>
      <c r="O713" t="s">
        <v>108</v>
      </c>
      <c r="P713">
        <v>12</v>
      </c>
      <c r="Q713">
        <v>3</v>
      </c>
      <c r="R713">
        <v>3</v>
      </c>
      <c r="S713" t="s">
        <v>234</v>
      </c>
      <c r="T713">
        <v>2</v>
      </c>
      <c r="U713" t="s">
        <v>72</v>
      </c>
      <c r="V713" t="s">
        <v>72</v>
      </c>
      <c r="Y713">
        <v>1.6</v>
      </c>
      <c r="Z713">
        <v>1.59</v>
      </c>
      <c r="AM713">
        <v>0.19500000000000001</v>
      </c>
      <c r="AN713">
        <v>0.186</v>
      </c>
      <c r="BE713" s="1"/>
      <c r="BF713" s="1"/>
    </row>
    <row r="714" spans="1:58" x14ac:dyDescent="0.35">
      <c r="A714" t="s">
        <v>230</v>
      </c>
      <c r="B714">
        <v>2008</v>
      </c>
      <c r="C714" t="s">
        <v>77</v>
      </c>
      <c r="D714" t="s">
        <v>231</v>
      </c>
      <c r="E714" t="s">
        <v>232</v>
      </c>
      <c r="F714" t="s">
        <v>233</v>
      </c>
      <c r="G714">
        <v>41.14</v>
      </c>
      <c r="H714">
        <v>111.29</v>
      </c>
      <c r="I714">
        <v>2.6</v>
      </c>
      <c r="J714">
        <v>354</v>
      </c>
      <c r="K714">
        <v>1419</v>
      </c>
      <c r="L714" s="1">
        <f t="shared" si="10"/>
        <v>0.24947145877378435</v>
      </c>
      <c r="M714">
        <v>10</v>
      </c>
      <c r="N714" t="s">
        <v>120</v>
      </c>
      <c r="O714" t="s">
        <v>108</v>
      </c>
      <c r="P714">
        <v>12</v>
      </c>
      <c r="Q714">
        <v>3</v>
      </c>
      <c r="R714">
        <v>3</v>
      </c>
      <c r="S714" t="s">
        <v>234</v>
      </c>
      <c r="T714">
        <v>2</v>
      </c>
      <c r="U714" t="s">
        <v>72</v>
      </c>
      <c r="V714" t="s">
        <v>72</v>
      </c>
      <c r="AM714">
        <v>0.22900000000000001</v>
      </c>
      <c r="AN714">
        <v>0.17399999999999999</v>
      </c>
      <c r="BE714" s="1"/>
      <c r="BF714" s="1"/>
    </row>
    <row r="715" spans="1:58" x14ac:dyDescent="0.35">
      <c r="A715" t="s">
        <v>230</v>
      </c>
      <c r="B715">
        <v>2008</v>
      </c>
      <c r="C715" t="s">
        <v>77</v>
      </c>
      <c r="D715" t="s">
        <v>231</v>
      </c>
      <c r="E715" t="s">
        <v>232</v>
      </c>
      <c r="F715" t="s">
        <v>233</v>
      </c>
      <c r="G715">
        <v>41.14</v>
      </c>
      <c r="H715">
        <v>111.29</v>
      </c>
      <c r="I715">
        <v>2.6</v>
      </c>
      <c r="J715">
        <v>354</v>
      </c>
      <c r="K715">
        <v>1419</v>
      </c>
      <c r="L715" s="1">
        <f t="shared" si="10"/>
        <v>0.24947145877378435</v>
      </c>
      <c r="M715">
        <v>10</v>
      </c>
      <c r="N715" t="s">
        <v>235</v>
      </c>
      <c r="O715" t="s">
        <v>108</v>
      </c>
      <c r="P715">
        <v>12</v>
      </c>
      <c r="Q715">
        <v>3</v>
      </c>
      <c r="R715">
        <v>3</v>
      </c>
      <c r="S715" t="s">
        <v>234</v>
      </c>
      <c r="T715">
        <v>2</v>
      </c>
      <c r="U715" t="s">
        <v>72</v>
      </c>
      <c r="V715" t="s">
        <v>72</v>
      </c>
      <c r="AM715">
        <v>0.23200000000000001</v>
      </c>
      <c r="AN715">
        <v>0.154</v>
      </c>
      <c r="BE715" s="1"/>
      <c r="BF715" s="1"/>
    </row>
    <row r="716" spans="1:58" x14ac:dyDescent="0.35">
      <c r="A716" t="s">
        <v>230</v>
      </c>
      <c r="B716">
        <v>2008</v>
      </c>
      <c r="C716" t="s">
        <v>77</v>
      </c>
      <c r="D716" t="s">
        <v>231</v>
      </c>
      <c r="E716" t="s">
        <v>232</v>
      </c>
      <c r="F716" t="s">
        <v>233</v>
      </c>
      <c r="G716">
        <v>41.14</v>
      </c>
      <c r="H716">
        <v>111.29</v>
      </c>
      <c r="I716">
        <v>2.6</v>
      </c>
      <c r="J716">
        <v>354</v>
      </c>
      <c r="K716">
        <v>1419</v>
      </c>
      <c r="L716" s="1">
        <f t="shared" si="10"/>
        <v>0.24947145877378435</v>
      </c>
      <c r="M716">
        <v>5</v>
      </c>
      <c r="N716" t="s">
        <v>236</v>
      </c>
      <c r="O716" t="s">
        <v>108</v>
      </c>
      <c r="P716">
        <v>12</v>
      </c>
      <c r="Q716">
        <v>3</v>
      </c>
      <c r="R716">
        <v>3</v>
      </c>
      <c r="S716" t="s">
        <v>234</v>
      </c>
      <c r="T716">
        <v>2</v>
      </c>
      <c r="U716" t="s">
        <v>72</v>
      </c>
      <c r="V716" t="s">
        <v>72</v>
      </c>
      <c r="AM716">
        <v>0.19700000000000001</v>
      </c>
      <c r="AN716">
        <v>0.13100000000000001</v>
      </c>
      <c r="BE716" s="1"/>
      <c r="BF716" s="1"/>
    </row>
    <row r="717" spans="1:58" x14ac:dyDescent="0.35">
      <c r="A717" t="s">
        <v>230</v>
      </c>
      <c r="B717">
        <v>2008</v>
      </c>
      <c r="C717" t="s">
        <v>77</v>
      </c>
      <c r="D717" t="s">
        <v>231</v>
      </c>
      <c r="E717" t="s">
        <v>232</v>
      </c>
      <c r="F717" t="s">
        <v>233</v>
      </c>
      <c r="G717">
        <v>41.14</v>
      </c>
      <c r="H717">
        <v>111.29</v>
      </c>
      <c r="I717">
        <v>2.6</v>
      </c>
      <c r="J717">
        <v>354</v>
      </c>
      <c r="K717">
        <v>1419</v>
      </c>
      <c r="L717" s="1">
        <f t="shared" si="10"/>
        <v>0.24947145877378435</v>
      </c>
      <c r="M717">
        <v>5</v>
      </c>
      <c r="N717" t="s">
        <v>237</v>
      </c>
      <c r="O717" t="s">
        <v>108</v>
      </c>
      <c r="P717">
        <v>12</v>
      </c>
      <c r="Q717">
        <v>3</v>
      </c>
      <c r="R717">
        <v>3</v>
      </c>
      <c r="S717" t="s">
        <v>234</v>
      </c>
      <c r="T717">
        <v>2</v>
      </c>
      <c r="U717" t="s">
        <v>72</v>
      </c>
      <c r="V717" t="s">
        <v>72</v>
      </c>
      <c r="AM717">
        <v>0.19500000000000001</v>
      </c>
      <c r="AN717">
        <v>8.3000000000000004E-2</v>
      </c>
      <c r="BE717" s="1"/>
      <c r="BF717" s="1"/>
    </row>
    <row r="718" spans="1:58" x14ac:dyDescent="0.35">
      <c r="A718" t="s">
        <v>230</v>
      </c>
      <c r="B718">
        <v>2008</v>
      </c>
      <c r="C718" t="s">
        <v>77</v>
      </c>
      <c r="D718" t="s">
        <v>231</v>
      </c>
      <c r="E718" t="s">
        <v>232</v>
      </c>
      <c r="F718" t="s">
        <v>233</v>
      </c>
      <c r="G718">
        <v>41.14</v>
      </c>
      <c r="H718">
        <v>111.29</v>
      </c>
      <c r="I718">
        <v>2.6</v>
      </c>
      <c r="J718">
        <v>354</v>
      </c>
      <c r="K718">
        <v>1419</v>
      </c>
      <c r="L718" s="1">
        <f t="shared" si="10"/>
        <v>0.24947145877378435</v>
      </c>
      <c r="M718">
        <v>5</v>
      </c>
      <c r="N718" t="s">
        <v>238</v>
      </c>
      <c r="O718" t="s">
        <v>108</v>
      </c>
      <c r="P718">
        <v>12</v>
      </c>
      <c r="Q718">
        <v>3</v>
      </c>
      <c r="R718">
        <v>3</v>
      </c>
      <c r="S718" t="s">
        <v>234</v>
      </c>
      <c r="T718">
        <v>2</v>
      </c>
      <c r="U718" t="s">
        <v>72</v>
      </c>
      <c r="V718" t="s">
        <v>72</v>
      </c>
      <c r="AM718">
        <v>0.19800000000000001</v>
      </c>
      <c r="AN718">
        <v>6.8000000000000005E-2</v>
      </c>
      <c r="BE718" s="1"/>
      <c r="BF718" s="1"/>
    </row>
    <row r="719" spans="1:58" x14ac:dyDescent="0.35">
      <c r="A719" t="s">
        <v>230</v>
      </c>
      <c r="B719">
        <v>2008</v>
      </c>
      <c r="C719" t="s">
        <v>77</v>
      </c>
      <c r="D719" t="s">
        <v>231</v>
      </c>
      <c r="E719" t="s">
        <v>232</v>
      </c>
      <c r="F719" t="s">
        <v>233</v>
      </c>
      <c r="G719">
        <v>41.14</v>
      </c>
      <c r="H719">
        <v>111.29</v>
      </c>
      <c r="I719">
        <v>2.6</v>
      </c>
      <c r="J719">
        <v>354</v>
      </c>
      <c r="K719">
        <v>1419</v>
      </c>
      <c r="L719" s="1">
        <f t="shared" si="10"/>
        <v>0.24947145877378435</v>
      </c>
      <c r="M719">
        <v>20</v>
      </c>
      <c r="O719" t="s">
        <v>108</v>
      </c>
      <c r="P719">
        <v>1</v>
      </c>
      <c r="Q719">
        <v>3</v>
      </c>
      <c r="R719">
        <v>3</v>
      </c>
      <c r="S719" t="s">
        <v>234</v>
      </c>
      <c r="T719">
        <v>2</v>
      </c>
      <c r="U719" t="s">
        <v>72</v>
      </c>
      <c r="V719" t="s">
        <v>72</v>
      </c>
      <c r="W719">
        <v>417</v>
      </c>
      <c r="X719">
        <v>325</v>
      </c>
      <c r="BE719" s="1"/>
      <c r="BF719" s="1"/>
    </row>
    <row r="720" spans="1:58" x14ac:dyDescent="0.35">
      <c r="A720" t="s">
        <v>230</v>
      </c>
      <c r="B720">
        <v>2008</v>
      </c>
      <c r="C720" t="s">
        <v>77</v>
      </c>
      <c r="D720" t="s">
        <v>231</v>
      </c>
      <c r="E720" t="s">
        <v>232</v>
      </c>
      <c r="F720" t="s">
        <v>233</v>
      </c>
      <c r="G720">
        <v>41.14</v>
      </c>
      <c r="H720">
        <v>111.29</v>
      </c>
      <c r="I720">
        <v>2.6</v>
      </c>
      <c r="J720">
        <v>354</v>
      </c>
      <c r="K720">
        <v>1419</v>
      </c>
      <c r="L720" s="1">
        <f t="shared" si="10"/>
        <v>0.24947145877378435</v>
      </c>
      <c r="M720">
        <v>20</v>
      </c>
      <c r="O720" t="s">
        <v>108</v>
      </c>
      <c r="P720">
        <v>12</v>
      </c>
      <c r="Q720">
        <v>3</v>
      </c>
      <c r="R720">
        <v>3</v>
      </c>
      <c r="S720" t="s">
        <v>234</v>
      </c>
      <c r="T720">
        <v>2</v>
      </c>
      <c r="U720" t="s">
        <v>72</v>
      </c>
      <c r="V720" t="s">
        <v>72</v>
      </c>
      <c r="W720">
        <v>435</v>
      </c>
      <c r="X720">
        <v>401.75</v>
      </c>
      <c r="BE720" s="1"/>
      <c r="BF720" s="1"/>
    </row>
    <row r="721" spans="1:58" x14ac:dyDescent="0.35">
      <c r="A721" t="s">
        <v>239</v>
      </c>
      <c r="B721">
        <v>2007</v>
      </c>
      <c r="C721" t="s">
        <v>173</v>
      </c>
      <c r="D721" t="s">
        <v>174</v>
      </c>
      <c r="E721" t="s">
        <v>116</v>
      </c>
      <c r="F721" t="s">
        <v>175</v>
      </c>
      <c r="G721">
        <v>40.840000000000003</v>
      </c>
      <c r="H721">
        <v>-96.47</v>
      </c>
      <c r="I721">
        <v>11</v>
      </c>
      <c r="J721">
        <v>737</v>
      </c>
      <c r="K721">
        <v>1397</v>
      </c>
      <c r="L721" s="1">
        <f t="shared" si="10"/>
        <v>0.52755905511811019</v>
      </c>
      <c r="M721">
        <v>35</v>
      </c>
      <c r="N721" t="s">
        <v>128</v>
      </c>
      <c r="O721" t="s">
        <v>107</v>
      </c>
      <c r="P721">
        <v>1</v>
      </c>
      <c r="Q721">
        <v>4</v>
      </c>
      <c r="R721">
        <v>4</v>
      </c>
      <c r="T721">
        <v>11</v>
      </c>
      <c r="U721" t="s">
        <v>72</v>
      </c>
      <c r="V721" t="s">
        <v>73</v>
      </c>
      <c r="AO721">
        <v>2.6</v>
      </c>
      <c r="AP721">
        <v>2.5</v>
      </c>
      <c r="BE721" s="1"/>
      <c r="BF721" s="1"/>
    </row>
    <row r="722" spans="1:58" x14ac:dyDescent="0.35">
      <c r="A722" t="s">
        <v>239</v>
      </c>
      <c r="B722">
        <v>2007</v>
      </c>
      <c r="C722" t="s">
        <v>173</v>
      </c>
      <c r="D722" t="s">
        <v>174</v>
      </c>
      <c r="E722" t="s">
        <v>116</v>
      </c>
      <c r="F722" t="s">
        <v>175</v>
      </c>
      <c r="G722">
        <v>40.840000000000003</v>
      </c>
      <c r="H722">
        <v>-96.47</v>
      </c>
      <c r="I722">
        <v>11</v>
      </c>
      <c r="J722">
        <v>737</v>
      </c>
      <c r="K722">
        <v>1397</v>
      </c>
      <c r="L722" s="1">
        <f t="shared" si="10"/>
        <v>0.52755905511811019</v>
      </c>
      <c r="M722">
        <v>35</v>
      </c>
      <c r="N722" t="s">
        <v>129</v>
      </c>
      <c r="O722" t="s">
        <v>107</v>
      </c>
      <c r="P722">
        <v>1</v>
      </c>
      <c r="Q722">
        <v>4</v>
      </c>
      <c r="R722">
        <v>4</v>
      </c>
      <c r="T722">
        <v>11</v>
      </c>
      <c r="U722" t="s">
        <v>72</v>
      </c>
      <c r="V722" t="s">
        <v>73</v>
      </c>
      <c r="AO722">
        <v>2.2999999999999998</v>
      </c>
      <c r="AP722">
        <v>2</v>
      </c>
      <c r="BE722" s="1"/>
      <c r="BF722" s="1"/>
    </row>
    <row r="723" spans="1:58" x14ac:dyDescent="0.35">
      <c r="A723" t="s">
        <v>239</v>
      </c>
      <c r="B723">
        <v>2007</v>
      </c>
      <c r="C723" t="s">
        <v>173</v>
      </c>
      <c r="D723" t="s">
        <v>174</v>
      </c>
      <c r="E723" t="s">
        <v>116</v>
      </c>
      <c r="F723" t="s">
        <v>175</v>
      </c>
      <c r="G723">
        <v>40.840000000000003</v>
      </c>
      <c r="H723">
        <v>-96.47</v>
      </c>
      <c r="I723">
        <v>11</v>
      </c>
      <c r="J723">
        <v>737</v>
      </c>
      <c r="K723">
        <v>1397</v>
      </c>
      <c r="L723" s="1">
        <f t="shared" si="10"/>
        <v>0.52755905511811019</v>
      </c>
      <c r="M723">
        <v>35</v>
      </c>
      <c r="N723" t="s">
        <v>82</v>
      </c>
      <c r="O723" t="s">
        <v>107</v>
      </c>
      <c r="P723">
        <v>1</v>
      </c>
      <c r="Q723">
        <v>4</v>
      </c>
      <c r="R723">
        <v>4</v>
      </c>
      <c r="T723">
        <v>11</v>
      </c>
      <c r="U723" t="s">
        <v>72</v>
      </c>
      <c r="V723" t="s">
        <v>73</v>
      </c>
      <c r="AO723">
        <v>2</v>
      </c>
      <c r="AP723">
        <v>1.9</v>
      </c>
      <c r="BE723" s="1"/>
      <c r="BF723" s="1"/>
    </row>
    <row r="724" spans="1:58" x14ac:dyDescent="0.35">
      <c r="A724" t="s">
        <v>239</v>
      </c>
      <c r="B724">
        <v>2007</v>
      </c>
      <c r="C724" t="s">
        <v>173</v>
      </c>
      <c r="D724" t="s">
        <v>174</v>
      </c>
      <c r="E724" t="s">
        <v>116</v>
      </c>
      <c r="F724" t="s">
        <v>175</v>
      </c>
      <c r="G724">
        <v>40.840000000000003</v>
      </c>
      <c r="H724">
        <v>-96.47</v>
      </c>
      <c r="I724">
        <v>11</v>
      </c>
      <c r="J724">
        <v>737</v>
      </c>
      <c r="K724">
        <v>1397</v>
      </c>
      <c r="L724" s="1">
        <f t="shared" si="10"/>
        <v>0.52755905511811019</v>
      </c>
      <c r="M724">
        <v>35</v>
      </c>
      <c r="N724" t="s">
        <v>98</v>
      </c>
      <c r="O724" t="s">
        <v>107</v>
      </c>
      <c r="P724">
        <v>1</v>
      </c>
      <c r="Q724">
        <v>4</v>
      </c>
      <c r="R724">
        <v>4</v>
      </c>
      <c r="T724">
        <v>11</v>
      </c>
      <c r="U724" t="s">
        <v>72</v>
      </c>
      <c r="V724" t="s">
        <v>73</v>
      </c>
      <c r="AO724">
        <v>1.9</v>
      </c>
      <c r="AP724">
        <v>1.8</v>
      </c>
      <c r="BE724" s="1"/>
      <c r="BF724" s="1"/>
    </row>
    <row r="725" spans="1:58" x14ac:dyDescent="0.35">
      <c r="A725" t="s">
        <v>239</v>
      </c>
      <c r="B725">
        <v>2007</v>
      </c>
      <c r="C725" t="s">
        <v>173</v>
      </c>
      <c r="D725" t="s">
        <v>174</v>
      </c>
      <c r="E725" t="s">
        <v>116</v>
      </c>
      <c r="F725" t="s">
        <v>175</v>
      </c>
      <c r="G725">
        <v>40.840000000000003</v>
      </c>
      <c r="H725">
        <v>-96.47</v>
      </c>
      <c r="I725">
        <v>11</v>
      </c>
      <c r="J725">
        <v>737</v>
      </c>
      <c r="K725">
        <v>1397</v>
      </c>
      <c r="L725" s="1">
        <f t="shared" si="10"/>
        <v>0.52755905511811019</v>
      </c>
      <c r="M725">
        <v>35</v>
      </c>
      <c r="N725" t="s">
        <v>118</v>
      </c>
      <c r="O725" t="s">
        <v>107</v>
      </c>
      <c r="P725">
        <v>1</v>
      </c>
      <c r="Q725">
        <v>4</v>
      </c>
      <c r="R725">
        <v>4</v>
      </c>
      <c r="T725">
        <v>11</v>
      </c>
      <c r="U725" t="s">
        <v>72</v>
      </c>
      <c r="V725" t="s">
        <v>73</v>
      </c>
      <c r="AO725">
        <v>1.7</v>
      </c>
      <c r="AP725">
        <v>1.7</v>
      </c>
      <c r="BE725" s="1"/>
      <c r="BF725" s="1"/>
    </row>
    <row r="726" spans="1:58" x14ac:dyDescent="0.35">
      <c r="A726" t="s">
        <v>239</v>
      </c>
      <c r="B726">
        <v>2007</v>
      </c>
      <c r="C726" t="s">
        <v>173</v>
      </c>
      <c r="D726" t="s">
        <v>174</v>
      </c>
      <c r="E726" t="s">
        <v>116</v>
      </c>
      <c r="F726" t="s">
        <v>175</v>
      </c>
      <c r="G726">
        <v>40.840000000000003</v>
      </c>
      <c r="H726">
        <v>-96.47</v>
      </c>
      <c r="I726">
        <v>11</v>
      </c>
      <c r="J726">
        <v>737</v>
      </c>
      <c r="K726">
        <v>1397</v>
      </c>
      <c r="L726" s="1">
        <f t="shared" si="10"/>
        <v>0.52755905511811019</v>
      </c>
      <c r="M726">
        <v>35</v>
      </c>
      <c r="N726" t="s">
        <v>128</v>
      </c>
      <c r="O726" t="s">
        <v>70</v>
      </c>
      <c r="P726">
        <v>1</v>
      </c>
      <c r="Q726">
        <v>4</v>
      </c>
      <c r="R726">
        <v>4</v>
      </c>
      <c r="T726">
        <v>11</v>
      </c>
      <c r="U726" t="s">
        <v>72</v>
      </c>
      <c r="V726" t="s">
        <v>73</v>
      </c>
      <c r="AO726">
        <v>2.2999999999999998</v>
      </c>
      <c r="AP726">
        <v>2.5</v>
      </c>
      <c r="BE726" s="1"/>
      <c r="BF726" s="1"/>
    </row>
    <row r="727" spans="1:58" x14ac:dyDescent="0.35">
      <c r="A727" t="s">
        <v>239</v>
      </c>
      <c r="B727">
        <v>2007</v>
      </c>
      <c r="C727" t="s">
        <v>173</v>
      </c>
      <c r="D727" t="s">
        <v>174</v>
      </c>
      <c r="E727" t="s">
        <v>116</v>
      </c>
      <c r="F727" t="s">
        <v>175</v>
      </c>
      <c r="G727">
        <v>40.840000000000003</v>
      </c>
      <c r="H727">
        <v>-96.47</v>
      </c>
      <c r="I727">
        <v>11</v>
      </c>
      <c r="J727">
        <v>737</v>
      </c>
      <c r="K727">
        <v>1397</v>
      </c>
      <c r="L727" s="1">
        <f t="shared" si="10"/>
        <v>0.52755905511811019</v>
      </c>
      <c r="M727">
        <v>35</v>
      </c>
      <c r="N727" t="s">
        <v>129</v>
      </c>
      <c r="O727" t="s">
        <v>70</v>
      </c>
      <c r="P727">
        <v>1</v>
      </c>
      <c r="Q727">
        <v>4</v>
      </c>
      <c r="R727">
        <v>4</v>
      </c>
      <c r="T727">
        <v>11</v>
      </c>
      <c r="U727" t="s">
        <v>72</v>
      </c>
      <c r="V727" t="s">
        <v>73</v>
      </c>
      <c r="AO727">
        <v>2.2999999999999998</v>
      </c>
      <c r="AP727">
        <v>2</v>
      </c>
      <c r="BE727" s="1"/>
      <c r="BF727" s="1"/>
    </row>
    <row r="728" spans="1:58" x14ac:dyDescent="0.35">
      <c r="A728" t="s">
        <v>239</v>
      </c>
      <c r="B728">
        <v>2007</v>
      </c>
      <c r="C728" t="s">
        <v>173</v>
      </c>
      <c r="D728" t="s">
        <v>174</v>
      </c>
      <c r="E728" t="s">
        <v>116</v>
      </c>
      <c r="F728" t="s">
        <v>175</v>
      </c>
      <c r="G728">
        <v>40.840000000000003</v>
      </c>
      <c r="H728">
        <v>-96.47</v>
      </c>
      <c r="I728">
        <v>11</v>
      </c>
      <c r="J728">
        <v>737</v>
      </c>
      <c r="K728">
        <v>1397</v>
      </c>
      <c r="L728" s="1">
        <f t="shared" si="10"/>
        <v>0.52755905511811019</v>
      </c>
      <c r="M728">
        <v>35</v>
      </c>
      <c r="N728" t="s">
        <v>82</v>
      </c>
      <c r="O728" t="s">
        <v>70</v>
      </c>
      <c r="P728">
        <v>1</v>
      </c>
      <c r="Q728">
        <v>4</v>
      </c>
      <c r="R728">
        <v>4</v>
      </c>
      <c r="T728">
        <v>11</v>
      </c>
      <c r="U728" t="s">
        <v>72</v>
      </c>
      <c r="V728" t="s">
        <v>73</v>
      </c>
      <c r="AO728">
        <v>2</v>
      </c>
      <c r="AP728">
        <v>1.9</v>
      </c>
      <c r="BE728" s="1"/>
      <c r="BF728" s="1"/>
    </row>
    <row r="729" spans="1:58" x14ac:dyDescent="0.35">
      <c r="A729" t="s">
        <v>239</v>
      </c>
      <c r="B729">
        <v>2007</v>
      </c>
      <c r="C729" t="s">
        <v>173</v>
      </c>
      <c r="D729" t="s">
        <v>174</v>
      </c>
      <c r="E729" t="s">
        <v>116</v>
      </c>
      <c r="F729" t="s">
        <v>175</v>
      </c>
      <c r="G729">
        <v>40.840000000000003</v>
      </c>
      <c r="H729">
        <v>-96.47</v>
      </c>
      <c r="I729">
        <v>11</v>
      </c>
      <c r="J729">
        <v>737</v>
      </c>
      <c r="K729">
        <v>1397</v>
      </c>
      <c r="L729" s="1">
        <f t="shared" si="10"/>
        <v>0.52755905511811019</v>
      </c>
      <c r="M729">
        <v>35</v>
      </c>
      <c r="N729" t="s">
        <v>98</v>
      </c>
      <c r="O729" t="s">
        <v>70</v>
      </c>
      <c r="P729">
        <v>1</v>
      </c>
      <c r="Q729">
        <v>4</v>
      </c>
      <c r="R729">
        <v>4</v>
      </c>
      <c r="T729">
        <v>11</v>
      </c>
      <c r="U729" t="s">
        <v>72</v>
      </c>
      <c r="V729" t="s">
        <v>73</v>
      </c>
      <c r="AO729">
        <v>1.7</v>
      </c>
      <c r="AP729">
        <v>1.8</v>
      </c>
      <c r="BE729" s="1"/>
      <c r="BF729" s="1"/>
    </row>
    <row r="730" spans="1:58" x14ac:dyDescent="0.35">
      <c r="A730" t="s">
        <v>239</v>
      </c>
      <c r="B730">
        <v>2007</v>
      </c>
      <c r="C730" t="s">
        <v>173</v>
      </c>
      <c r="D730" t="s">
        <v>174</v>
      </c>
      <c r="E730" t="s">
        <v>116</v>
      </c>
      <c r="F730" t="s">
        <v>175</v>
      </c>
      <c r="G730">
        <v>40.840000000000003</v>
      </c>
      <c r="H730">
        <v>-96.47</v>
      </c>
      <c r="I730">
        <v>11</v>
      </c>
      <c r="J730">
        <v>737</v>
      </c>
      <c r="K730">
        <v>1397</v>
      </c>
      <c r="L730" s="1">
        <f t="shared" si="10"/>
        <v>0.52755905511811019</v>
      </c>
      <c r="M730">
        <v>35</v>
      </c>
      <c r="N730" t="s">
        <v>118</v>
      </c>
      <c r="O730" t="s">
        <v>70</v>
      </c>
      <c r="P730">
        <v>1</v>
      </c>
      <c r="Q730">
        <v>4</v>
      </c>
      <c r="R730">
        <v>4</v>
      </c>
      <c r="T730">
        <v>11</v>
      </c>
      <c r="U730" t="s">
        <v>72</v>
      </c>
      <c r="V730" t="s">
        <v>73</v>
      </c>
      <c r="AO730">
        <v>1.7</v>
      </c>
      <c r="AP730">
        <v>1.7</v>
      </c>
      <c r="BE730" s="1"/>
      <c r="BF730" s="1"/>
    </row>
    <row r="731" spans="1:58" x14ac:dyDescent="0.35">
      <c r="A731" t="s">
        <v>239</v>
      </c>
      <c r="B731">
        <v>2007</v>
      </c>
      <c r="C731" t="s">
        <v>173</v>
      </c>
      <c r="D731" t="s">
        <v>174</v>
      </c>
      <c r="E731" t="s">
        <v>116</v>
      </c>
      <c r="F731" t="s">
        <v>175</v>
      </c>
      <c r="G731">
        <v>40.840000000000003</v>
      </c>
      <c r="H731">
        <v>-96.47</v>
      </c>
      <c r="I731">
        <v>11</v>
      </c>
      <c r="J731">
        <v>737</v>
      </c>
      <c r="K731">
        <v>1397</v>
      </c>
      <c r="L731" s="1">
        <f t="shared" si="10"/>
        <v>0.52755905511811019</v>
      </c>
      <c r="M731">
        <v>35</v>
      </c>
      <c r="N731" t="s">
        <v>128</v>
      </c>
      <c r="O731" t="s">
        <v>107</v>
      </c>
      <c r="P731">
        <v>1</v>
      </c>
      <c r="Q731">
        <v>4</v>
      </c>
      <c r="R731">
        <v>4</v>
      </c>
      <c r="T731">
        <v>11</v>
      </c>
      <c r="U731" t="s">
        <v>72</v>
      </c>
      <c r="V731" t="s">
        <v>73</v>
      </c>
      <c r="AO731">
        <v>1.9</v>
      </c>
      <c r="AP731">
        <v>2.5</v>
      </c>
      <c r="BE731" s="1"/>
      <c r="BF731" s="1"/>
    </row>
    <row r="732" spans="1:58" x14ac:dyDescent="0.35">
      <c r="A732" t="s">
        <v>239</v>
      </c>
      <c r="B732">
        <v>2007</v>
      </c>
      <c r="C732" t="s">
        <v>173</v>
      </c>
      <c r="D732" t="s">
        <v>174</v>
      </c>
      <c r="E732" t="s">
        <v>116</v>
      </c>
      <c r="F732" t="s">
        <v>175</v>
      </c>
      <c r="G732">
        <v>40.840000000000003</v>
      </c>
      <c r="H732">
        <v>-96.47</v>
      </c>
      <c r="I732">
        <v>11</v>
      </c>
      <c r="J732">
        <v>737</v>
      </c>
      <c r="K732">
        <v>1397</v>
      </c>
      <c r="L732" s="1">
        <f t="shared" si="10"/>
        <v>0.52755905511811019</v>
      </c>
      <c r="M732">
        <v>35</v>
      </c>
      <c r="N732" t="s">
        <v>129</v>
      </c>
      <c r="O732" t="s">
        <v>107</v>
      </c>
      <c r="P732">
        <v>1</v>
      </c>
      <c r="Q732">
        <v>4</v>
      </c>
      <c r="R732">
        <v>4</v>
      </c>
      <c r="T732">
        <v>11</v>
      </c>
      <c r="U732" t="s">
        <v>72</v>
      </c>
      <c r="V732" t="s">
        <v>73</v>
      </c>
      <c r="AO732">
        <v>1.9</v>
      </c>
      <c r="AP732">
        <v>2</v>
      </c>
      <c r="BE732" s="1"/>
      <c r="BF732" s="1"/>
    </row>
    <row r="733" spans="1:58" x14ac:dyDescent="0.35">
      <c r="A733" t="s">
        <v>239</v>
      </c>
      <c r="B733">
        <v>2007</v>
      </c>
      <c r="C733" t="s">
        <v>173</v>
      </c>
      <c r="D733" t="s">
        <v>174</v>
      </c>
      <c r="E733" t="s">
        <v>116</v>
      </c>
      <c r="F733" t="s">
        <v>175</v>
      </c>
      <c r="G733">
        <v>40.840000000000003</v>
      </c>
      <c r="H733">
        <v>-96.47</v>
      </c>
      <c r="I733">
        <v>11</v>
      </c>
      <c r="J733">
        <v>737</v>
      </c>
      <c r="K733">
        <v>1397</v>
      </c>
      <c r="L733" s="1">
        <f t="shared" si="10"/>
        <v>0.52755905511811019</v>
      </c>
      <c r="M733">
        <v>35</v>
      </c>
      <c r="N733" t="s">
        <v>82</v>
      </c>
      <c r="O733" t="s">
        <v>107</v>
      </c>
      <c r="P733">
        <v>1</v>
      </c>
      <c r="Q733">
        <v>4</v>
      </c>
      <c r="R733">
        <v>4</v>
      </c>
      <c r="T733">
        <v>11</v>
      </c>
      <c r="U733" t="s">
        <v>72</v>
      </c>
      <c r="V733" t="s">
        <v>73</v>
      </c>
      <c r="AO733">
        <v>2</v>
      </c>
      <c r="AP733">
        <v>1.9</v>
      </c>
      <c r="BE733" s="1"/>
      <c r="BF733" s="1"/>
    </row>
    <row r="734" spans="1:58" x14ac:dyDescent="0.35">
      <c r="A734" t="s">
        <v>239</v>
      </c>
      <c r="B734">
        <v>2007</v>
      </c>
      <c r="C734" t="s">
        <v>173</v>
      </c>
      <c r="D734" t="s">
        <v>174</v>
      </c>
      <c r="E734" t="s">
        <v>116</v>
      </c>
      <c r="F734" t="s">
        <v>175</v>
      </c>
      <c r="G734">
        <v>40.840000000000003</v>
      </c>
      <c r="H734">
        <v>-96.47</v>
      </c>
      <c r="I734">
        <v>11</v>
      </c>
      <c r="J734">
        <v>737</v>
      </c>
      <c r="K734">
        <v>1397</v>
      </c>
      <c r="L734" s="1">
        <f t="shared" si="10"/>
        <v>0.52755905511811019</v>
      </c>
      <c r="M734">
        <v>35</v>
      </c>
      <c r="N734" t="s">
        <v>98</v>
      </c>
      <c r="O734" t="s">
        <v>107</v>
      </c>
      <c r="P734">
        <v>1</v>
      </c>
      <c r="Q734">
        <v>4</v>
      </c>
      <c r="R734">
        <v>4</v>
      </c>
      <c r="T734">
        <v>11</v>
      </c>
      <c r="U734" t="s">
        <v>72</v>
      </c>
      <c r="V734" t="s">
        <v>73</v>
      </c>
      <c r="AO734">
        <v>1.9</v>
      </c>
      <c r="AP734">
        <v>1.8</v>
      </c>
      <c r="BE734" s="1"/>
      <c r="BF734" s="1"/>
    </row>
    <row r="735" spans="1:58" x14ac:dyDescent="0.35">
      <c r="A735" t="s">
        <v>239</v>
      </c>
      <c r="B735">
        <v>2007</v>
      </c>
      <c r="C735" t="s">
        <v>173</v>
      </c>
      <c r="D735" t="s">
        <v>174</v>
      </c>
      <c r="E735" t="s">
        <v>116</v>
      </c>
      <c r="F735" t="s">
        <v>175</v>
      </c>
      <c r="G735">
        <v>40.840000000000003</v>
      </c>
      <c r="H735">
        <v>-96.47</v>
      </c>
      <c r="I735">
        <v>11</v>
      </c>
      <c r="J735">
        <v>737</v>
      </c>
      <c r="K735">
        <v>1397</v>
      </c>
      <c r="L735" s="1">
        <f t="shared" si="10"/>
        <v>0.52755905511811019</v>
      </c>
      <c r="M735">
        <v>35</v>
      </c>
      <c r="N735" t="s">
        <v>118</v>
      </c>
      <c r="O735" t="s">
        <v>107</v>
      </c>
      <c r="P735">
        <v>1</v>
      </c>
      <c r="Q735">
        <v>4</v>
      </c>
      <c r="R735">
        <v>4</v>
      </c>
      <c r="T735">
        <v>11</v>
      </c>
      <c r="U735" t="s">
        <v>72</v>
      </c>
      <c r="V735" t="s">
        <v>73</v>
      </c>
      <c r="AO735">
        <v>1.6</v>
      </c>
      <c r="AP735">
        <v>1.7</v>
      </c>
      <c r="BE735" s="1"/>
      <c r="BF735" s="1"/>
    </row>
    <row r="736" spans="1:58" x14ac:dyDescent="0.35">
      <c r="A736" t="s">
        <v>239</v>
      </c>
      <c r="B736">
        <v>2007</v>
      </c>
      <c r="C736" t="s">
        <v>173</v>
      </c>
      <c r="D736" t="s">
        <v>174</v>
      </c>
      <c r="E736" t="s">
        <v>116</v>
      </c>
      <c r="F736" t="s">
        <v>175</v>
      </c>
      <c r="G736">
        <v>40.840000000000003</v>
      </c>
      <c r="H736">
        <v>-96.47</v>
      </c>
      <c r="I736">
        <v>11</v>
      </c>
      <c r="J736">
        <v>737</v>
      </c>
      <c r="K736">
        <v>1397</v>
      </c>
      <c r="L736" s="1">
        <f t="shared" si="10"/>
        <v>0.52755905511811019</v>
      </c>
      <c r="M736">
        <v>35</v>
      </c>
      <c r="N736" t="s">
        <v>128</v>
      </c>
      <c r="O736" t="s">
        <v>107</v>
      </c>
      <c r="P736">
        <v>6</v>
      </c>
      <c r="Q736">
        <v>4</v>
      </c>
      <c r="R736">
        <v>4</v>
      </c>
      <c r="T736">
        <v>11</v>
      </c>
      <c r="U736" t="s">
        <v>72</v>
      </c>
      <c r="V736" t="s">
        <v>73</v>
      </c>
      <c r="Y736">
        <v>0.8</v>
      </c>
      <c r="Z736">
        <v>0.87</v>
      </c>
      <c r="AO736">
        <v>2.2999999999999998</v>
      </c>
      <c r="AP736">
        <v>2.1</v>
      </c>
      <c r="BE736" s="1"/>
      <c r="BF736" s="1"/>
    </row>
    <row r="737" spans="1:58" x14ac:dyDescent="0.35">
      <c r="A737" t="s">
        <v>239</v>
      </c>
      <c r="B737">
        <v>2007</v>
      </c>
      <c r="C737" t="s">
        <v>173</v>
      </c>
      <c r="D737" t="s">
        <v>174</v>
      </c>
      <c r="E737" t="s">
        <v>116</v>
      </c>
      <c r="F737" t="s">
        <v>175</v>
      </c>
      <c r="G737">
        <v>40.840000000000003</v>
      </c>
      <c r="H737">
        <v>-96.47</v>
      </c>
      <c r="I737">
        <v>11</v>
      </c>
      <c r="J737">
        <v>737</v>
      </c>
      <c r="K737">
        <v>1397</v>
      </c>
      <c r="L737" s="1">
        <f t="shared" si="10"/>
        <v>0.52755905511811019</v>
      </c>
      <c r="M737">
        <v>35</v>
      </c>
      <c r="N737" t="s">
        <v>129</v>
      </c>
      <c r="O737" t="s">
        <v>107</v>
      </c>
      <c r="P737">
        <v>6</v>
      </c>
      <c r="Q737">
        <v>4</v>
      </c>
      <c r="R737">
        <v>4</v>
      </c>
      <c r="T737">
        <v>11</v>
      </c>
      <c r="U737" t="s">
        <v>72</v>
      </c>
      <c r="V737" t="s">
        <v>73</v>
      </c>
      <c r="Y737">
        <v>0.93</v>
      </c>
      <c r="Z737">
        <v>1.19</v>
      </c>
      <c r="AO737">
        <v>2</v>
      </c>
      <c r="AP737">
        <v>1.9</v>
      </c>
      <c r="BE737" s="1"/>
      <c r="BF737" s="1"/>
    </row>
    <row r="738" spans="1:58" x14ac:dyDescent="0.35">
      <c r="A738" t="s">
        <v>239</v>
      </c>
      <c r="B738">
        <v>2007</v>
      </c>
      <c r="C738" t="s">
        <v>173</v>
      </c>
      <c r="D738" t="s">
        <v>174</v>
      </c>
      <c r="E738" t="s">
        <v>116</v>
      </c>
      <c r="F738" t="s">
        <v>175</v>
      </c>
      <c r="G738">
        <v>40.840000000000003</v>
      </c>
      <c r="H738">
        <v>-96.47</v>
      </c>
      <c r="I738">
        <v>11</v>
      </c>
      <c r="J738">
        <v>737</v>
      </c>
      <c r="K738">
        <v>1397</v>
      </c>
      <c r="L738" s="1">
        <f t="shared" si="10"/>
        <v>0.52755905511811019</v>
      </c>
      <c r="M738">
        <v>35</v>
      </c>
      <c r="N738" t="s">
        <v>82</v>
      </c>
      <c r="O738" t="s">
        <v>107</v>
      </c>
      <c r="P738">
        <v>6</v>
      </c>
      <c r="Q738">
        <v>4</v>
      </c>
      <c r="R738">
        <v>4</v>
      </c>
      <c r="T738">
        <v>11</v>
      </c>
      <c r="U738" t="s">
        <v>72</v>
      </c>
      <c r="V738" t="s">
        <v>73</v>
      </c>
      <c r="Y738">
        <v>1.3</v>
      </c>
      <c r="Z738">
        <v>1.44</v>
      </c>
      <c r="AO738">
        <v>1.7</v>
      </c>
      <c r="AP738">
        <v>1.6</v>
      </c>
      <c r="BE738" s="1"/>
      <c r="BF738" s="1"/>
    </row>
    <row r="739" spans="1:58" x14ac:dyDescent="0.35">
      <c r="A739" t="s">
        <v>239</v>
      </c>
      <c r="B739">
        <v>2007</v>
      </c>
      <c r="C739" t="s">
        <v>173</v>
      </c>
      <c r="D739" t="s">
        <v>174</v>
      </c>
      <c r="E739" t="s">
        <v>116</v>
      </c>
      <c r="F739" t="s">
        <v>175</v>
      </c>
      <c r="G739">
        <v>40.840000000000003</v>
      </c>
      <c r="H739">
        <v>-96.47</v>
      </c>
      <c r="I739">
        <v>11</v>
      </c>
      <c r="J739">
        <v>737</v>
      </c>
      <c r="K739">
        <v>1397</v>
      </c>
      <c r="L739" s="1">
        <f t="shared" si="10"/>
        <v>0.52755905511811019</v>
      </c>
      <c r="M739">
        <v>35</v>
      </c>
      <c r="N739" t="s">
        <v>98</v>
      </c>
      <c r="O739" t="s">
        <v>107</v>
      </c>
      <c r="P739">
        <v>6</v>
      </c>
      <c r="Q739">
        <v>4</v>
      </c>
      <c r="R739">
        <v>4</v>
      </c>
      <c r="T739">
        <v>11</v>
      </c>
      <c r="U739" t="s">
        <v>72</v>
      </c>
      <c r="V739" t="s">
        <v>73</v>
      </c>
      <c r="Y739">
        <v>1.3</v>
      </c>
      <c r="Z739">
        <v>1.32</v>
      </c>
      <c r="AO739">
        <v>1.6</v>
      </c>
      <c r="AP739">
        <v>1.6</v>
      </c>
      <c r="BE739" s="1"/>
      <c r="BF739" s="1"/>
    </row>
    <row r="740" spans="1:58" x14ac:dyDescent="0.35">
      <c r="A740" t="s">
        <v>239</v>
      </c>
      <c r="B740">
        <v>2007</v>
      </c>
      <c r="C740" t="s">
        <v>173</v>
      </c>
      <c r="D740" t="s">
        <v>174</v>
      </c>
      <c r="E740" t="s">
        <v>116</v>
      </c>
      <c r="F740" t="s">
        <v>175</v>
      </c>
      <c r="G740">
        <v>40.840000000000003</v>
      </c>
      <c r="H740">
        <v>-96.47</v>
      </c>
      <c r="I740">
        <v>11</v>
      </c>
      <c r="J740">
        <v>737</v>
      </c>
      <c r="K740">
        <v>1397</v>
      </c>
      <c r="L740" s="1">
        <f t="shared" si="10"/>
        <v>0.52755905511811019</v>
      </c>
      <c r="M740">
        <v>35</v>
      </c>
      <c r="N740" t="s">
        <v>118</v>
      </c>
      <c r="O740" t="s">
        <v>107</v>
      </c>
      <c r="P740">
        <v>6</v>
      </c>
      <c r="Q740">
        <v>4</v>
      </c>
      <c r="R740">
        <v>4</v>
      </c>
      <c r="T740">
        <v>11</v>
      </c>
      <c r="U740" t="s">
        <v>72</v>
      </c>
      <c r="V740" t="s">
        <v>73</v>
      </c>
      <c r="Y740">
        <v>1.33</v>
      </c>
      <c r="Z740">
        <v>1.33</v>
      </c>
      <c r="AO740">
        <v>1.5</v>
      </c>
      <c r="AP740">
        <v>1.5</v>
      </c>
      <c r="BE740" s="1"/>
      <c r="BF740" s="1"/>
    </row>
    <row r="741" spans="1:58" x14ac:dyDescent="0.35">
      <c r="A741" t="s">
        <v>239</v>
      </c>
      <c r="B741">
        <v>2007</v>
      </c>
      <c r="C741" t="s">
        <v>173</v>
      </c>
      <c r="D741" t="s">
        <v>174</v>
      </c>
      <c r="E741" t="s">
        <v>116</v>
      </c>
      <c r="F741" t="s">
        <v>175</v>
      </c>
      <c r="G741">
        <v>40.840000000000003</v>
      </c>
      <c r="H741">
        <v>-96.47</v>
      </c>
      <c r="I741">
        <v>11</v>
      </c>
      <c r="J741">
        <v>737</v>
      </c>
      <c r="K741">
        <v>1397</v>
      </c>
      <c r="L741" s="1">
        <f t="shared" si="10"/>
        <v>0.52755905511811019</v>
      </c>
      <c r="M741">
        <v>35</v>
      </c>
      <c r="N741" t="s">
        <v>128</v>
      </c>
      <c r="O741" t="s">
        <v>70</v>
      </c>
      <c r="P741">
        <v>6</v>
      </c>
      <c r="Q741">
        <v>4</v>
      </c>
      <c r="R741">
        <v>4</v>
      </c>
      <c r="T741">
        <v>11</v>
      </c>
      <c r="U741" t="s">
        <v>72</v>
      </c>
      <c r="V741" t="s">
        <v>73</v>
      </c>
      <c r="Y741">
        <v>0.82</v>
      </c>
      <c r="Z741">
        <v>0.87</v>
      </c>
      <c r="AO741">
        <v>2</v>
      </c>
      <c r="AP741">
        <v>2.1</v>
      </c>
      <c r="BE741" s="1"/>
      <c r="BF741" s="1"/>
    </row>
    <row r="742" spans="1:58" x14ac:dyDescent="0.35">
      <c r="A742" t="s">
        <v>239</v>
      </c>
      <c r="B742">
        <v>2007</v>
      </c>
      <c r="C742" t="s">
        <v>173</v>
      </c>
      <c r="D742" t="s">
        <v>174</v>
      </c>
      <c r="E742" t="s">
        <v>116</v>
      </c>
      <c r="F742" t="s">
        <v>175</v>
      </c>
      <c r="G742">
        <v>40.840000000000003</v>
      </c>
      <c r="H742">
        <v>-96.47</v>
      </c>
      <c r="I742">
        <v>11</v>
      </c>
      <c r="J742">
        <v>737</v>
      </c>
      <c r="K742">
        <v>1397</v>
      </c>
      <c r="L742" s="1">
        <f t="shared" si="10"/>
        <v>0.52755905511811019</v>
      </c>
      <c r="M742">
        <v>35</v>
      </c>
      <c r="N742" t="s">
        <v>129</v>
      </c>
      <c r="O742" t="s">
        <v>70</v>
      </c>
      <c r="P742">
        <v>6</v>
      </c>
      <c r="Q742">
        <v>4</v>
      </c>
      <c r="R742">
        <v>4</v>
      </c>
      <c r="T742">
        <v>11</v>
      </c>
      <c r="U742" t="s">
        <v>72</v>
      </c>
      <c r="V742" t="s">
        <v>73</v>
      </c>
      <c r="Y742">
        <v>0.88</v>
      </c>
      <c r="Z742">
        <v>1.19</v>
      </c>
      <c r="AO742">
        <v>2</v>
      </c>
      <c r="AP742">
        <v>1.9</v>
      </c>
      <c r="BE742" s="1"/>
      <c r="BF742" s="1"/>
    </row>
    <row r="743" spans="1:58" x14ac:dyDescent="0.35">
      <c r="A743" t="s">
        <v>239</v>
      </c>
      <c r="B743">
        <v>2007</v>
      </c>
      <c r="C743" t="s">
        <v>173</v>
      </c>
      <c r="D743" t="s">
        <v>174</v>
      </c>
      <c r="E743" t="s">
        <v>116</v>
      </c>
      <c r="F743" t="s">
        <v>175</v>
      </c>
      <c r="G743">
        <v>40.840000000000003</v>
      </c>
      <c r="H743">
        <v>-96.47</v>
      </c>
      <c r="I743">
        <v>11</v>
      </c>
      <c r="J743">
        <v>737</v>
      </c>
      <c r="K743">
        <v>1397</v>
      </c>
      <c r="L743" s="1">
        <f t="shared" si="10"/>
        <v>0.52755905511811019</v>
      </c>
      <c r="M743">
        <v>35</v>
      </c>
      <c r="N743" t="s">
        <v>82</v>
      </c>
      <c r="O743" t="s">
        <v>70</v>
      </c>
      <c r="P743">
        <v>6</v>
      </c>
      <c r="Q743">
        <v>4</v>
      </c>
      <c r="R743">
        <v>4</v>
      </c>
      <c r="T743">
        <v>11</v>
      </c>
      <c r="U743" t="s">
        <v>72</v>
      </c>
      <c r="V743" t="s">
        <v>73</v>
      </c>
      <c r="Y743">
        <v>1.28</v>
      </c>
      <c r="Z743">
        <v>1.44</v>
      </c>
      <c r="AO743">
        <v>1.7</v>
      </c>
      <c r="AP743">
        <v>1.6</v>
      </c>
      <c r="BE743" s="1"/>
      <c r="BF743" s="1"/>
    </row>
    <row r="744" spans="1:58" x14ac:dyDescent="0.35">
      <c r="A744" t="s">
        <v>239</v>
      </c>
      <c r="B744">
        <v>2007</v>
      </c>
      <c r="C744" t="s">
        <v>173</v>
      </c>
      <c r="D744" t="s">
        <v>174</v>
      </c>
      <c r="E744" t="s">
        <v>116</v>
      </c>
      <c r="F744" t="s">
        <v>175</v>
      </c>
      <c r="G744">
        <v>40.840000000000003</v>
      </c>
      <c r="H744">
        <v>-96.47</v>
      </c>
      <c r="I744">
        <v>11</v>
      </c>
      <c r="J744">
        <v>737</v>
      </c>
      <c r="K744">
        <v>1397</v>
      </c>
      <c r="L744" s="1">
        <f t="shared" si="10"/>
        <v>0.52755905511811019</v>
      </c>
      <c r="M744">
        <v>35</v>
      </c>
      <c r="N744" t="s">
        <v>98</v>
      </c>
      <c r="O744" t="s">
        <v>70</v>
      </c>
      <c r="P744">
        <v>6</v>
      </c>
      <c r="Q744">
        <v>4</v>
      </c>
      <c r="R744">
        <v>4</v>
      </c>
      <c r="T744">
        <v>11</v>
      </c>
      <c r="U744" t="s">
        <v>72</v>
      </c>
      <c r="V744" t="s">
        <v>73</v>
      </c>
      <c r="Y744">
        <v>1.31</v>
      </c>
      <c r="Z744">
        <v>1.32</v>
      </c>
      <c r="AO744">
        <v>1.6</v>
      </c>
      <c r="AP744">
        <v>1.6</v>
      </c>
      <c r="BE744" s="1"/>
      <c r="BF744" s="1"/>
    </row>
    <row r="745" spans="1:58" x14ac:dyDescent="0.35">
      <c r="A745" t="s">
        <v>239</v>
      </c>
      <c r="B745">
        <v>2007</v>
      </c>
      <c r="C745" t="s">
        <v>173</v>
      </c>
      <c r="D745" t="s">
        <v>174</v>
      </c>
      <c r="E745" t="s">
        <v>116</v>
      </c>
      <c r="F745" t="s">
        <v>175</v>
      </c>
      <c r="G745">
        <v>40.840000000000003</v>
      </c>
      <c r="H745">
        <v>-96.47</v>
      </c>
      <c r="I745">
        <v>11</v>
      </c>
      <c r="J745">
        <v>737</v>
      </c>
      <c r="K745">
        <v>1397</v>
      </c>
      <c r="L745" s="1">
        <f t="shared" si="10"/>
        <v>0.52755905511811019</v>
      </c>
      <c r="M745">
        <v>35</v>
      </c>
      <c r="N745" t="s">
        <v>118</v>
      </c>
      <c r="O745" t="s">
        <v>70</v>
      </c>
      <c r="P745">
        <v>6</v>
      </c>
      <c r="Q745">
        <v>4</v>
      </c>
      <c r="R745">
        <v>4</v>
      </c>
      <c r="T745">
        <v>11</v>
      </c>
      <c r="U745" t="s">
        <v>72</v>
      </c>
      <c r="V745" t="s">
        <v>73</v>
      </c>
      <c r="Y745">
        <v>1.29</v>
      </c>
      <c r="Z745">
        <v>1.33</v>
      </c>
      <c r="AO745">
        <v>1.5</v>
      </c>
      <c r="AP745">
        <v>1.5</v>
      </c>
      <c r="BE745" s="1"/>
      <c r="BF745" s="1"/>
    </row>
    <row r="746" spans="1:58" x14ac:dyDescent="0.35">
      <c r="A746" t="s">
        <v>239</v>
      </c>
      <c r="B746">
        <v>2007</v>
      </c>
      <c r="C746" t="s">
        <v>173</v>
      </c>
      <c r="D746" t="s">
        <v>174</v>
      </c>
      <c r="E746" t="s">
        <v>116</v>
      </c>
      <c r="F746" t="s">
        <v>175</v>
      </c>
      <c r="G746">
        <v>40.840000000000003</v>
      </c>
      <c r="H746">
        <v>-96.47</v>
      </c>
      <c r="I746">
        <v>11</v>
      </c>
      <c r="J746">
        <v>737</v>
      </c>
      <c r="K746">
        <v>1397</v>
      </c>
      <c r="L746" s="1">
        <f t="shared" si="10"/>
        <v>0.52755905511811019</v>
      </c>
      <c r="M746">
        <v>35</v>
      </c>
      <c r="N746" t="s">
        <v>128</v>
      </c>
      <c r="O746" t="s">
        <v>107</v>
      </c>
      <c r="P746">
        <v>6</v>
      </c>
      <c r="Q746">
        <v>4</v>
      </c>
      <c r="R746">
        <v>4</v>
      </c>
      <c r="T746">
        <v>11</v>
      </c>
      <c r="U746" t="s">
        <v>72</v>
      </c>
      <c r="V746" t="s">
        <v>73</v>
      </c>
      <c r="Y746">
        <v>0.89</v>
      </c>
      <c r="Z746">
        <v>0.87</v>
      </c>
      <c r="AO746">
        <v>1.6</v>
      </c>
      <c r="AP746">
        <v>2.1</v>
      </c>
      <c r="BE746" s="1"/>
      <c r="BF746" s="1"/>
    </row>
    <row r="747" spans="1:58" x14ac:dyDescent="0.35">
      <c r="A747" t="s">
        <v>239</v>
      </c>
      <c r="B747">
        <v>2007</v>
      </c>
      <c r="C747" t="s">
        <v>173</v>
      </c>
      <c r="D747" t="s">
        <v>174</v>
      </c>
      <c r="E747" t="s">
        <v>116</v>
      </c>
      <c r="F747" t="s">
        <v>175</v>
      </c>
      <c r="G747">
        <v>40.840000000000003</v>
      </c>
      <c r="H747">
        <v>-96.47</v>
      </c>
      <c r="I747">
        <v>11</v>
      </c>
      <c r="J747">
        <v>737</v>
      </c>
      <c r="K747">
        <v>1397</v>
      </c>
      <c r="L747" s="1">
        <f t="shared" si="10"/>
        <v>0.52755905511811019</v>
      </c>
      <c r="M747">
        <v>35</v>
      </c>
      <c r="N747" t="s">
        <v>129</v>
      </c>
      <c r="O747" t="s">
        <v>107</v>
      </c>
      <c r="P747">
        <v>6</v>
      </c>
      <c r="Q747">
        <v>4</v>
      </c>
      <c r="R747">
        <v>4</v>
      </c>
      <c r="T747">
        <v>11</v>
      </c>
      <c r="U747" t="s">
        <v>72</v>
      </c>
      <c r="V747" t="s">
        <v>73</v>
      </c>
      <c r="Y747">
        <v>0.86</v>
      </c>
      <c r="Z747">
        <v>1.19</v>
      </c>
      <c r="AO747">
        <v>1.7</v>
      </c>
      <c r="AP747">
        <v>1.9</v>
      </c>
      <c r="BE747" s="1"/>
      <c r="BF747" s="1"/>
    </row>
    <row r="748" spans="1:58" x14ac:dyDescent="0.35">
      <c r="A748" t="s">
        <v>239</v>
      </c>
      <c r="B748">
        <v>2007</v>
      </c>
      <c r="C748" t="s">
        <v>173</v>
      </c>
      <c r="D748" t="s">
        <v>174</v>
      </c>
      <c r="E748" t="s">
        <v>116</v>
      </c>
      <c r="F748" t="s">
        <v>175</v>
      </c>
      <c r="G748">
        <v>40.840000000000003</v>
      </c>
      <c r="H748">
        <v>-96.47</v>
      </c>
      <c r="I748">
        <v>11</v>
      </c>
      <c r="J748">
        <v>737</v>
      </c>
      <c r="K748">
        <v>1397</v>
      </c>
      <c r="L748" s="1">
        <f t="shared" si="10"/>
        <v>0.52755905511811019</v>
      </c>
      <c r="M748">
        <v>35</v>
      </c>
      <c r="N748" t="s">
        <v>82</v>
      </c>
      <c r="O748" t="s">
        <v>107</v>
      </c>
      <c r="P748">
        <v>6</v>
      </c>
      <c r="Q748">
        <v>4</v>
      </c>
      <c r="R748">
        <v>4</v>
      </c>
      <c r="T748">
        <v>11</v>
      </c>
      <c r="U748" t="s">
        <v>72</v>
      </c>
      <c r="V748" t="s">
        <v>73</v>
      </c>
      <c r="Y748">
        <v>1.1499999999999999</v>
      </c>
      <c r="Z748">
        <v>1.44</v>
      </c>
      <c r="AO748">
        <v>1.8</v>
      </c>
      <c r="AP748">
        <v>1.6</v>
      </c>
      <c r="BE748" s="1"/>
      <c r="BF748" s="1"/>
    </row>
    <row r="749" spans="1:58" x14ac:dyDescent="0.35">
      <c r="A749" t="s">
        <v>239</v>
      </c>
      <c r="B749">
        <v>2007</v>
      </c>
      <c r="C749" t="s">
        <v>173</v>
      </c>
      <c r="D749" t="s">
        <v>174</v>
      </c>
      <c r="E749" t="s">
        <v>116</v>
      </c>
      <c r="F749" t="s">
        <v>175</v>
      </c>
      <c r="G749">
        <v>40.840000000000003</v>
      </c>
      <c r="H749">
        <v>-96.47</v>
      </c>
      <c r="I749">
        <v>11</v>
      </c>
      <c r="J749">
        <v>737</v>
      </c>
      <c r="K749">
        <v>1397</v>
      </c>
      <c r="L749" s="1">
        <f t="shared" si="10"/>
        <v>0.52755905511811019</v>
      </c>
      <c r="M749">
        <v>35</v>
      </c>
      <c r="N749" t="s">
        <v>98</v>
      </c>
      <c r="O749" t="s">
        <v>107</v>
      </c>
      <c r="P749">
        <v>6</v>
      </c>
      <c r="Q749">
        <v>4</v>
      </c>
      <c r="R749">
        <v>4</v>
      </c>
      <c r="T749">
        <v>11</v>
      </c>
      <c r="U749" t="s">
        <v>72</v>
      </c>
      <c r="V749" t="s">
        <v>73</v>
      </c>
      <c r="Y749">
        <v>1.19</v>
      </c>
      <c r="Z749">
        <v>1.32</v>
      </c>
      <c r="AO749">
        <v>1.6</v>
      </c>
      <c r="AP749">
        <v>1.6</v>
      </c>
      <c r="BE749" s="1"/>
      <c r="BF749" s="1"/>
    </row>
    <row r="750" spans="1:58" x14ac:dyDescent="0.35">
      <c r="A750" t="s">
        <v>239</v>
      </c>
      <c r="B750">
        <v>2007</v>
      </c>
      <c r="C750" t="s">
        <v>173</v>
      </c>
      <c r="D750" t="s">
        <v>174</v>
      </c>
      <c r="E750" t="s">
        <v>116</v>
      </c>
      <c r="F750" t="s">
        <v>175</v>
      </c>
      <c r="G750">
        <v>40.840000000000003</v>
      </c>
      <c r="H750">
        <v>-96.47</v>
      </c>
      <c r="I750">
        <v>11</v>
      </c>
      <c r="J750">
        <v>737</v>
      </c>
      <c r="K750">
        <v>1397</v>
      </c>
      <c r="L750" s="1">
        <f t="shared" si="10"/>
        <v>0.52755905511811019</v>
      </c>
      <c r="M750">
        <v>35</v>
      </c>
      <c r="N750" t="s">
        <v>118</v>
      </c>
      <c r="O750" t="s">
        <v>107</v>
      </c>
      <c r="P750">
        <v>6</v>
      </c>
      <c r="Q750">
        <v>4</v>
      </c>
      <c r="R750">
        <v>4</v>
      </c>
      <c r="T750">
        <v>11</v>
      </c>
      <c r="U750" t="s">
        <v>72</v>
      </c>
      <c r="V750" t="s">
        <v>73</v>
      </c>
      <c r="Y750">
        <v>1.3</v>
      </c>
      <c r="Z750">
        <v>1.33</v>
      </c>
      <c r="AO750">
        <v>1.4</v>
      </c>
      <c r="AP750">
        <v>1.5</v>
      </c>
      <c r="BE750" s="1"/>
      <c r="BF750" s="1"/>
    </row>
    <row r="751" spans="1:58" x14ac:dyDescent="0.35">
      <c r="A751" t="s">
        <v>239</v>
      </c>
      <c r="B751">
        <v>2007</v>
      </c>
      <c r="C751" t="s">
        <v>173</v>
      </c>
      <c r="D751" t="s">
        <v>174</v>
      </c>
      <c r="E751" t="s">
        <v>116</v>
      </c>
      <c r="F751" t="s">
        <v>175</v>
      </c>
      <c r="G751">
        <v>40.840000000000003</v>
      </c>
      <c r="H751">
        <v>-96.47</v>
      </c>
      <c r="I751">
        <v>11</v>
      </c>
      <c r="J751">
        <v>737</v>
      </c>
      <c r="K751">
        <v>1397</v>
      </c>
      <c r="L751" s="1">
        <f t="shared" si="10"/>
        <v>0.52755905511811019</v>
      </c>
      <c r="M751">
        <v>35</v>
      </c>
      <c r="N751" t="s">
        <v>69</v>
      </c>
      <c r="O751" t="s">
        <v>107</v>
      </c>
      <c r="P751">
        <v>32</v>
      </c>
      <c r="Q751">
        <v>4</v>
      </c>
      <c r="R751">
        <v>4</v>
      </c>
      <c r="T751">
        <v>11</v>
      </c>
      <c r="U751" t="s">
        <v>72</v>
      </c>
      <c r="V751" t="s">
        <v>73</v>
      </c>
      <c r="Y751">
        <v>1.21</v>
      </c>
      <c r="Z751">
        <v>1.17</v>
      </c>
      <c r="AO751">
        <v>1.93</v>
      </c>
      <c r="AP751">
        <v>1.98</v>
      </c>
      <c r="BE751" s="1"/>
      <c r="BF751" s="1"/>
    </row>
    <row r="752" spans="1:58" x14ac:dyDescent="0.35">
      <c r="A752" t="s">
        <v>239</v>
      </c>
      <c r="B752">
        <v>2007</v>
      </c>
      <c r="C752" t="s">
        <v>173</v>
      </c>
      <c r="D752" t="s">
        <v>174</v>
      </c>
      <c r="E752" t="s">
        <v>116</v>
      </c>
      <c r="F752" t="s">
        <v>175</v>
      </c>
      <c r="G752">
        <v>40.840000000000003</v>
      </c>
      <c r="H752">
        <v>-96.47</v>
      </c>
      <c r="I752">
        <v>11</v>
      </c>
      <c r="J752">
        <v>737</v>
      </c>
      <c r="K752">
        <v>1397</v>
      </c>
      <c r="L752" s="1">
        <f t="shared" si="10"/>
        <v>0.52755905511811019</v>
      </c>
      <c r="M752">
        <v>35</v>
      </c>
      <c r="N752" t="s">
        <v>240</v>
      </c>
      <c r="O752" t="s">
        <v>107</v>
      </c>
      <c r="P752">
        <v>32</v>
      </c>
      <c r="Q752">
        <v>4</v>
      </c>
      <c r="R752">
        <v>4</v>
      </c>
      <c r="T752">
        <v>11</v>
      </c>
      <c r="U752" t="s">
        <v>72</v>
      </c>
      <c r="V752" t="s">
        <v>73</v>
      </c>
      <c r="Y752">
        <v>1.3</v>
      </c>
      <c r="Z752">
        <v>1.31</v>
      </c>
      <c r="AO752">
        <v>1.44</v>
      </c>
      <c r="AP752">
        <v>1.53</v>
      </c>
      <c r="BE752" s="1"/>
      <c r="BF752" s="1"/>
    </row>
    <row r="753" spans="1:58" x14ac:dyDescent="0.35">
      <c r="A753" t="s">
        <v>239</v>
      </c>
      <c r="B753">
        <v>2007</v>
      </c>
      <c r="C753" t="s">
        <v>173</v>
      </c>
      <c r="D753" t="s">
        <v>174</v>
      </c>
      <c r="E753" t="s">
        <v>116</v>
      </c>
      <c r="F753" t="s">
        <v>175</v>
      </c>
      <c r="G753">
        <v>40.840000000000003</v>
      </c>
      <c r="H753">
        <v>-96.47</v>
      </c>
      <c r="I753">
        <v>11</v>
      </c>
      <c r="J753">
        <v>737</v>
      </c>
      <c r="K753">
        <v>1397</v>
      </c>
      <c r="L753" s="1">
        <f t="shared" si="10"/>
        <v>0.52755905511811019</v>
      </c>
      <c r="M753">
        <v>35</v>
      </c>
      <c r="N753" t="s">
        <v>118</v>
      </c>
      <c r="O753" t="s">
        <v>107</v>
      </c>
      <c r="P753">
        <v>32</v>
      </c>
      <c r="Q753">
        <v>4</v>
      </c>
      <c r="R753">
        <v>4</v>
      </c>
      <c r="T753">
        <v>11</v>
      </c>
      <c r="U753" t="s">
        <v>72</v>
      </c>
      <c r="V753" t="s">
        <v>73</v>
      </c>
      <c r="Y753">
        <v>1.34</v>
      </c>
      <c r="Z753">
        <v>1.34</v>
      </c>
      <c r="AO753">
        <v>1.18</v>
      </c>
      <c r="AP753">
        <v>1.18</v>
      </c>
      <c r="BE753" s="1"/>
      <c r="BF753" s="1"/>
    </row>
    <row r="754" spans="1:58" x14ac:dyDescent="0.35">
      <c r="A754" t="s">
        <v>239</v>
      </c>
      <c r="B754">
        <v>2007</v>
      </c>
      <c r="C754" t="s">
        <v>173</v>
      </c>
      <c r="D754" t="s">
        <v>174</v>
      </c>
      <c r="E754" t="s">
        <v>116</v>
      </c>
      <c r="F754" t="s">
        <v>175</v>
      </c>
      <c r="G754">
        <v>40.840000000000003</v>
      </c>
      <c r="H754">
        <v>-96.47</v>
      </c>
      <c r="I754">
        <v>11</v>
      </c>
      <c r="J754">
        <v>737</v>
      </c>
      <c r="K754">
        <v>1397</v>
      </c>
      <c r="L754" s="1">
        <f t="shared" si="10"/>
        <v>0.52755905511811019</v>
      </c>
      <c r="M754">
        <v>35</v>
      </c>
      <c r="N754" t="s">
        <v>69</v>
      </c>
      <c r="O754" t="s">
        <v>70</v>
      </c>
      <c r="P754">
        <v>32</v>
      </c>
      <c r="Q754">
        <v>4</v>
      </c>
      <c r="R754">
        <v>4</v>
      </c>
      <c r="T754">
        <v>11</v>
      </c>
      <c r="U754" t="s">
        <v>72</v>
      </c>
      <c r="V754" t="s">
        <v>73</v>
      </c>
      <c r="Y754">
        <v>1.23</v>
      </c>
      <c r="Z754">
        <v>1.17</v>
      </c>
      <c r="AO754">
        <v>2</v>
      </c>
      <c r="AP754">
        <v>1.98</v>
      </c>
      <c r="BE754" s="1"/>
      <c r="BF754" s="1"/>
    </row>
    <row r="755" spans="1:58" x14ac:dyDescent="0.35">
      <c r="A755" t="s">
        <v>239</v>
      </c>
      <c r="B755">
        <v>2007</v>
      </c>
      <c r="C755" t="s">
        <v>173</v>
      </c>
      <c r="D755" t="s">
        <v>174</v>
      </c>
      <c r="E755" t="s">
        <v>116</v>
      </c>
      <c r="F755" t="s">
        <v>175</v>
      </c>
      <c r="G755">
        <v>40.840000000000003</v>
      </c>
      <c r="H755">
        <v>-96.47</v>
      </c>
      <c r="I755">
        <v>11</v>
      </c>
      <c r="J755">
        <v>737</v>
      </c>
      <c r="K755">
        <v>1397</v>
      </c>
      <c r="L755" s="1">
        <f t="shared" si="10"/>
        <v>0.52755905511811019</v>
      </c>
      <c r="M755">
        <v>35</v>
      </c>
      <c r="N755" t="s">
        <v>240</v>
      </c>
      <c r="O755" t="s">
        <v>70</v>
      </c>
      <c r="P755">
        <v>32</v>
      </c>
      <c r="Q755">
        <v>4</v>
      </c>
      <c r="R755">
        <v>4</v>
      </c>
      <c r="T755">
        <v>11</v>
      </c>
      <c r="U755" t="s">
        <v>72</v>
      </c>
      <c r="V755" t="s">
        <v>73</v>
      </c>
      <c r="Y755">
        <v>1.28</v>
      </c>
      <c r="Z755">
        <v>1.31</v>
      </c>
      <c r="AO755">
        <v>1.53</v>
      </c>
      <c r="AP755">
        <v>1.53</v>
      </c>
      <c r="BE755" s="1"/>
      <c r="BF755" s="1"/>
    </row>
    <row r="756" spans="1:58" x14ac:dyDescent="0.35">
      <c r="A756" t="s">
        <v>239</v>
      </c>
      <c r="B756">
        <v>2007</v>
      </c>
      <c r="C756" t="s">
        <v>173</v>
      </c>
      <c r="D756" t="s">
        <v>174</v>
      </c>
      <c r="E756" t="s">
        <v>116</v>
      </c>
      <c r="F756" t="s">
        <v>175</v>
      </c>
      <c r="G756">
        <v>40.840000000000003</v>
      </c>
      <c r="H756">
        <v>-96.47</v>
      </c>
      <c r="I756">
        <v>11</v>
      </c>
      <c r="J756">
        <v>737</v>
      </c>
      <c r="K756">
        <v>1397</v>
      </c>
      <c r="L756" s="1">
        <f t="shared" si="10"/>
        <v>0.52755905511811019</v>
      </c>
      <c r="M756">
        <v>35</v>
      </c>
      <c r="N756" t="s">
        <v>118</v>
      </c>
      <c r="O756" t="s">
        <v>70</v>
      </c>
      <c r="P756">
        <v>32</v>
      </c>
      <c r="Q756">
        <v>4</v>
      </c>
      <c r="R756">
        <v>4</v>
      </c>
      <c r="T756">
        <v>11</v>
      </c>
      <c r="U756" t="s">
        <v>72</v>
      </c>
      <c r="V756" t="s">
        <v>73</v>
      </c>
      <c r="Y756">
        <v>1.31</v>
      </c>
      <c r="Z756">
        <v>1.34</v>
      </c>
      <c r="AO756">
        <v>1.25</v>
      </c>
      <c r="AP756">
        <v>1.18</v>
      </c>
      <c r="BE756" s="1"/>
      <c r="BF756" s="1"/>
    </row>
    <row r="757" spans="1:58" x14ac:dyDescent="0.35">
      <c r="A757" t="s">
        <v>239</v>
      </c>
      <c r="B757">
        <v>2007</v>
      </c>
      <c r="C757" t="s">
        <v>173</v>
      </c>
      <c r="D757" t="s">
        <v>174</v>
      </c>
      <c r="E757" t="s">
        <v>116</v>
      </c>
      <c r="F757" t="s">
        <v>175</v>
      </c>
      <c r="G757">
        <v>40.840000000000003</v>
      </c>
      <c r="H757">
        <v>-96.47</v>
      </c>
      <c r="I757">
        <v>11</v>
      </c>
      <c r="J757">
        <v>737</v>
      </c>
      <c r="K757">
        <v>1397</v>
      </c>
      <c r="L757" s="1">
        <f t="shared" ref="L757:L820" si="11">J757/K757</f>
        <v>0.52755905511811019</v>
      </c>
      <c r="M757">
        <v>35</v>
      </c>
      <c r="N757" t="s">
        <v>69</v>
      </c>
      <c r="O757" t="s">
        <v>107</v>
      </c>
      <c r="P757">
        <v>32</v>
      </c>
      <c r="Q757">
        <v>4</v>
      </c>
      <c r="R757">
        <v>4</v>
      </c>
      <c r="T757">
        <v>11</v>
      </c>
      <c r="U757" t="s">
        <v>72</v>
      </c>
      <c r="V757" t="s">
        <v>73</v>
      </c>
      <c r="Y757">
        <v>1.25</v>
      </c>
      <c r="Z757">
        <v>1.17</v>
      </c>
      <c r="AO757">
        <v>1.56</v>
      </c>
      <c r="AP757">
        <v>1.98</v>
      </c>
      <c r="BE757" s="1"/>
      <c r="BF757" s="1"/>
    </row>
    <row r="758" spans="1:58" x14ac:dyDescent="0.35">
      <c r="A758" t="s">
        <v>239</v>
      </c>
      <c r="B758">
        <v>2007</v>
      </c>
      <c r="C758" t="s">
        <v>173</v>
      </c>
      <c r="D758" t="s">
        <v>174</v>
      </c>
      <c r="E758" t="s">
        <v>116</v>
      </c>
      <c r="F758" t="s">
        <v>175</v>
      </c>
      <c r="G758">
        <v>40.840000000000003</v>
      </c>
      <c r="H758">
        <v>-96.47</v>
      </c>
      <c r="I758">
        <v>11</v>
      </c>
      <c r="J758">
        <v>737</v>
      </c>
      <c r="K758">
        <v>1397</v>
      </c>
      <c r="L758" s="1">
        <f t="shared" si="11"/>
        <v>0.52755905511811019</v>
      </c>
      <c r="M758">
        <v>35</v>
      </c>
      <c r="N758" t="s">
        <v>240</v>
      </c>
      <c r="O758" t="s">
        <v>107</v>
      </c>
      <c r="P758">
        <v>32</v>
      </c>
      <c r="Q758">
        <v>4</v>
      </c>
      <c r="R758">
        <v>4</v>
      </c>
      <c r="T758">
        <v>11</v>
      </c>
      <c r="U758" t="s">
        <v>72</v>
      </c>
      <c r="V758" t="s">
        <v>73</v>
      </c>
      <c r="Y758">
        <v>1.26</v>
      </c>
      <c r="Z758">
        <v>1.31</v>
      </c>
      <c r="AO758">
        <v>1.64</v>
      </c>
      <c r="AP758">
        <v>1.53</v>
      </c>
      <c r="BE758" s="1"/>
      <c r="BF758" s="1"/>
    </row>
    <row r="759" spans="1:58" x14ac:dyDescent="0.35">
      <c r="A759" t="s">
        <v>239</v>
      </c>
      <c r="B759">
        <v>2007</v>
      </c>
      <c r="C759" t="s">
        <v>173</v>
      </c>
      <c r="D759" t="s">
        <v>174</v>
      </c>
      <c r="E759" t="s">
        <v>116</v>
      </c>
      <c r="F759" t="s">
        <v>175</v>
      </c>
      <c r="G759">
        <v>40.840000000000003</v>
      </c>
      <c r="H759">
        <v>-96.47</v>
      </c>
      <c r="I759">
        <v>11</v>
      </c>
      <c r="J759">
        <v>737</v>
      </c>
      <c r="K759">
        <v>1397</v>
      </c>
      <c r="L759" s="1">
        <f t="shared" si="11"/>
        <v>0.52755905511811019</v>
      </c>
      <c r="M759">
        <v>35</v>
      </c>
      <c r="N759" t="s">
        <v>118</v>
      </c>
      <c r="O759" t="s">
        <v>107</v>
      </c>
      <c r="P759">
        <v>32</v>
      </c>
      <c r="Q759">
        <v>4</v>
      </c>
      <c r="R759">
        <v>4</v>
      </c>
      <c r="T759">
        <v>11</v>
      </c>
      <c r="U759" t="s">
        <v>72</v>
      </c>
      <c r="V759" t="s">
        <v>73</v>
      </c>
      <c r="Y759">
        <v>1.31</v>
      </c>
      <c r="Z759">
        <v>1.34</v>
      </c>
      <c r="AO759">
        <v>1.19</v>
      </c>
      <c r="AP759">
        <v>1.18</v>
      </c>
      <c r="BE759" s="1"/>
      <c r="BF759" s="1"/>
    </row>
    <row r="760" spans="1:58" x14ac:dyDescent="0.35">
      <c r="A760" t="s">
        <v>239</v>
      </c>
      <c r="B760">
        <v>2007</v>
      </c>
      <c r="C760" t="s">
        <v>173</v>
      </c>
      <c r="D760" t="s">
        <v>174</v>
      </c>
      <c r="E760" t="s">
        <v>116</v>
      </c>
      <c r="F760" t="s">
        <v>176</v>
      </c>
      <c r="G760">
        <v>41.18</v>
      </c>
      <c r="H760">
        <v>-96.48</v>
      </c>
      <c r="I760">
        <v>11</v>
      </c>
      <c r="J760">
        <v>737</v>
      </c>
      <c r="K760">
        <v>1379</v>
      </c>
      <c r="L760" s="1">
        <f t="shared" si="11"/>
        <v>0.53444525018129074</v>
      </c>
      <c r="M760">
        <v>35</v>
      </c>
      <c r="N760" t="s">
        <v>128</v>
      </c>
      <c r="O760" t="s">
        <v>107</v>
      </c>
      <c r="P760">
        <v>6</v>
      </c>
      <c r="Q760">
        <v>4</v>
      </c>
      <c r="R760">
        <v>4</v>
      </c>
      <c r="T760">
        <v>7</v>
      </c>
      <c r="U760" t="s">
        <v>72</v>
      </c>
      <c r="V760" t="s">
        <v>73</v>
      </c>
      <c r="Y760">
        <v>0.78</v>
      </c>
      <c r="Z760">
        <v>0.84</v>
      </c>
      <c r="AO760">
        <v>2</v>
      </c>
      <c r="AP760">
        <v>2</v>
      </c>
      <c r="BE760" s="1"/>
      <c r="BF760" s="1"/>
    </row>
    <row r="761" spans="1:58" x14ac:dyDescent="0.35">
      <c r="A761" t="s">
        <v>239</v>
      </c>
      <c r="B761">
        <v>2007</v>
      </c>
      <c r="C761" t="s">
        <v>173</v>
      </c>
      <c r="D761" t="s">
        <v>174</v>
      </c>
      <c r="E761" t="s">
        <v>116</v>
      </c>
      <c r="F761" t="s">
        <v>176</v>
      </c>
      <c r="G761">
        <v>41.18</v>
      </c>
      <c r="H761">
        <v>-96.48</v>
      </c>
      <c r="I761">
        <v>11</v>
      </c>
      <c r="J761">
        <v>737</v>
      </c>
      <c r="K761">
        <v>1379</v>
      </c>
      <c r="L761" s="1">
        <f t="shared" si="11"/>
        <v>0.53444525018129074</v>
      </c>
      <c r="M761">
        <v>35</v>
      </c>
      <c r="N761" t="s">
        <v>129</v>
      </c>
      <c r="O761" t="s">
        <v>107</v>
      </c>
      <c r="P761">
        <v>6</v>
      </c>
      <c r="Q761">
        <v>4</v>
      </c>
      <c r="R761">
        <v>4</v>
      </c>
      <c r="T761">
        <v>7</v>
      </c>
      <c r="U761" t="s">
        <v>72</v>
      </c>
      <c r="V761" t="s">
        <v>73</v>
      </c>
      <c r="Y761">
        <v>1.1499999999999999</v>
      </c>
      <c r="Z761">
        <v>1.0900000000000001</v>
      </c>
      <c r="AO761">
        <v>1.7</v>
      </c>
      <c r="AP761">
        <v>1.6</v>
      </c>
      <c r="BE761" s="1"/>
      <c r="BF761" s="1"/>
    </row>
    <row r="762" spans="1:58" x14ac:dyDescent="0.35">
      <c r="A762" t="s">
        <v>239</v>
      </c>
      <c r="B762">
        <v>2007</v>
      </c>
      <c r="C762" t="s">
        <v>173</v>
      </c>
      <c r="D762" t="s">
        <v>174</v>
      </c>
      <c r="E762" t="s">
        <v>116</v>
      </c>
      <c r="F762" t="s">
        <v>176</v>
      </c>
      <c r="G762">
        <v>41.18</v>
      </c>
      <c r="H762">
        <v>-96.48</v>
      </c>
      <c r="I762">
        <v>11</v>
      </c>
      <c r="J762">
        <v>737</v>
      </c>
      <c r="K762">
        <v>1379</v>
      </c>
      <c r="L762" s="1">
        <f t="shared" si="11"/>
        <v>0.53444525018129074</v>
      </c>
      <c r="M762">
        <v>35</v>
      </c>
      <c r="N762" t="s">
        <v>82</v>
      </c>
      <c r="O762" t="s">
        <v>107</v>
      </c>
      <c r="P762">
        <v>6</v>
      </c>
      <c r="Q762">
        <v>4</v>
      </c>
      <c r="R762">
        <v>4</v>
      </c>
      <c r="T762">
        <v>7</v>
      </c>
      <c r="U762" t="s">
        <v>72</v>
      </c>
      <c r="V762" t="s">
        <v>73</v>
      </c>
      <c r="Y762">
        <v>1.33</v>
      </c>
      <c r="Z762">
        <v>1.33</v>
      </c>
      <c r="AO762">
        <v>1.5</v>
      </c>
      <c r="AP762">
        <v>1.6</v>
      </c>
      <c r="BE762" s="1"/>
      <c r="BF762" s="1"/>
    </row>
    <row r="763" spans="1:58" x14ac:dyDescent="0.35">
      <c r="A763" t="s">
        <v>239</v>
      </c>
      <c r="B763">
        <v>2007</v>
      </c>
      <c r="C763" t="s">
        <v>173</v>
      </c>
      <c r="D763" t="s">
        <v>174</v>
      </c>
      <c r="E763" t="s">
        <v>116</v>
      </c>
      <c r="F763" t="s">
        <v>176</v>
      </c>
      <c r="G763">
        <v>41.18</v>
      </c>
      <c r="H763">
        <v>-96.48</v>
      </c>
      <c r="I763">
        <v>11</v>
      </c>
      <c r="J763">
        <v>737</v>
      </c>
      <c r="K763">
        <v>1379</v>
      </c>
      <c r="L763" s="1">
        <f t="shared" si="11"/>
        <v>0.53444525018129074</v>
      </c>
      <c r="M763">
        <v>35</v>
      </c>
      <c r="N763" t="s">
        <v>98</v>
      </c>
      <c r="O763" t="s">
        <v>107</v>
      </c>
      <c r="P763">
        <v>6</v>
      </c>
      <c r="Q763">
        <v>4</v>
      </c>
      <c r="R763">
        <v>4</v>
      </c>
      <c r="T763">
        <v>7</v>
      </c>
      <c r="U763" t="s">
        <v>72</v>
      </c>
      <c r="V763" t="s">
        <v>73</v>
      </c>
      <c r="Y763">
        <v>1.28</v>
      </c>
      <c r="Z763">
        <v>1.3</v>
      </c>
      <c r="AO763">
        <v>1.5</v>
      </c>
      <c r="AP763">
        <v>1.5</v>
      </c>
      <c r="BE763" s="1"/>
      <c r="BF763" s="1"/>
    </row>
    <row r="764" spans="1:58" x14ac:dyDescent="0.35">
      <c r="A764" t="s">
        <v>239</v>
      </c>
      <c r="B764">
        <v>2007</v>
      </c>
      <c r="C764" t="s">
        <v>173</v>
      </c>
      <c r="D764" t="s">
        <v>174</v>
      </c>
      <c r="E764" t="s">
        <v>116</v>
      </c>
      <c r="F764" t="s">
        <v>176</v>
      </c>
      <c r="G764">
        <v>41.18</v>
      </c>
      <c r="H764">
        <v>-96.48</v>
      </c>
      <c r="I764">
        <v>11</v>
      </c>
      <c r="J764">
        <v>737</v>
      </c>
      <c r="K764">
        <v>1379</v>
      </c>
      <c r="L764" s="1">
        <f t="shared" si="11"/>
        <v>0.53444525018129074</v>
      </c>
      <c r="M764">
        <v>35</v>
      </c>
      <c r="N764" t="s">
        <v>118</v>
      </c>
      <c r="O764" t="s">
        <v>107</v>
      </c>
      <c r="P764">
        <v>6</v>
      </c>
      <c r="Q764">
        <v>4</v>
      </c>
      <c r="R764">
        <v>4</v>
      </c>
      <c r="T764">
        <v>7</v>
      </c>
      <c r="U764" t="s">
        <v>72</v>
      </c>
      <c r="V764" t="s">
        <v>73</v>
      </c>
      <c r="Y764">
        <v>1.31</v>
      </c>
      <c r="Z764">
        <v>1.31</v>
      </c>
      <c r="AO764">
        <v>1.2</v>
      </c>
      <c r="AP764">
        <v>1.3</v>
      </c>
      <c r="BE764" s="1"/>
      <c r="BF764" s="1"/>
    </row>
    <row r="765" spans="1:58" x14ac:dyDescent="0.35">
      <c r="A765" t="s">
        <v>239</v>
      </c>
      <c r="B765">
        <v>2007</v>
      </c>
      <c r="C765" t="s">
        <v>173</v>
      </c>
      <c r="D765" t="s">
        <v>174</v>
      </c>
      <c r="E765" t="s">
        <v>116</v>
      </c>
      <c r="F765" t="s">
        <v>176</v>
      </c>
      <c r="G765">
        <v>41.18</v>
      </c>
      <c r="H765">
        <v>-96.48</v>
      </c>
      <c r="I765">
        <v>11</v>
      </c>
      <c r="J765">
        <v>737</v>
      </c>
      <c r="K765">
        <v>1379</v>
      </c>
      <c r="L765" s="1">
        <f t="shared" si="11"/>
        <v>0.53444525018129074</v>
      </c>
      <c r="M765">
        <v>35</v>
      </c>
      <c r="N765" t="s">
        <v>128</v>
      </c>
      <c r="O765" t="s">
        <v>70</v>
      </c>
      <c r="P765">
        <v>6</v>
      </c>
      <c r="Q765">
        <v>4</v>
      </c>
      <c r="R765">
        <v>4</v>
      </c>
      <c r="T765">
        <v>7</v>
      </c>
      <c r="U765" t="s">
        <v>72</v>
      </c>
      <c r="V765" t="s">
        <v>73</v>
      </c>
      <c r="Y765">
        <v>0.8</v>
      </c>
      <c r="Z765">
        <v>0.84</v>
      </c>
      <c r="AO765">
        <v>1.9</v>
      </c>
      <c r="AP765">
        <v>2</v>
      </c>
      <c r="BE765" s="1"/>
      <c r="BF765" s="1"/>
    </row>
    <row r="766" spans="1:58" x14ac:dyDescent="0.35">
      <c r="A766" t="s">
        <v>239</v>
      </c>
      <c r="B766">
        <v>2007</v>
      </c>
      <c r="C766" t="s">
        <v>173</v>
      </c>
      <c r="D766" t="s">
        <v>174</v>
      </c>
      <c r="E766" t="s">
        <v>116</v>
      </c>
      <c r="F766" t="s">
        <v>176</v>
      </c>
      <c r="G766">
        <v>41.18</v>
      </c>
      <c r="H766">
        <v>-96.48</v>
      </c>
      <c r="I766">
        <v>11</v>
      </c>
      <c r="J766">
        <v>737</v>
      </c>
      <c r="K766">
        <v>1379</v>
      </c>
      <c r="L766" s="1">
        <f t="shared" si="11"/>
        <v>0.53444525018129074</v>
      </c>
      <c r="M766">
        <v>35</v>
      </c>
      <c r="N766" t="s">
        <v>129</v>
      </c>
      <c r="O766" t="s">
        <v>70</v>
      </c>
      <c r="P766">
        <v>6</v>
      </c>
      <c r="Q766">
        <v>4</v>
      </c>
      <c r="R766">
        <v>4</v>
      </c>
      <c r="T766">
        <v>7</v>
      </c>
      <c r="U766" t="s">
        <v>72</v>
      </c>
      <c r="V766" t="s">
        <v>73</v>
      </c>
      <c r="Y766">
        <v>0.95</v>
      </c>
      <c r="Z766">
        <v>1.0900000000000001</v>
      </c>
      <c r="AO766">
        <v>1.9</v>
      </c>
      <c r="AP766">
        <v>1.6</v>
      </c>
      <c r="BE766" s="1"/>
      <c r="BF766" s="1"/>
    </row>
    <row r="767" spans="1:58" x14ac:dyDescent="0.35">
      <c r="A767" t="s">
        <v>239</v>
      </c>
      <c r="B767">
        <v>2007</v>
      </c>
      <c r="C767" t="s">
        <v>173</v>
      </c>
      <c r="D767" t="s">
        <v>174</v>
      </c>
      <c r="E767" t="s">
        <v>116</v>
      </c>
      <c r="F767" t="s">
        <v>176</v>
      </c>
      <c r="G767">
        <v>41.18</v>
      </c>
      <c r="H767">
        <v>-96.48</v>
      </c>
      <c r="I767">
        <v>11</v>
      </c>
      <c r="J767">
        <v>737</v>
      </c>
      <c r="K767">
        <v>1379</v>
      </c>
      <c r="L767" s="1">
        <f t="shared" si="11"/>
        <v>0.53444525018129074</v>
      </c>
      <c r="M767">
        <v>35</v>
      </c>
      <c r="N767" t="s">
        <v>82</v>
      </c>
      <c r="O767" t="s">
        <v>70</v>
      </c>
      <c r="P767">
        <v>6</v>
      </c>
      <c r="Q767">
        <v>4</v>
      </c>
      <c r="R767">
        <v>4</v>
      </c>
      <c r="T767">
        <v>7</v>
      </c>
      <c r="U767" t="s">
        <v>72</v>
      </c>
      <c r="V767" t="s">
        <v>73</v>
      </c>
      <c r="Y767">
        <v>1.19</v>
      </c>
      <c r="Z767">
        <v>1.33</v>
      </c>
      <c r="AO767">
        <v>1.7</v>
      </c>
      <c r="AP767">
        <v>1.6</v>
      </c>
      <c r="BE767" s="1"/>
      <c r="BF767" s="1"/>
    </row>
    <row r="768" spans="1:58" x14ac:dyDescent="0.35">
      <c r="A768" t="s">
        <v>239</v>
      </c>
      <c r="B768">
        <v>2007</v>
      </c>
      <c r="C768" t="s">
        <v>173</v>
      </c>
      <c r="D768" t="s">
        <v>174</v>
      </c>
      <c r="E768" t="s">
        <v>116</v>
      </c>
      <c r="F768" t="s">
        <v>176</v>
      </c>
      <c r="G768">
        <v>41.18</v>
      </c>
      <c r="H768">
        <v>-96.48</v>
      </c>
      <c r="I768">
        <v>11</v>
      </c>
      <c r="J768">
        <v>737</v>
      </c>
      <c r="K768">
        <v>1379</v>
      </c>
      <c r="L768" s="1">
        <f t="shared" si="11"/>
        <v>0.53444525018129074</v>
      </c>
      <c r="M768">
        <v>35</v>
      </c>
      <c r="N768" t="s">
        <v>98</v>
      </c>
      <c r="O768" t="s">
        <v>70</v>
      </c>
      <c r="P768">
        <v>6</v>
      </c>
      <c r="Q768">
        <v>4</v>
      </c>
      <c r="R768">
        <v>4</v>
      </c>
      <c r="T768">
        <v>7</v>
      </c>
      <c r="U768" t="s">
        <v>72</v>
      </c>
      <c r="V768" t="s">
        <v>73</v>
      </c>
      <c r="Y768">
        <v>1.28</v>
      </c>
      <c r="Z768">
        <v>1.3</v>
      </c>
      <c r="AO768">
        <v>1.5</v>
      </c>
      <c r="AP768">
        <v>1.5</v>
      </c>
      <c r="BE768" s="1"/>
      <c r="BF768" s="1"/>
    </row>
    <row r="769" spans="1:58" x14ac:dyDescent="0.35">
      <c r="A769" t="s">
        <v>239</v>
      </c>
      <c r="B769">
        <v>2007</v>
      </c>
      <c r="C769" t="s">
        <v>173</v>
      </c>
      <c r="D769" t="s">
        <v>174</v>
      </c>
      <c r="E769" t="s">
        <v>116</v>
      </c>
      <c r="F769" t="s">
        <v>176</v>
      </c>
      <c r="G769">
        <v>41.18</v>
      </c>
      <c r="H769">
        <v>-96.48</v>
      </c>
      <c r="I769">
        <v>11</v>
      </c>
      <c r="J769">
        <v>737</v>
      </c>
      <c r="K769">
        <v>1379</v>
      </c>
      <c r="L769" s="1">
        <f t="shared" si="11"/>
        <v>0.53444525018129074</v>
      </c>
      <c r="M769">
        <v>35</v>
      </c>
      <c r="N769" t="s">
        <v>118</v>
      </c>
      <c r="O769" t="s">
        <v>70</v>
      </c>
      <c r="P769">
        <v>6</v>
      </c>
      <c r="Q769">
        <v>4</v>
      </c>
      <c r="R769">
        <v>4</v>
      </c>
      <c r="T769">
        <v>7</v>
      </c>
      <c r="U769" t="s">
        <v>72</v>
      </c>
      <c r="V769" t="s">
        <v>73</v>
      </c>
      <c r="Y769">
        <v>1.31</v>
      </c>
      <c r="Z769">
        <v>1.31</v>
      </c>
      <c r="AO769">
        <v>1.2</v>
      </c>
      <c r="AP769">
        <v>1.3</v>
      </c>
      <c r="BE769" s="1"/>
      <c r="BF769" s="1"/>
    </row>
    <row r="770" spans="1:58" x14ac:dyDescent="0.35">
      <c r="A770" t="s">
        <v>239</v>
      </c>
      <c r="B770">
        <v>2007</v>
      </c>
      <c r="C770" t="s">
        <v>173</v>
      </c>
      <c r="D770" t="s">
        <v>174</v>
      </c>
      <c r="E770" t="s">
        <v>116</v>
      </c>
      <c r="F770" t="s">
        <v>176</v>
      </c>
      <c r="G770">
        <v>41.18</v>
      </c>
      <c r="H770">
        <v>-96.48</v>
      </c>
      <c r="I770">
        <v>11</v>
      </c>
      <c r="J770">
        <v>737</v>
      </c>
      <c r="K770">
        <v>1379</v>
      </c>
      <c r="L770" s="1">
        <f t="shared" si="11"/>
        <v>0.53444525018129074</v>
      </c>
      <c r="M770">
        <v>35</v>
      </c>
      <c r="N770" t="s">
        <v>128</v>
      </c>
      <c r="O770" t="s">
        <v>107</v>
      </c>
      <c r="P770">
        <v>6</v>
      </c>
      <c r="Q770">
        <v>4</v>
      </c>
      <c r="R770">
        <v>4</v>
      </c>
      <c r="T770">
        <v>7</v>
      </c>
      <c r="U770" t="s">
        <v>72</v>
      </c>
      <c r="V770" t="s">
        <v>73</v>
      </c>
      <c r="Y770">
        <v>0.8</v>
      </c>
      <c r="Z770">
        <v>0.84</v>
      </c>
      <c r="AO770">
        <v>1.6</v>
      </c>
      <c r="AP770">
        <v>2</v>
      </c>
      <c r="BE770" s="1"/>
      <c r="BF770" s="1"/>
    </row>
    <row r="771" spans="1:58" x14ac:dyDescent="0.35">
      <c r="A771" t="s">
        <v>239</v>
      </c>
      <c r="B771">
        <v>2007</v>
      </c>
      <c r="C771" t="s">
        <v>173</v>
      </c>
      <c r="D771" t="s">
        <v>174</v>
      </c>
      <c r="E771" t="s">
        <v>116</v>
      </c>
      <c r="F771" t="s">
        <v>176</v>
      </c>
      <c r="G771">
        <v>41.18</v>
      </c>
      <c r="H771">
        <v>-96.48</v>
      </c>
      <c r="I771">
        <v>11</v>
      </c>
      <c r="J771">
        <v>737</v>
      </c>
      <c r="K771">
        <v>1379</v>
      </c>
      <c r="L771" s="1">
        <f t="shared" si="11"/>
        <v>0.53444525018129074</v>
      </c>
      <c r="M771">
        <v>35</v>
      </c>
      <c r="N771" t="s">
        <v>129</v>
      </c>
      <c r="O771" t="s">
        <v>107</v>
      </c>
      <c r="P771">
        <v>6</v>
      </c>
      <c r="Q771">
        <v>4</v>
      </c>
      <c r="R771">
        <v>4</v>
      </c>
      <c r="T771">
        <v>7</v>
      </c>
      <c r="U771" t="s">
        <v>72</v>
      </c>
      <c r="V771" t="s">
        <v>73</v>
      </c>
      <c r="Y771">
        <v>1.02</v>
      </c>
      <c r="Z771">
        <v>1.0900000000000001</v>
      </c>
      <c r="AO771">
        <v>1.7</v>
      </c>
      <c r="AP771">
        <v>1.6</v>
      </c>
      <c r="BE771" s="1"/>
      <c r="BF771" s="1"/>
    </row>
    <row r="772" spans="1:58" x14ac:dyDescent="0.35">
      <c r="A772" t="s">
        <v>239</v>
      </c>
      <c r="B772">
        <v>2007</v>
      </c>
      <c r="C772" t="s">
        <v>173</v>
      </c>
      <c r="D772" t="s">
        <v>174</v>
      </c>
      <c r="E772" t="s">
        <v>116</v>
      </c>
      <c r="F772" t="s">
        <v>176</v>
      </c>
      <c r="G772">
        <v>41.18</v>
      </c>
      <c r="H772">
        <v>-96.48</v>
      </c>
      <c r="I772">
        <v>11</v>
      </c>
      <c r="J772">
        <v>737</v>
      </c>
      <c r="K772">
        <v>1379</v>
      </c>
      <c r="L772" s="1">
        <f t="shared" si="11"/>
        <v>0.53444525018129074</v>
      </c>
      <c r="M772">
        <v>35</v>
      </c>
      <c r="N772" t="s">
        <v>82</v>
      </c>
      <c r="O772" t="s">
        <v>107</v>
      </c>
      <c r="P772">
        <v>6</v>
      </c>
      <c r="Q772">
        <v>4</v>
      </c>
      <c r="R772">
        <v>4</v>
      </c>
      <c r="T772">
        <v>7</v>
      </c>
      <c r="U772" t="s">
        <v>72</v>
      </c>
      <c r="V772" t="s">
        <v>73</v>
      </c>
      <c r="Y772">
        <v>1.18</v>
      </c>
      <c r="Z772">
        <v>1.33</v>
      </c>
      <c r="AO772">
        <v>1.7</v>
      </c>
      <c r="AP772">
        <v>1.6</v>
      </c>
      <c r="BE772" s="1"/>
      <c r="BF772" s="1"/>
    </row>
    <row r="773" spans="1:58" x14ac:dyDescent="0.35">
      <c r="A773" t="s">
        <v>239</v>
      </c>
      <c r="B773">
        <v>2007</v>
      </c>
      <c r="C773" t="s">
        <v>173</v>
      </c>
      <c r="D773" t="s">
        <v>174</v>
      </c>
      <c r="E773" t="s">
        <v>116</v>
      </c>
      <c r="F773" t="s">
        <v>176</v>
      </c>
      <c r="G773">
        <v>41.18</v>
      </c>
      <c r="H773">
        <v>-96.48</v>
      </c>
      <c r="I773">
        <v>11</v>
      </c>
      <c r="J773">
        <v>737</v>
      </c>
      <c r="K773">
        <v>1379</v>
      </c>
      <c r="L773" s="1">
        <f t="shared" si="11"/>
        <v>0.53444525018129074</v>
      </c>
      <c r="M773">
        <v>35</v>
      </c>
      <c r="N773" t="s">
        <v>98</v>
      </c>
      <c r="O773" t="s">
        <v>107</v>
      </c>
      <c r="P773">
        <v>6</v>
      </c>
      <c r="Q773">
        <v>4</v>
      </c>
      <c r="R773">
        <v>4</v>
      </c>
      <c r="T773">
        <v>7</v>
      </c>
      <c r="U773" t="s">
        <v>72</v>
      </c>
      <c r="V773" t="s">
        <v>73</v>
      </c>
      <c r="Y773">
        <v>1.1599999999999999</v>
      </c>
      <c r="Z773">
        <v>1.3</v>
      </c>
      <c r="AO773">
        <v>1.6</v>
      </c>
      <c r="AP773">
        <v>1.5</v>
      </c>
      <c r="BE773" s="1"/>
      <c r="BF773" s="1"/>
    </row>
    <row r="774" spans="1:58" x14ac:dyDescent="0.35">
      <c r="A774" t="s">
        <v>239</v>
      </c>
      <c r="B774">
        <v>2007</v>
      </c>
      <c r="C774" t="s">
        <v>173</v>
      </c>
      <c r="D774" t="s">
        <v>174</v>
      </c>
      <c r="E774" t="s">
        <v>116</v>
      </c>
      <c r="F774" t="s">
        <v>176</v>
      </c>
      <c r="G774">
        <v>41.18</v>
      </c>
      <c r="H774">
        <v>-96.48</v>
      </c>
      <c r="I774">
        <v>11</v>
      </c>
      <c r="J774">
        <v>737</v>
      </c>
      <c r="K774">
        <v>1379</v>
      </c>
      <c r="L774" s="1">
        <f t="shared" si="11"/>
        <v>0.53444525018129074</v>
      </c>
      <c r="M774">
        <v>35</v>
      </c>
      <c r="N774" t="s">
        <v>118</v>
      </c>
      <c r="O774" t="s">
        <v>107</v>
      </c>
      <c r="P774">
        <v>6</v>
      </c>
      <c r="Q774">
        <v>4</v>
      </c>
      <c r="R774">
        <v>4</v>
      </c>
      <c r="T774">
        <v>7</v>
      </c>
      <c r="U774" t="s">
        <v>72</v>
      </c>
      <c r="V774" t="s">
        <v>73</v>
      </c>
      <c r="Y774">
        <v>1.36</v>
      </c>
      <c r="Z774">
        <v>1.31</v>
      </c>
      <c r="AO774">
        <v>1.2</v>
      </c>
      <c r="AP774">
        <v>1.3</v>
      </c>
      <c r="BE774" s="1"/>
      <c r="BF774" s="1"/>
    </row>
    <row r="775" spans="1:58" x14ac:dyDescent="0.35">
      <c r="A775" t="s">
        <v>239</v>
      </c>
      <c r="B775">
        <v>2007</v>
      </c>
      <c r="C775" t="s">
        <v>173</v>
      </c>
      <c r="D775" t="s">
        <v>174</v>
      </c>
      <c r="E775" t="s">
        <v>116</v>
      </c>
      <c r="F775" t="s">
        <v>176</v>
      </c>
      <c r="G775">
        <v>41.18</v>
      </c>
      <c r="H775">
        <v>-96.48</v>
      </c>
      <c r="I775">
        <v>11</v>
      </c>
      <c r="J775">
        <v>737</v>
      </c>
      <c r="K775">
        <v>1379</v>
      </c>
      <c r="L775" s="1">
        <f t="shared" si="11"/>
        <v>0.53444525018129074</v>
      </c>
      <c r="M775">
        <v>35</v>
      </c>
      <c r="N775" t="s">
        <v>69</v>
      </c>
      <c r="O775" t="s">
        <v>107</v>
      </c>
      <c r="P775">
        <v>32</v>
      </c>
      <c r="Q775">
        <v>4</v>
      </c>
      <c r="R775">
        <v>4</v>
      </c>
      <c r="T775">
        <v>7</v>
      </c>
      <c r="U775" t="s">
        <v>72</v>
      </c>
      <c r="V775" t="s">
        <v>73</v>
      </c>
      <c r="Y775">
        <v>1.1599999999999999</v>
      </c>
      <c r="Z775">
        <v>1.17</v>
      </c>
      <c r="AO775">
        <v>2.13</v>
      </c>
      <c r="AP775">
        <v>1.61</v>
      </c>
      <c r="BE775" s="1"/>
      <c r="BF775" s="1"/>
    </row>
    <row r="776" spans="1:58" x14ac:dyDescent="0.35">
      <c r="A776" t="s">
        <v>239</v>
      </c>
      <c r="B776">
        <v>2007</v>
      </c>
      <c r="C776" t="s">
        <v>173</v>
      </c>
      <c r="D776" t="s">
        <v>174</v>
      </c>
      <c r="E776" t="s">
        <v>116</v>
      </c>
      <c r="F776" t="s">
        <v>176</v>
      </c>
      <c r="G776">
        <v>41.18</v>
      </c>
      <c r="H776">
        <v>-96.48</v>
      </c>
      <c r="I776">
        <v>11</v>
      </c>
      <c r="J776">
        <v>737</v>
      </c>
      <c r="K776">
        <v>1379</v>
      </c>
      <c r="L776" s="1">
        <f t="shared" si="11"/>
        <v>0.53444525018129074</v>
      </c>
      <c r="M776">
        <v>35</v>
      </c>
      <c r="N776" t="s">
        <v>240</v>
      </c>
      <c r="O776" t="s">
        <v>107</v>
      </c>
      <c r="P776">
        <v>32</v>
      </c>
      <c r="Q776">
        <v>4</v>
      </c>
      <c r="R776">
        <v>4</v>
      </c>
      <c r="T776">
        <v>7</v>
      </c>
      <c r="U776" t="s">
        <v>72</v>
      </c>
      <c r="V776" t="s">
        <v>73</v>
      </c>
      <c r="Y776">
        <v>1.42</v>
      </c>
      <c r="Z776">
        <v>1.38</v>
      </c>
      <c r="AO776">
        <v>1.47</v>
      </c>
      <c r="AP776">
        <v>1.43</v>
      </c>
      <c r="BE776" s="1"/>
      <c r="BF776" s="1"/>
    </row>
    <row r="777" spans="1:58" x14ac:dyDescent="0.35">
      <c r="A777" t="s">
        <v>239</v>
      </c>
      <c r="B777">
        <v>2007</v>
      </c>
      <c r="C777" t="s">
        <v>173</v>
      </c>
      <c r="D777" t="s">
        <v>174</v>
      </c>
      <c r="E777" t="s">
        <v>116</v>
      </c>
      <c r="F777" t="s">
        <v>176</v>
      </c>
      <c r="G777">
        <v>41.18</v>
      </c>
      <c r="H777">
        <v>-96.48</v>
      </c>
      <c r="I777">
        <v>11</v>
      </c>
      <c r="J777">
        <v>737</v>
      </c>
      <c r="K777">
        <v>1379</v>
      </c>
      <c r="L777" s="1">
        <f t="shared" si="11"/>
        <v>0.53444525018129074</v>
      </c>
      <c r="M777">
        <v>35</v>
      </c>
      <c r="N777" t="s">
        <v>118</v>
      </c>
      <c r="O777" t="s">
        <v>107</v>
      </c>
      <c r="P777">
        <v>32</v>
      </c>
      <c r="Q777">
        <v>4</v>
      </c>
      <c r="R777">
        <v>4</v>
      </c>
      <c r="T777">
        <v>7</v>
      </c>
      <c r="U777" t="s">
        <v>72</v>
      </c>
      <c r="V777" t="s">
        <v>73</v>
      </c>
      <c r="Y777">
        <v>1.4</v>
      </c>
      <c r="Z777">
        <v>1.39</v>
      </c>
      <c r="AO777">
        <v>0.99</v>
      </c>
      <c r="AP777">
        <v>1.0900000000000001</v>
      </c>
      <c r="BE777" s="1"/>
      <c r="BF777" s="1"/>
    </row>
    <row r="778" spans="1:58" x14ac:dyDescent="0.35">
      <c r="A778" t="s">
        <v>239</v>
      </c>
      <c r="B778">
        <v>2007</v>
      </c>
      <c r="C778" t="s">
        <v>173</v>
      </c>
      <c r="D778" t="s">
        <v>174</v>
      </c>
      <c r="E778" t="s">
        <v>116</v>
      </c>
      <c r="F778" t="s">
        <v>176</v>
      </c>
      <c r="G778">
        <v>41.18</v>
      </c>
      <c r="H778">
        <v>-96.48</v>
      </c>
      <c r="I778">
        <v>11</v>
      </c>
      <c r="J778">
        <v>737</v>
      </c>
      <c r="K778">
        <v>1379</v>
      </c>
      <c r="L778" s="1">
        <f t="shared" si="11"/>
        <v>0.53444525018129074</v>
      </c>
      <c r="M778">
        <v>35</v>
      </c>
      <c r="N778" t="s">
        <v>69</v>
      </c>
      <c r="O778" t="s">
        <v>70</v>
      </c>
      <c r="P778">
        <v>32</v>
      </c>
      <c r="Q778">
        <v>4</v>
      </c>
      <c r="R778">
        <v>4</v>
      </c>
      <c r="T778">
        <v>7</v>
      </c>
      <c r="U778" t="s">
        <v>72</v>
      </c>
      <c r="V778" t="s">
        <v>73</v>
      </c>
      <c r="Y778">
        <v>1.07</v>
      </c>
      <c r="Z778">
        <v>1.17</v>
      </c>
      <c r="AO778">
        <v>1.86</v>
      </c>
      <c r="AP778">
        <v>1.61</v>
      </c>
      <c r="BE778" s="1"/>
      <c r="BF778" s="1"/>
    </row>
    <row r="779" spans="1:58" x14ac:dyDescent="0.35">
      <c r="A779" t="s">
        <v>239</v>
      </c>
      <c r="B779">
        <v>2007</v>
      </c>
      <c r="C779" t="s">
        <v>173</v>
      </c>
      <c r="D779" t="s">
        <v>174</v>
      </c>
      <c r="E779" t="s">
        <v>116</v>
      </c>
      <c r="F779" t="s">
        <v>176</v>
      </c>
      <c r="G779">
        <v>41.18</v>
      </c>
      <c r="H779">
        <v>-96.48</v>
      </c>
      <c r="I779">
        <v>11</v>
      </c>
      <c r="J779">
        <v>737</v>
      </c>
      <c r="K779">
        <v>1379</v>
      </c>
      <c r="L779" s="1">
        <f t="shared" si="11"/>
        <v>0.53444525018129074</v>
      </c>
      <c r="M779">
        <v>35</v>
      </c>
      <c r="N779" t="s">
        <v>240</v>
      </c>
      <c r="O779" t="s">
        <v>70</v>
      </c>
      <c r="P779">
        <v>32</v>
      </c>
      <c r="Q779">
        <v>4</v>
      </c>
      <c r="R779">
        <v>4</v>
      </c>
      <c r="T779">
        <v>7</v>
      </c>
      <c r="U779" t="s">
        <v>72</v>
      </c>
      <c r="V779" t="s">
        <v>73</v>
      </c>
      <c r="Y779">
        <v>1.25</v>
      </c>
      <c r="Z779">
        <v>1.38</v>
      </c>
      <c r="AO779">
        <v>1.44</v>
      </c>
      <c r="AP779">
        <v>1.43</v>
      </c>
      <c r="BE779" s="1"/>
      <c r="BF779" s="1"/>
    </row>
    <row r="780" spans="1:58" x14ac:dyDescent="0.35">
      <c r="A780" t="s">
        <v>239</v>
      </c>
      <c r="B780">
        <v>2007</v>
      </c>
      <c r="C780" t="s">
        <v>173</v>
      </c>
      <c r="D780" t="s">
        <v>174</v>
      </c>
      <c r="E780" t="s">
        <v>116</v>
      </c>
      <c r="F780" t="s">
        <v>176</v>
      </c>
      <c r="G780">
        <v>41.18</v>
      </c>
      <c r="H780">
        <v>-96.48</v>
      </c>
      <c r="I780">
        <v>11</v>
      </c>
      <c r="J780">
        <v>737</v>
      </c>
      <c r="K780">
        <v>1379</v>
      </c>
      <c r="L780" s="1">
        <f t="shared" si="11"/>
        <v>0.53444525018129074</v>
      </c>
      <c r="M780">
        <v>35</v>
      </c>
      <c r="N780" t="s">
        <v>118</v>
      </c>
      <c r="O780" t="s">
        <v>70</v>
      </c>
      <c r="P780">
        <v>32</v>
      </c>
      <c r="Q780">
        <v>4</v>
      </c>
      <c r="R780">
        <v>4</v>
      </c>
      <c r="T780">
        <v>7</v>
      </c>
      <c r="U780" t="s">
        <v>72</v>
      </c>
      <c r="V780" t="s">
        <v>73</v>
      </c>
      <c r="Y780">
        <v>1.44</v>
      </c>
      <c r="Z780">
        <v>1.39</v>
      </c>
      <c r="AO780">
        <v>1.1100000000000001</v>
      </c>
      <c r="AP780">
        <v>1.0900000000000001</v>
      </c>
      <c r="BE780" s="1"/>
      <c r="BF780" s="1"/>
    </row>
    <row r="781" spans="1:58" x14ac:dyDescent="0.35">
      <c r="A781" t="s">
        <v>239</v>
      </c>
      <c r="B781">
        <v>2007</v>
      </c>
      <c r="C781" t="s">
        <v>173</v>
      </c>
      <c r="D781" t="s">
        <v>174</v>
      </c>
      <c r="E781" t="s">
        <v>116</v>
      </c>
      <c r="F781" t="s">
        <v>176</v>
      </c>
      <c r="G781">
        <v>41.18</v>
      </c>
      <c r="H781">
        <v>-96.48</v>
      </c>
      <c r="I781">
        <v>11</v>
      </c>
      <c r="J781">
        <v>737</v>
      </c>
      <c r="K781">
        <v>1379</v>
      </c>
      <c r="L781" s="1">
        <f t="shared" si="11"/>
        <v>0.53444525018129074</v>
      </c>
      <c r="M781">
        <v>35</v>
      </c>
      <c r="N781" t="s">
        <v>69</v>
      </c>
      <c r="O781" t="s">
        <v>107</v>
      </c>
      <c r="P781">
        <v>32</v>
      </c>
      <c r="Q781">
        <v>4</v>
      </c>
      <c r="R781">
        <v>4</v>
      </c>
      <c r="T781">
        <v>7</v>
      </c>
      <c r="U781" t="s">
        <v>72</v>
      </c>
      <c r="V781" t="s">
        <v>73</v>
      </c>
      <c r="Y781">
        <v>1.08</v>
      </c>
      <c r="Z781">
        <v>1.17</v>
      </c>
      <c r="AO781">
        <v>1.46</v>
      </c>
      <c r="AP781">
        <v>1.61</v>
      </c>
      <c r="BE781" s="1"/>
      <c r="BF781" s="1"/>
    </row>
    <row r="782" spans="1:58" x14ac:dyDescent="0.35">
      <c r="A782" t="s">
        <v>239</v>
      </c>
      <c r="B782">
        <v>2007</v>
      </c>
      <c r="C782" t="s">
        <v>173</v>
      </c>
      <c r="D782" t="s">
        <v>174</v>
      </c>
      <c r="E782" t="s">
        <v>116</v>
      </c>
      <c r="F782" t="s">
        <v>176</v>
      </c>
      <c r="G782">
        <v>41.18</v>
      </c>
      <c r="H782">
        <v>-96.48</v>
      </c>
      <c r="I782">
        <v>11</v>
      </c>
      <c r="J782">
        <v>737</v>
      </c>
      <c r="K782">
        <v>1379</v>
      </c>
      <c r="L782" s="1">
        <f t="shared" si="11"/>
        <v>0.53444525018129074</v>
      </c>
      <c r="M782">
        <v>35</v>
      </c>
      <c r="N782" t="s">
        <v>240</v>
      </c>
      <c r="O782" t="s">
        <v>107</v>
      </c>
      <c r="P782">
        <v>32</v>
      </c>
      <c r="Q782">
        <v>4</v>
      </c>
      <c r="R782">
        <v>4</v>
      </c>
      <c r="T782">
        <v>7</v>
      </c>
      <c r="U782" t="s">
        <v>72</v>
      </c>
      <c r="V782" t="s">
        <v>73</v>
      </c>
      <c r="Y782">
        <v>1.32</v>
      </c>
      <c r="Z782">
        <v>1.38</v>
      </c>
      <c r="AO782">
        <v>1.52</v>
      </c>
      <c r="AP782">
        <v>1.43</v>
      </c>
      <c r="BE782" s="1"/>
      <c r="BF782" s="1"/>
    </row>
    <row r="783" spans="1:58" x14ac:dyDescent="0.35">
      <c r="A783" t="s">
        <v>239</v>
      </c>
      <c r="B783">
        <v>2007</v>
      </c>
      <c r="C783" t="s">
        <v>173</v>
      </c>
      <c r="D783" t="s">
        <v>174</v>
      </c>
      <c r="E783" t="s">
        <v>116</v>
      </c>
      <c r="F783" t="s">
        <v>176</v>
      </c>
      <c r="G783">
        <v>41.18</v>
      </c>
      <c r="H783">
        <v>-96.48</v>
      </c>
      <c r="I783">
        <v>11</v>
      </c>
      <c r="J783">
        <v>737</v>
      </c>
      <c r="K783">
        <v>1379</v>
      </c>
      <c r="L783" s="1">
        <f t="shared" si="11"/>
        <v>0.53444525018129074</v>
      </c>
      <c r="M783">
        <v>35</v>
      </c>
      <c r="N783" t="s">
        <v>118</v>
      </c>
      <c r="O783" t="s">
        <v>107</v>
      </c>
      <c r="P783">
        <v>32</v>
      </c>
      <c r="Q783">
        <v>4</v>
      </c>
      <c r="R783">
        <v>4</v>
      </c>
      <c r="T783">
        <v>7</v>
      </c>
      <c r="U783" t="s">
        <v>72</v>
      </c>
      <c r="V783" t="s">
        <v>73</v>
      </c>
      <c r="Y783">
        <v>1.37</v>
      </c>
      <c r="Z783">
        <v>1.39</v>
      </c>
      <c r="AO783">
        <v>1.02</v>
      </c>
      <c r="AP783">
        <v>1.0900000000000001</v>
      </c>
      <c r="BE783" s="1"/>
      <c r="BF783" s="1"/>
    </row>
    <row r="784" spans="1:58" x14ac:dyDescent="0.35">
      <c r="A784" t="s">
        <v>241</v>
      </c>
      <c r="B784">
        <v>2007</v>
      </c>
      <c r="C784" t="s">
        <v>173</v>
      </c>
      <c r="D784" t="s">
        <v>174</v>
      </c>
      <c r="E784" t="s">
        <v>116</v>
      </c>
      <c r="F784" t="s">
        <v>175</v>
      </c>
      <c r="G784">
        <v>40.840000000000003</v>
      </c>
      <c r="H784">
        <v>-96.47</v>
      </c>
      <c r="I784">
        <v>11</v>
      </c>
      <c r="J784">
        <v>737</v>
      </c>
      <c r="K784">
        <v>1397</v>
      </c>
      <c r="L784" s="1">
        <f t="shared" si="11"/>
        <v>0.52755905511811019</v>
      </c>
      <c r="M784">
        <v>35</v>
      </c>
      <c r="O784" t="s">
        <v>107</v>
      </c>
      <c r="P784">
        <v>2</v>
      </c>
      <c r="Q784">
        <v>4</v>
      </c>
      <c r="R784">
        <v>4</v>
      </c>
      <c r="S784" t="s">
        <v>151</v>
      </c>
      <c r="T784">
        <v>11</v>
      </c>
      <c r="U784" t="s">
        <v>72</v>
      </c>
      <c r="V784" t="s">
        <v>73</v>
      </c>
      <c r="W784">
        <v>7130</v>
      </c>
      <c r="X784">
        <v>7000</v>
      </c>
      <c r="BE784" s="1"/>
      <c r="BF784" s="1"/>
    </row>
    <row r="785" spans="1:58" x14ac:dyDescent="0.35">
      <c r="A785" t="s">
        <v>241</v>
      </c>
      <c r="B785">
        <v>2007</v>
      </c>
      <c r="C785" t="s">
        <v>173</v>
      </c>
      <c r="D785" t="s">
        <v>174</v>
      </c>
      <c r="E785" t="s">
        <v>116</v>
      </c>
      <c r="F785" t="s">
        <v>175</v>
      </c>
      <c r="G785">
        <v>40.840000000000003</v>
      </c>
      <c r="H785">
        <v>-96.47</v>
      </c>
      <c r="I785">
        <v>11</v>
      </c>
      <c r="J785">
        <v>737</v>
      </c>
      <c r="K785">
        <v>1397</v>
      </c>
      <c r="L785" s="1">
        <f t="shared" si="11"/>
        <v>0.52755905511811019</v>
      </c>
      <c r="M785">
        <v>35</v>
      </c>
      <c r="O785" t="s">
        <v>70</v>
      </c>
      <c r="P785">
        <v>2</v>
      </c>
      <c r="Q785">
        <v>4</v>
      </c>
      <c r="R785">
        <v>4</v>
      </c>
      <c r="S785" t="s">
        <v>151</v>
      </c>
      <c r="T785">
        <v>11</v>
      </c>
      <c r="U785" t="s">
        <v>72</v>
      </c>
      <c r="V785" t="s">
        <v>73</v>
      </c>
      <c r="W785">
        <v>5800</v>
      </c>
      <c r="X785">
        <v>7000</v>
      </c>
      <c r="BE785" s="1"/>
      <c r="BF785" s="1"/>
    </row>
    <row r="786" spans="1:58" x14ac:dyDescent="0.35">
      <c r="A786" t="s">
        <v>241</v>
      </c>
      <c r="B786">
        <v>2007</v>
      </c>
      <c r="C786" t="s">
        <v>173</v>
      </c>
      <c r="D786" t="s">
        <v>174</v>
      </c>
      <c r="E786" t="s">
        <v>116</v>
      </c>
      <c r="F786" t="s">
        <v>175</v>
      </c>
      <c r="G786">
        <v>40.840000000000003</v>
      </c>
      <c r="H786">
        <v>-96.47</v>
      </c>
      <c r="I786">
        <v>11</v>
      </c>
      <c r="J786">
        <v>737</v>
      </c>
      <c r="K786">
        <v>1397</v>
      </c>
      <c r="L786" s="1">
        <f t="shared" si="11"/>
        <v>0.52755905511811019</v>
      </c>
      <c r="M786">
        <v>35</v>
      </c>
      <c r="O786" t="s">
        <v>107</v>
      </c>
      <c r="P786">
        <v>2</v>
      </c>
      <c r="Q786">
        <v>4</v>
      </c>
      <c r="R786">
        <v>4</v>
      </c>
      <c r="S786" t="s">
        <v>151</v>
      </c>
      <c r="T786">
        <v>11</v>
      </c>
      <c r="U786" t="s">
        <v>72</v>
      </c>
      <c r="V786" t="s">
        <v>73</v>
      </c>
      <c r="W786">
        <v>6790</v>
      </c>
      <c r="X786">
        <v>7000</v>
      </c>
      <c r="BE786" s="1"/>
      <c r="BF786" s="1"/>
    </row>
    <row r="787" spans="1:58" x14ac:dyDescent="0.35">
      <c r="A787" t="s">
        <v>241</v>
      </c>
      <c r="B787">
        <v>2007</v>
      </c>
      <c r="C787" t="s">
        <v>173</v>
      </c>
      <c r="D787" t="s">
        <v>174</v>
      </c>
      <c r="E787" t="s">
        <v>116</v>
      </c>
      <c r="F787" t="s">
        <v>175</v>
      </c>
      <c r="G787">
        <v>40.840000000000003</v>
      </c>
      <c r="H787">
        <v>-96.47</v>
      </c>
      <c r="I787">
        <v>11</v>
      </c>
      <c r="J787">
        <v>737</v>
      </c>
      <c r="K787">
        <v>1397</v>
      </c>
      <c r="L787" s="1">
        <f t="shared" si="11"/>
        <v>0.52755905511811019</v>
      </c>
      <c r="M787">
        <v>35</v>
      </c>
      <c r="O787" t="s">
        <v>107</v>
      </c>
      <c r="P787">
        <v>12</v>
      </c>
      <c r="Q787">
        <v>4</v>
      </c>
      <c r="R787">
        <v>4</v>
      </c>
      <c r="S787" t="s">
        <v>71</v>
      </c>
      <c r="T787">
        <v>11</v>
      </c>
      <c r="U787" t="s">
        <v>72</v>
      </c>
      <c r="V787" t="s">
        <v>73</v>
      </c>
      <c r="W787">
        <v>4280</v>
      </c>
      <c r="X787">
        <v>4180</v>
      </c>
      <c r="BE787" s="1"/>
      <c r="BF787" s="1"/>
    </row>
    <row r="788" spans="1:58" x14ac:dyDescent="0.35">
      <c r="A788" t="s">
        <v>241</v>
      </c>
      <c r="B788">
        <v>2007</v>
      </c>
      <c r="C788" t="s">
        <v>173</v>
      </c>
      <c r="D788" t="s">
        <v>174</v>
      </c>
      <c r="E788" t="s">
        <v>116</v>
      </c>
      <c r="F788" t="s">
        <v>175</v>
      </c>
      <c r="G788">
        <v>40.840000000000003</v>
      </c>
      <c r="H788">
        <v>-96.47</v>
      </c>
      <c r="I788">
        <v>11</v>
      </c>
      <c r="J788">
        <v>737</v>
      </c>
      <c r="K788">
        <v>1397</v>
      </c>
      <c r="L788" s="1">
        <f t="shared" si="11"/>
        <v>0.52755905511811019</v>
      </c>
      <c r="M788">
        <v>35</v>
      </c>
      <c r="O788" t="s">
        <v>70</v>
      </c>
      <c r="P788">
        <v>12</v>
      </c>
      <c r="Q788">
        <v>4</v>
      </c>
      <c r="R788">
        <v>4</v>
      </c>
      <c r="S788" t="s">
        <v>71</v>
      </c>
      <c r="T788">
        <v>11</v>
      </c>
      <c r="U788" t="s">
        <v>72</v>
      </c>
      <c r="V788" t="s">
        <v>73</v>
      </c>
      <c r="W788">
        <v>4230</v>
      </c>
      <c r="X788">
        <v>4180</v>
      </c>
      <c r="BE788" s="1"/>
      <c r="BF788" s="1"/>
    </row>
    <row r="789" spans="1:58" x14ac:dyDescent="0.35">
      <c r="A789" t="s">
        <v>241</v>
      </c>
      <c r="B789">
        <v>2007</v>
      </c>
      <c r="C789" t="s">
        <v>173</v>
      </c>
      <c r="D789" t="s">
        <v>174</v>
      </c>
      <c r="E789" t="s">
        <v>116</v>
      </c>
      <c r="F789" t="s">
        <v>175</v>
      </c>
      <c r="G789">
        <v>40.840000000000003</v>
      </c>
      <c r="H789">
        <v>-96.47</v>
      </c>
      <c r="I789">
        <v>11</v>
      </c>
      <c r="J789">
        <v>737</v>
      </c>
      <c r="K789">
        <v>1397</v>
      </c>
      <c r="L789" s="1">
        <f t="shared" si="11"/>
        <v>0.52755905511811019</v>
      </c>
      <c r="M789">
        <v>35</v>
      </c>
      <c r="O789" t="s">
        <v>107</v>
      </c>
      <c r="P789">
        <v>12</v>
      </c>
      <c r="Q789">
        <v>4</v>
      </c>
      <c r="R789">
        <v>4</v>
      </c>
      <c r="S789" t="s">
        <v>71</v>
      </c>
      <c r="T789">
        <v>11</v>
      </c>
      <c r="U789" t="s">
        <v>72</v>
      </c>
      <c r="V789" t="s">
        <v>73</v>
      </c>
      <c r="W789">
        <v>4340</v>
      </c>
      <c r="X789">
        <v>4180</v>
      </c>
      <c r="BE789" s="1"/>
      <c r="BF789" s="1"/>
    </row>
    <row r="790" spans="1:58" x14ac:dyDescent="0.35">
      <c r="A790" t="s">
        <v>241</v>
      </c>
      <c r="B790">
        <v>2007</v>
      </c>
      <c r="C790" t="s">
        <v>173</v>
      </c>
      <c r="D790" t="s">
        <v>174</v>
      </c>
      <c r="E790" t="s">
        <v>116</v>
      </c>
      <c r="F790" t="s">
        <v>175</v>
      </c>
      <c r="G790">
        <v>40.840000000000003</v>
      </c>
      <c r="H790">
        <v>-96.47</v>
      </c>
      <c r="I790">
        <v>11</v>
      </c>
      <c r="J790">
        <v>737</v>
      </c>
      <c r="K790">
        <v>1397</v>
      </c>
      <c r="L790" s="1">
        <f t="shared" si="11"/>
        <v>0.52755905511811019</v>
      </c>
      <c r="M790">
        <v>35</v>
      </c>
      <c r="O790" t="s">
        <v>107</v>
      </c>
      <c r="P790">
        <v>24</v>
      </c>
      <c r="Q790">
        <v>4</v>
      </c>
      <c r="R790">
        <v>4</v>
      </c>
      <c r="S790" t="s">
        <v>151</v>
      </c>
      <c r="T790">
        <v>11</v>
      </c>
      <c r="U790" t="s">
        <v>72</v>
      </c>
      <c r="V790" t="s">
        <v>73</v>
      </c>
      <c r="W790">
        <v>7710</v>
      </c>
      <c r="X790">
        <v>8140</v>
      </c>
      <c r="AY790">
        <v>48</v>
      </c>
      <c r="AZ790">
        <v>40</v>
      </c>
      <c r="BC790" s="5"/>
      <c r="BD790" s="5"/>
      <c r="BE790" s="1"/>
      <c r="BF790" s="1"/>
    </row>
    <row r="791" spans="1:58" x14ac:dyDescent="0.35">
      <c r="A791" t="s">
        <v>241</v>
      </c>
      <c r="B791">
        <v>2007</v>
      </c>
      <c r="C791" t="s">
        <v>173</v>
      </c>
      <c r="D791" t="s">
        <v>174</v>
      </c>
      <c r="E791" t="s">
        <v>116</v>
      </c>
      <c r="F791" t="s">
        <v>175</v>
      </c>
      <c r="G791">
        <v>40.840000000000003</v>
      </c>
      <c r="H791">
        <v>-96.47</v>
      </c>
      <c r="I791">
        <v>11</v>
      </c>
      <c r="J791">
        <v>737</v>
      </c>
      <c r="K791">
        <v>1397</v>
      </c>
      <c r="L791" s="1">
        <f t="shared" si="11"/>
        <v>0.52755905511811019</v>
      </c>
      <c r="M791">
        <v>35</v>
      </c>
      <c r="O791" t="s">
        <v>70</v>
      </c>
      <c r="P791">
        <v>24</v>
      </c>
      <c r="Q791">
        <v>4</v>
      </c>
      <c r="R791">
        <v>4</v>
      </c>
      <c r="S791" t="s">
        <v>151</v>
      </c>
      <c r="T791">
        <v>11</v>
      </c>
      <c r="U791" t="s">
        <v>72</v>
      </c>
      <c r="V791" t="s">
        <v>73</v>
      </c>
      <c r="W791">
        <v>8290</v>
      </c>
      <c r="X791">
        <v>8140</v>
      </c>
      <c r="BC791" s="5"/>
      <c r="BD791" s="5"/>
      <c r="BE791" s="1"/>
      <c r="BF791" s="1"/>
    </row>
    <row r="792" spans="1:58" x14ac:dyDescent="0.35">
      <c r="A792" t="s">
        <v>241</v>
      </c>
      <c r="B792">
        <v>2007</v>
      </c>
      <c r="C792" t="s">
        <v>173</v>
      </c>
      <c r="D792" t="s">
        <v>174</v>
      </c>
      <c r="E792" t="s">
        <v>116</v>
      </c>
      <c r="F792" t="s">
        <v>175</v>
      </c>
      <c r="G792">
        <v>40.840000000000003</v>
      </c>
      <c r="H792">
        <v>-96.47</v>
      </c>
      <c r="I792">
        <v>11</v>
      </c>
      <c r="J792">
        <v>737</v>
      </c>
      <c r="K792">
        <v>1397</v>
      </c>
      <c r="L792" s="1">
        <f t="shared" si="11"/>
        <v>0.52755905511811019</v>
      </c>
      <c r="M792">
        <v>35</v>
      </c>
      <c r="O792" t="s">
        <v>107</v>
      </c>
      <c r="P792">
        <v>24</v>
      </c>
      <c r="Q792">
        <v>4</v>
      </c>
      <c r="R792">
        <v>4</v>
      </c>
      <c r="S792" t="s">
        <v>151</v>
      </c>
      <c r="T792">
        <v>11</v>
      </c>
      <c r="U792" t="s">
        <v>72</v>
      </c>
      <c r="V792" t="s">
        <v>73</v>
      </c>
      <c r="W792">
        <v>8990</v>
      </c>
      <c r="X792">
        <v>8140</v>
      </c>
      <c r="AY792">
        <v>30</v>
      </c>
      <c r="AZ792">
        <v>40</v>
      </c>
      <c r="BC792" s="5"/>
      <c r="BD792" s="5"/>
      <c r="BE792" s="1"/>
      <c r="BF792" s="1"/>
    </row>
    <row r="793" spans="1:58" x14ac:dyDescent="0.35">
      <c r="A793" t="s">
        <v>241</v>
      </c>
      <c r="B793">
        <v>2007</v>
      </c>
      <c r="C793" t="s">
        <v>173</v>
      </c>
      <c r="D793" t="s">
        <v>174</v>
      </c>
      <c r="E793" t="s">
        <v>116</v>
      </c>
      <c r="F793" t="s">
        <v>176</v>
      </c>
      <c r="G793">
        <v>41.18</v>
      </c>
      <c r="H793">
        <v>-96.48</v>
      </c>
      <c r="I793">
        <v>11</v>
      </c>
      <c r="J793">
        <v>737</v>
      </c>
      <c r="K793">
        <v>1379</v>
      </c>
      <c r="L793" s="1">
        <f t="shared" si="11"/>
        <v>0.53444525018129074</v>
      </c>
      <c r="M793">
        <v>35</v>
      </c>
      <c r="O793" t="s">
        <v>107</v>
      </c>
      <c r="P793">
        <v>12</v>
      </c>
      <c r="Q793">
        <v>4</v>
      </c>
      <c r="R793">
        <v>4</v>
      </c>
      <c r="S793" t="s">
        <v>71</v>
      </c>
      <c r="T793">
        <v>7</v>
      </c>
      <c r="U793" t="s">
        <v>72</v>
      </c>
      <c r="V793" t="s">
        <v>73</v>
      </c>
      <c r="W793">
        <v>3590</v>
      </c>
      <c r="X793">
        <v>3480</v>
      </c>
      <c r="BC793" s="5"/>
      <c r="BD793" s="5"/>
      <c r="BE793" s="1"/>
      <c r="BF793" s="1"/>
    </row>
    <row r="794" spans="1:58" x14ac:dyDescent="0.35">
      <c r="A794" t="s">
        <v>241</v>
      </c>
      <c r="B794">
        <v>2007</v>
      </c>
      <c r="C794" t="s">
        <v>173</v>
      </c>
      <c r="D794" t="s">
        <v>174</v>
      </c>
      <c r="E794" t="s">
        <v>116</v>
      </c>
      <c r="F794" t="s">
        <v>176</v>
      </c>
      <c r="G794">
        <v>41.18</v>
      </c>
      <c r="H794">
        <v>-96.48</v>
      </c>
      <c r="I794">
        <v>11</v>
      </c>
      <c r="J794">
        <v>737</v>
      </c>
      <c r="K794">
        <v>1379</v>
      </c>
      <c r="L794" s="1">
        <f t="shared" si="11"/>
        <v>0.53444525018129074</v>
      </c>
      <c r="M794">
        <v>35</v>
      </c>
      <c r="O794" t="s">
        <v>70</v>
      </c>
      <c r="P794">
        <v>12</v>
      </c>
      <c r="Q794">
        <v>4</v>
      </c>
      <c r="R794">
        <v>4</v>
      </c>
      <c r="S794" t="s">
        <v>71</v>
      </c>
      <c r="T794">
        <v>7</v>
      </c>
      <c r="U794" t="s">
        <v>72</v>
      </c>
      <c r="V794" t="s">
        <v>73</v>
      </c>
      <c r="W794">
        <v>3510</v>
      </c>
      <c r="X794">
        <v>3480</v>
      </c>
      <c r="BC794" s="5"/>
      <c r="BD794" s="5"/>
      <c r="BE794" s="1"/>
      <c r="BF794" s="1"/>
    </row>
    <row r="795" spans="1:58" x14ac:dyDescent="0.35">
      <c r="A795" t="s">
        <v>241</v>
      </c>
      <c r="B795">
        <v>2007</v>
      </c>
      <c r="C795" t="s">
        <v>173</v>
      </c>
      <c r="D795" t="s">
        <v>174</v>
      </c>
      <c r="E795" t="s">
        <v>116</v>
      </c>
      <c r="F795" t="s">
        <v>176</v>
      </c>
      <c r="G795">
        <v>41.18</v>
      </c>
      <c r="H795">
        <v>-96.48</v>
      </c>
      <c r="I795">
        <v>11</v>
      </c>
      <c r="J795">
        <v>737</v>
      </c>
      <c r="K795">
        <v>1379</v>
      </c>
      <c r="L795" s="1">
        <f t="shared" si="11"/>
        <v>0.53444525018129074</v>
      </c>
      <c r="M795">
        <v>35</v>
      </c>
      <c r="O795" t="s">
        <v>107</v>
      </c>
      <c r="P795">
        <v>12</v>
      </c>
      <c r="Q795">
        <v>4</v>
      </c>
      <c r="R795">
        <v>4</v>
      </c>
      <c r="S795" t="s">
        <v>71</v>
      </c>
      <c r="T795">
        <v>7</v>
      </c>
      <c r="U795" t="s">
        <v>72</v>
      </c>
      <c r="V795" t="s">
        <v>73</v>
      </c>
      <c r="W795">
        <v>3570</v>
      </c>
      <c r="X795">
        <v>3480</v>
      </c>
      <c r="BC795" s="5"/>
      <c r="BD795" s="5"/>
      <c r="BE795" s="1"/>
      <c r="BF795" s="1"/>
    </row>
    <row r="796" spans="1:58" x14ac:dyDescent="0.35">
      <c r="A796" t="s">
        <v>241</v>
      </c>
      <c r="B796">
        <v>2007</v>
      </c>
      <c r="C796" t="s">
        <v>173</v>
      </c>
      <c r="D796" t="s">
        <v>174</v>
      </c>
      <c r="E796" t="s">
        <v>116</v>
      </c>
      <c r="F796" t="s">
        <v>176</v>
      </c>
      <c r="G796">
        <v>41.18</v>
      </c>
      <c r="H796">
        <v>-96.48</v>
      </c>
      <c r="I796">
        <v>11</v>
      </c>
      <c r="J796">
        <v>737</v>
      </c>
      <c r="K796">
        <v>1379</v>
      </c>
      <c r="L796" s="1">
        <f t="shared" si="11"/>
        <v>0.53444525018129074</v>
      </c>
      <c r="M796">
        <v>35</v>
      </c>
      <c r="O796" t="s">
        <v>107</v>
      </c>
      <c r="P796">
        <v>24</v>
      </c>
      <c r="Q796">
        <v>4</v>
      </c>
      <c r="R796">
        <v>4</v>
      </c>
      <c r="S796" t="s">
        <v>81</v>
      </c>
      <c r="T796">
        <v>7</v>
      </c>
      <c r="U796" t="s">
        <v>72</v>
      </c>
      <c r="V796" t="s">
        <v>73</v>
      </c>
      <c r="W796">
        <v>6610</v>
      </c>
      <c r="X796">
        <v>6770</v>
      </c>
      <c r="AY796">
        <v>158</v>
      </c>
      <c r="AZ796">
        <v>47</v>
      </c>
      <c r="BC796" s="5"/>
      <c r="BD796" s="5"/>
      <c r="BE796" s="1"/>
      <c r="BF796" s="1"/>
    </row>
    <row r="797" spans="1:58" x14ac:dyDescent="0.35">
      <c r="A797" t="s">
        <v>241</v>
      </c>
      <c r="B797">
        <v>2007</v>
      </c>
      <c r="C797" t="s">
        <v>173</v>
      </c>
      <c r="D797" t="s">
        <v>174</v>
      </c>
      <c r="E797" t="s">
        <v>116</v>
      </c>
      <c r="F797" t="s">
        <v>176</v>
      </c>
      <c r="G797">
        <v>41.18</v>
      </c>
      <c r="H797">
        <v>-96.48</v>
      </c>
      <c r="I797">
        <v>11</v>
      </c>
      <c r="J797">
        <v>737</v>
      </c>
      <c r="K797">
        <v>1379</v>
      </c>
      <c r="L797" s="1">
        <f t="shared" si="11"/>
        <v>0.53444525018129074</v>
      </c>
      <c r="M797">
        <v>35</v>
      </c>
      <c r="O797" t="s">
        <v>70</v>
      </c>
      <c r="P797">
        <v>24</v>
      </c>
      <c r="Q797">
        <v>4</v>
      </c>
      <c r="R797">
        <v>4</v>
      </c>
      <c r="S797" t="s">
        <v>81</v>
      </c>
      <c r="T797">
        <v>7</v>
      </c>
      <c r="U797" t="s">
        <v>72</v>
      </c>
      <c r="V797" t="s">
        <v>73</v>
      </c>
      <c r="W797">
        <v>7350</v>
      </c>
      <c r="X797">
        <v>6770</v>
      </c>
      <c r="BC797" s="5"/>
      <c r="BD797" s="5"/>
      <c r="BE797" s="1"/>
      <c r="BF797" s="1"/>
    </row>
    <row r="798" spans="1:58" x14ac:dyDescent="0.35">
      <c r="A798" t="s">
        <v>241</v>
      </c>
      <c r="B798">
        <v>2007</v>
      </c>
      <c r="C798" t="s">
        <v>173</v>
      </c>
      <c r="D798" t="s">
        <v>174</v>
      </c>
      <c r="E798" t="s">
        <v>116</v>
      </c>
      <c r="F798" t="s">
        <v>176</v>
      </c>
      <c r="G798">
        <v>41.18</v>
      </c>
      <c r="H798">
        <v>-96.48</v>
      </c>
      <c r="I798">
        <v>11</v>
      </c>
      <c r="J798">
        <v>737</v>
      </c>
      <c r="K798">
        <v>1379</v>
      </c>
      <c r="L798" s="1">
        <f t="shared" si="11"/>
        <v>0.53444525018129074</v>
      </c>
      <c r="M798">
        <v>35</v>
      </c>
      <c r="O798" t="s">
        <v>107</v>
      </c>
      <c r="P798">
        <v>24</v>
      </c>
      <c r="Q798">
        <v>4</v>
      </c>
      <c r="R798">
        <v>4</v>
      </c>
      <c r="S798" t="s">
        <v>81</v>
      </c>
      <c r="T798">
        <v>7</v>
      </c>
      <c r="U798" t="s">
        <v>72</v>
      </c>
      <c r="V798" t="s">
        <v>73</v>
      </c>
      <c r="W798">
        <v>7220</v>
      </c>
      <c r="X798">
        <v>6770</v>
      </c>
      <c r="AY798">
        <v>167</v>
      </c>
      <c r="AZ798">
        <v>47</v>
      </c>
      <c r="BC798" s="5"/>
      <c r="BD798" s="5"/>
      <c r="BE798" s="1"/>
      <c r="BF798" s="1"/>
    </row>
    <row r="799" spans="1:58" x14ac:dyDescent="0.35">
      <c r="A799" t="s">
        <v>242</v>
      </c>
      <c r="B799">
        <v>2017</v>
      </c>
      <c r="C799" t="s">
        <v>77</v>
      </c>
      <c r="D799" t="s">
        <v>105</v>
      </c>
      <c r="E799" t="s">
        <v>67</v>
      </c>
      <c r="F799" t="s">
        <v>68</v>
      </c>
      <c r="G799">
        <v>-29.68</v>
      </c>
      <c r="H799">
        <v>-53.8</v>
      </c>
      <c r="I799">
        <v>19.3</v>
      </c>
      <c r="J799">
        <v>1688</v>
      </c>
      <c r="K799">
        <v>1448</v>
      </c>
      <c r="L799" s="1">
        <f t="shared" si="11"/>
        <v>1.1657458563535912</v>
      </c>
      <c r="M799">
        <v>25</v>
      </c>
      <c r="N799" t="s">
        <v>243</v>
      </c>
      <c r="O799" t="s">
        <v>70</v>
      </c>
      <c r="P799">
        <v>33</v>
      </c>
      <c r="Q799">
        <v>3</v>
      </c>
      <c r="R799">
        <v>3</v>
      </c>
      <c r="T799">
        <v>13</v>
      </c>
      <c r="U799" t="s">
        <v>72</v>
      </c>
      <c r="V799" t="s">
        <v>73</v>
      </c>
      <c r="Y799">
        <v>1.6</v>
      </c>
      <c r="Z799">
        <v>1.61</v>
      </c>
      <c r="AA799">
        <v>0.38900000000000001</v>
      </c>
      <c r="AB799">
        <v>0.38400000000000001</v>
      </c>
      <c r="AE799">
        <v>0.10199999999999999</v>
      </c>
      <c r="AF799">
        <v>0.114</v>
      </c>
      <c r="BE799" s="1"/>
      <c r="BF799" s="1"/>
    </row>
    <row r="800" spans="1:58" x14ac:dyDescent="0.35">
      <c r="A800" t="s">
        <v>242</v>
      </c>
      <c r="B800">
        <v>2017</v>
      </c>
      <c r="C800" t="s">
        <v>77</v>
      </c>
      <c r="D800" t="s">
        <v>105</v>
      </c>
      <c r="E800" t="s">
        <v>67</v>
      </c>
      <c r="F800" t="s">
        <v>68</v>
      </c>
      <c r="G800">
        <v>-29.68</v>
      </c>
      <c r="H800">
        <v>-53.8</v>
      </c>
      <c r="I800">
        <v>19.3</v>
      </c>
      <c r="J800">
        <v>1689</v>
      </c>
      <c r="K800">
        <v>1448</v>
      </c>
      <c r="L800" s="1">
        <f t="shared" si="11"/>
        <v>1.1664364640883977</v>
      </c>
      <c r="M800">
        <v>25</v>
      </c>
      <c r="N800" t="s">
        <v>244</v>
      </c>
      <c r="O800" t="s">
        <v>70</v>
      </c>
      <c r="P800">
        <v>33</v>
      </c>
      <c r="Q800">
        <v>3</v>
      </c>
      <c r="R800">
        <v>3</v>
      </c>
      <c r="T800">
        <v>13</v>
      </c>
      <c r="U800" t="s">
        <v>72</v>
      </c>
      <c r="V800" t="s">
        <v>73</v>
      </c>
      <c r="Y800">
        <v>1.73</v>
      </c>
      <c r="Z800">
        <v>1.73</v>
      </c>
      <c r="AA800">
        <v>0.34</v>
      </c>
      <c r="AB800">
        <v>0.35899999999999999</v>
      </c>
      <c r="AE800">
        <v>8.8999999999999996E-2</v>
      </c>
      <c r="AF800">
        <v>0.109</v>
      </c>
      <c r="BE800" s="1"/>
      <c r="BF800" s="1"/>
    </row>
    <row r="801" spans="1:58" x14ac:dyDescent="0.35">
      <c r="A801" t="s">
        <v>242</v>
      </c>
      <c r="B801">
        <v>2017</v>
      </c>
      <c r="C801" t="s">
        <v>77</v>
      </c>
      <c r="D801" t="s">
        <v>105</v>
      </c>
      <c r="E801" t="s">
        <v>67</v>
      </c>
      <c r="F801" t="s">
        <v>68</v>
      </c>
      <c r="G801">
        <v>-29.68</v>
      </c>
      <c r="H801">
        <v>-53.8</v>
      </c>
      <c r="I801">
        <v>19.3</v>
      </c>
      <c r="J801">
        <v>1688</v>
      </c>
      <c r="K801">
        <v>1448</v>
      </c>
      <c r="L801" s="1">
        <f t="shared" si="11"/>
        <v>1.1657458563535912</v>
      </c>
      <c r="M801">
        <v>25</v>
      </c>
      <c r="N801" t="s">
        <v>243</v>
      </c>
      <c r="O801" t="s">
        <v>70</v>
      </c>
      <c r="P801">
        <v>33</v>
      </c>
      <c r="Q801">
        <v>3</v>
      </c>
      <c r="R801">
        <v>3</v>
      </c>
      <c r="T801">
        <v>13</v>
      </c>
      <c r="U801" t="s">
        <v>72</v>
      </c>
      <c r="V801" t="s">
        <v>73</v>
      </c>
      <c r="BE801" s="1"/>
      <c r="BF801" s="1"/>
    </row>
    <row r="802" spans="1:58" x14ac:dyDescent="0.35">
      <c r="A802" t="s">
        <v>242</v>
      </c>
      <c r="B802">
        <v>2017</v>
      </c>
      <c r="C802" t="s">
        <v>77</v>
      </c>
      <c r="D802" t="s">
        <v>105</v>
      </c>
      <c r="E802" t="s">
        <v>67</v>
      </c>
      <c r="F802" t="s">
        <v>68</v>
      </c>
      <c r="G802">
        <v>-29.68</v>
      </c>
      <c r="H802">
        <v>-53.8</v>
      </c>
      <c r="I802">
        <v>19.3</v>
      </c>
      <c r="J802">
        <v>1689</v>
      </c>
      <c r="K802">
        <v>1448</v>
      </c>
      <c r="L802" s="1">
        <f t="shared" si="11"/>
        <v>1.1664364640883977</v>
      </c>
      <c r="M802">
        <v>25</v>
      </c>
      <c r="N802" t="s">
        <v>244</v>
      </c>
      <c r="O802" t="s">
        <v>70</v>
      </c>
      <c r="P802">
        <v>33</v>
      </c>
      <c r="Q802">
        <v>3</v>
      </c>
      <c r="R802">
        <v>3</v>
      </c>
      <c r="T802">
        <v>13</v>
      </c>
      <c r="U802" t="s">
        <v>72</v>
      </c>
      <c r="V802" t="s">
        <v>73</v>
      </c>
      <c r="BE802" s="1"/>
      <c r="BF802" s="1"/>
    </row>
    <row r="803" spans="1:58" x14ac:dyDescent="0.35">
      <c r="A803" t="s">
        <v>242</v>
      </c>
      <c r="B803">
        <v>2017</v>
      </c>
      <c r="C803" t="s">
        <v>77</v>
      </c>
      <c r="D803" t="s">
        <v>105</v>
      </c>
      <c r="E803" t="s">
        <v>67</v>
      </c>
      <c r="F803" t="s">
        <v>68</v>
      </c>
      <c r="G803">
        <v>-29.68</v>
      </c>
      <c r="H803">
        <v>-53.8</v>
      </c>
      <c r="I803">
        <v>19.3</v>
      </c>
      <c r="J803">
        <v>1688</v>
      </c>
      <c r="K803">
        <v>1448</v>
      </c>
      <c r="L803" s="1">
        <f t="shared" si="11"/>
        <v>1.1657458563535912</v>
      </c>
      <c r="M803">
        <v>25</v>
      </c>
      <c r="N803" t="s">
        <v>243</v>
      </c>
      <c r="O803" t="s">
        <v>70</v>
      </c>
      <c r="P803">
        <v>33</v>
      </c>
      <c r="Q803">
        <v>3</v>
      </c>
      <c r="R803">
        <v>3</v>
      </c>
      <c r="T803">
        <v>13</v>
      </c>
      <c r="U803" t="s">
        <v>72</v>
      </c>
      <c r="V803" t="s">
        <v>73</v>
      </c>
      <c r="BE803" s="1"/>
      <c r="BF803" s="1"/>
    </row>
    <row r="804" spans="1:58" x14ac:dyDescent="0.35">
      <c r="A804" t="s">
        <v>242</v>
      </c>
      <c r="B804">
        <v>2017</v>
      </c>
      <c r="C804" t="s">
        <v>77</v>
      </c>
      <c r="D804" t="s">
        <v>105</v>
      </c>
      <c r="E804" t="s">
        <v>67</v>
      </c>
      <c r="F804" t="s">
        <v>68</v>
      </c>
      <c r="G804">
        <v>-29.68</v>
      </c>
      <c r="H804">
        <v>-53.8</v>
      </c>
      <c r="I804">
        <v>19.3</v>
      </c>
      <c r="J804">
        <v>1689</v>
      </c>
      <c r="K804">
        <v>1448</v>
      </c>
      <c r="L804" s="1">
        <f t="shared" si="11"/>
        <v>1.1664364640883977</v>
      </c>
      <c r="M804">
        <v>25</v>
      </c>
      <c r="N804" t="s">
        <v>244</v>
      </c>
      <c r="O804" t="s">
        <v>70</v>
      </c>
      <c r="P804">
        <v>33</v>
      </c>
      <c r="Q804">
        <v>3</v>
      </c>
      <c r="R804">
        <v>3</v>
      </c>
      <c r="T804">
        <v>13</v>
      </c>
      <c r="U804" t="s">
        <v>72</v>
      </c>
      <c r="V804" t="s">
        <v>73</v>
      </c>
      <c r="BE804" s="1"/>
      <c r="BF804" s="1"/>
    </row>
    <row r="805" spans="1:58" x14ac:dyDescent="0.35">
      <c r="A805" t="s">
        <v>242</v>
      </c>
      <c r="B805">
        <v>2017</v>
      </c>
      <c r="C805" t="s">
        <v>77</v>
      </c>
      <c r="D805" t="s">
        <v>105</v>
      </c>
      <c r="E805" t="s">
        <v>67</v>
      </c>
      <c r="F805" t="s">
        <v>68</v>
      </c>
      <c r="G805">
        <v>-29.68</v>
      </c>
      <c r="H805">
        <v>-53.8</v>
      </c>
      <c r="I805">
        <v>19.3</v>
      </c>
      <c r="J805">
        <v>1688</v>
      </c>
      <c r="K805">
        <v>1448</v>
      </c>
      <c r="L805" s="1">
        <f t="shared" si="11"/>
        <v>1.1657458563535912</v>
      </c>
      <c r="M805">
        <v>25</v>
      </c>
      <c r="N805" t="s">
        <v>243</v>
      </c>
      <c r="O805" t="s">
        <v>70</v>
      </c>
      <c r="P805">
        <v>25</v>
      </c>
      <c r="Q805">
        <v>3</v>
      </c>
      <c r="R805">
        <v>3</v>
      </c>
      <c r="T805">
        <v>13</v>
      </c>
      <c r="U805" t="s">
        <v>72</v>
      </c>
      <c r="V805" t="s">
        <v>73</v>
      </c>
      <c r="BE805" s="1"/>
      <c r="BF805" s="1"/>
    </row>
    <row r="806" spans="1:58" x14ac:dyDescent="0.35">
      <c r="A806" t="s">
        <v>242</v>
      </c>
      <c r="B806">
        <v>2017</v>
      </c>
      <c r="C806" t="s">
        <v>77</v>
      </c>
      <c r="D806" t="s">
        <v>105</v>
      </c>
      <c r="E806" t="s">
        <v>67</v>
      </c>
      <c r="F806" t="s">
        <v>68</v>
      </c>
      <c r="G806">
        <v>-29.68</v>
      </c>
      <c r="H806">
        <v>-53.8</v>
      </c>
      <c r="I806">
        <v>19.3</v>
      </c>
      <c r="J806">
        <v>1689</v>
      </c>
      <c r="K806">
        <v>1448</v>
      </c>
      <c r="L806" s="1">
        <f t="shared" si="11"/>
        <v>1.1664364640883977</v>
      </c>
      <c r="M806">
        <v>25</v>
      </c>
      <c r="N806" t="s">
        <v>244</v>
      </c>
      <c r="O806" t="s">
        <v>70</v>
      </c>
      <c r="P806">
        <v>25</v>
      </c>
      <c r="Q806">
        <v>3</v>
      </c>
      <c r="R806">
        <v>3</v>
      </c>
      <c r="T806">
        <v>13</v>
      </c>
      <c r="U806" t="s">
        <v>72</v>
      </c>
      <c r="V806" t="s">
        <v>73</v>
      </c>
      <c r="BE806" s="1"/>
      <c r="BF806" s="1"/>
    </row>
    <row r="807" spans="1:58" x14ac:dyDescent="0.35">
      <c r="A807" t="s">
        <v>242</v>
      </c>
      <c r="B807">
        <v>2017</v>
      </c>
      <c r="C807" t="s">
        <v>77</v>
      </c>
      <c r="D807" t="s">
        <v>105</v>
      </c>
      <c r="E807" t="s">
        <v>67</v>
      </c>
      <c r="F807" t="s">
        <v>68</v>
      </c>
      <c r="G807">
        <v>-29.68</v>
      </c>
      <c r="H807">
        <v>-53.8</v>
      </c>
      <c r="I807">
        <v>19.3</v>
      </c>
      <c r="J807">
        <v>1688</v>
      </c>
      <c r="K807">
        <v>1448</v>
      </c>
      <c r="L807" s="1">
        <f t="shared" si="11"/>
        <v>1.1657458563535912</v>
      </c>
      <c r="M807">
        <v>25</v>
      </c>
      <c r="N807" t="s">
        <v>243</v>
      </c>
      <c r="O807" t="s">
        <v>70</v>
      </c>
      <c r="P807">
        <v>25</v>
      </c>
      <c r="Q807">
        <v>3</v>
      </c>
      <c r="R807">
        <v>3</v>
      </c>
      <c r="T807">
        <v>13</v>
      </c>
      <c r="U807" t="s">
        <v>72</v>
      </c>
      <c r="V807" t="s">
        <v>73</v>
      </c>
      <c r="BE807" s="1"/>
      <c r="BF807" s="1"/>
    </row>
    <row r="808" spans="1:58" x14ac:dyDescent="0.35">
      <c r="A808" t="s">
        <v>242</v>
      </c>
      <c r="B808">
        <v>2017</v>
      </c>
      <c r="C808" t="s">
        <v>77</v>
      </c>
      <c r="D808" t="s">
        <v>105</v>
      </c>
      <c r="E808" t="s">
        <v>67</v>
      </c>
      <c r="F808" t="s">
        <v>68</v>
      </c>
      <c r="G808">
        <v>-29.68</v>
      </c>
      <c r="H808">
        <v>-53.8</v>
      </c>
      <c r="I808">
        <v>19.3</v>
      </c>
      <c r="J808">
        <v>1689</v>
      </c>
      <c r="K808">
        <v>1448</v>
      </c>
      <c r="L808" s="1">
        <f t="shared" si="11"/>
        <v>1.1664364640883977</v>
      </c>
      <c r="M808">
        <v>25</v>
      </c>
      <c r="N808" t="s">
        <v>244</v>
      </c>
      <c r="O808" t="s">
        <v>70</v>
      </c>
      <c r="P808">
        <v>25</v>
      </c>
      <c r="Q808">
        <v>3</v>
      </c>
      <c r="R808">
        <v>3</v>
      </c>
      <c r="T808">
        <v>13</v>
      </c>
      <c r="U808" t="s">
        <v>72</v>
      </c>
      <c r="V808" t="s">
        <v>73</v>
      </c>
      <c r="BE808" s="1"/>
      <c r="BF808" s="1"/>
    </row>
    <row r="809" spans="1:58" x14ac:dyDescent="0.35">
      <c r="A809" t="s">
        <v>242</v>
      </c>
      <c r="B809">
        <v>2017</v>
      </c>
      <c r="C809" t="s">
        <v>77</v>
      </c>
      <c r="D809" t="s">
        <v>105</v>
      </c>
      <c r="E809" t="s">
        <v>67</v>
      </c>
      <c r="F809" t="s">
        <v>68</v>
      </c>
      <c r="G809">
        <v>-29.68</v>
      </c>
      <c r="H809">
        <v>-53.8</v>
      </c>
      <c r="I809">
        <v>19.3</v>
      </c>
      <c r="J809">
        <v>1688</v>
      </c>
      <c r="K809">
        <v>1448</v>
      </c>
      <c r="L809" s="1">
        <f t="shared" si="11"/>
        <v>1.1657458563535912</v>
      </c>
      <c r="M809">
        <v>25</v>
      </c>
      <c r="N809" t="s">
        <v>243</v>
      </c>
      <c r="O809" t="s">
        <v>70</v>
      </c>
      <c r="P809">
        <v>25</v>
      </c>
      <c r="Q809">
        <v>3</v>
      </c>
      <c r="R809">
        <v>3</v>
      </c>
      <c r="T809">
        <v>13</v>
      </c>
      <c r="U809" t="s">
        <v>72</v>
      </c>
      <c r="V809" t="s">
        <v>73</v>
      </c>
      <c r="BE809" s="1"/>
      <c r="BF809" s="1"/>
    </row>
    <row r="810" spans="1:58" x14ac:dyDescent="0.35">
      <c r="A810" t="s">
        <v>242</v>
      </c>
      <c r="B810">
        <v>2017</v>
      </c>
      <c r="C810" t="s">
        <v>77</v>
      </c>
      <c r="D810" t="s">
        <v>105</v>
      </c>
      <c r="E810" t="s">
        <v>67</v>
      </c>
      <c r="F810" t="s">
        <v>68</v>
      </c>
      <c r="G810">
        <v>-29.68</v>
      </c>
      <c r="H810">
        <v>-53.8</v>
      </c>
      <c r="I810">
        <v>19.3</v>
      </c>
      <c r="J810">
        <v>1689</v>
      </c>
      <c r="K810">
        <v>1448</v>
      </c>
      <c r="L810" s="1">
        <f t="shared" si="11"/>
        <v>1.1664364640883977</v>
      </c>
      <c r="M810">
        <v>25</v>
      </c>
      <c r="N810" t="s">
        <v>244</v>
      </c>
      <c r="O810" t="s">
        <v>70</v>
      </c>
      <c r="P810">
        <v>25</v>
      </c>
      <c r="Q810">
        <v>3</v>
      </c>
      <c r="R810">
        <v>3</v>
      </c>
      <c r="T810">
        <v>13</v>
      </c>
      <c r="U810" t="s">
        <v>72</v>
      </c>
      <c r="V810" t="s">
        <v>73</v>
      </c>
      <c r="BE810" s="1"/>
      <c r="BF810" s="1"/>
    </row>
    <row r="811" spans="1:58" x14ac:dyDescent="0.35">
      <c r="A811" t="s">
        <v>242</v>
      </c>
      <c r="B811">
        <v>2009</v>
      </c>
      <c r="C811" t="s">
        <v>65</v>
      </c>
      <c r="D811" t="s">
        <v>154</v>
      </c>
      <c r="E811" t="s">
        <v>67</v>
      </c>
      <c r="F811" t="s">
        <v>68</v>
      </c>
      <c r="G811">
        <v>-29.68</v>
      </c>
      <c r="H811">
        <v>-53.8</v>
      </c>
      <c r="I811">
        <v>19.3</v>
      </c>
      <c r="J811">
        <v>1688</v>
      </c>
      <c r="K811">
        <v>1448</v>
      </c>
      <c r="L811" s="1">
        <f t="shared" si="11"/>
        <v>1.1657458563535912</v>
      </c>
      <c r="M811">
        <v>12</v>
      </c>
      <c r="N811" t="s">
        <v>69</v>
      </c>
      <c r="O811" t="s">
        <v>107</v>
      </c>
      <c r="P811">
        <v>1</v>
      </c>
      <c r="Q811">
        <v>3</v>
      </c>
      <c r="R811">
        <v>3</v>
      </c>
      <c r="T811">
        <v>10</v>
      </c>
      <c r="U811" t="s">
        <v>72</v>
      </c>
      <c r="V811" t="s">
        <v>73</v>
      </c>
      <c r="Y811">
        <v>1.49</v>
      </c>
      <c r="Z811">
        <v>1.58</v>
      </c>
      <c r="AA811">
        <v>0.39</v>
      </c>
      <c r="AB811">
        <v>0.41</v>
      </c>
      <c r="AE811">
        <v>0.13</v>
      </c>
      <c r="AF811">
        <v>0.15</v>
      </c>
      <c r="BE811" s="1"/>
      <c r="BF811" s="1"/>
    </row>
    <row r="812" spans="1:58" x14ac:dyDescent="0.35">
      <c r="A812" t="s">
        <v>242</v>
      </c>
      <c r="B812">
        <v>2009</v>
      </c>
      <c r="C812" t="s">
        <v>65</v>
      </c>
      <c r="D812" t="s">
        <v>154</v>
      </c>
      <c r="E812" t="s">
        <v>67</v>
      </c>
      <c r="F812" t="s">
        <v>68</v>
      </c>
      <c r="G812">
        <v>-29.68</v>
      </c>
      <c r="H812">
        <v>-53.8</v>
      </c>
      <c r="I812">
        <v>19.3</v>
      </c>
      <c r="J812">
        <v>1688</v>
      </c>
      <c r="K812">
        <v>1448</v>
      </c>
      <c r="L812" s="1">
        <f t="shared" si="11"/>
        <v>1.1657458563535912</v>
      </c>
      <c r="M812">
        <v>12</v>
      </c>
      <c r="N812" t="s">
        <v>74</v>
      </c>
      <c r="O812" t="s">
        <v>107</v>
      </c>
      <c r="P812">
        <v>1</v>
      </c>
      <c r="Q812">
        <v>3</v>
      </c>
      <c r="R812">
        <v>3</v>
      </c>
      <c r="T812">
        <v>10</v>
      </c>
      <c r="U812" t="s">
        <v>72</v>
      </c>
      <c r="V812" t="s">
        <v>73</v>
      </c>
      <c r="Y812">
        <v>1.61</v>
      </c>
      <c r="Z812">
        <v>1.74</v>
      </c>
      <c r="AA812">
        <v>0.37</v>
      </c>
      <c r="AB812">
        <v>0.33</v>
      </c>
      <c r="AE812">
        <v>0.11</v>
      </c>
      <c r="AF812">
        <v>0.1</v>
      </c>
      <c r="BE812" s="1"/>
      <c r="BF812" s="1"/>
    </row>
    <row r="813" spans="1:58" x14ac:dyDescent="0.35">
      <c r="A813" t="s">
        <v>242</v>
      </c>
      <c r="B813">
        <v>2009</v>
      </c>
      <c r="C813" t="s">
        <v>65</v>
      </c>
      <c r="D813" t="s">
        <v>154</v>
      </c>
      <c r="E813" t="s">
        <v>67</v>
      </c>
      <c r="F813" t="s">
        <v>68</v>
      </c>
      <c r="G813">
        <v>-29.68</v>
      </c>
      <c r="H813">
        <v>-53.8</v>
      </c>
      <c r="I813">
        <v>19.3</v>
      </c>
      <c r="J813">
        <v>1688</v>
      </c>
      <c r="K813">
        <v>1448</v>
      </c>
      <c r="L813" s="1">
        <f t="shared" si="11"/>
        <v>1.1657458563535912</v>
      </c>
      <c r="M813">
        <v>12</v>
      </c>
      <c r="N813" t="s">
        <v>69</v>
      </c>
      <c r="O813" t="s">
        <v>107</v>
      </c>
      <c r="P813">
        <v>2</v>
      </c>
      <c r="Q813">
        <v>3</v>
      </c>
      <c r="R813">
        <v>3</v>
      </c>
      <c r="T813">
        <v>10</v>
      </c>
      <c r="U813" t="s">
        <v>72</v>
      </c>
      <c r="V813" t="s">
        <v>73</v>
      </c>
      <c r="Y813">
        <v>1.63</v>
      </c>
      <c r="Z813">
        <v>1.71</v>
      </c>
      <c r="AA813">
        <v>0.39</v>
      </c>
      <c r="AB813">
        <v>0.36</v>
      </c>
      <c r="AE813">
        <v>0.12</v>
      </c>
      <c r="AF813">
        <v>0.08</v>
      </c>
      <c r="BE813" s="1"/>
      <c r="BF813" s="1"/>
    </row>
    <row r="814" spans="1:58" x14ac:dyDescent="0.35">
      <c r="A814" t="s">
        <v>242</v>
      </c>
      <c r="B814">
        <v>2009</v>
      </c>
      <c r="C814" t="s">
        <v>65</v>
      </c>
      <c r="D814" t="s">
        <v>154</v>
      </c>
      <c r="E814" t="s">
        <v>67</v>
      </c>
      <c r="F814" t="s">
        <v>68</v>
      </c>
      <c r="G814">
        <v>-29.68</v>
      </c>
      <c r="H814">
        <v>-53.8</v>
      </c>
      <c r="I814">
        <v>19.3</v>
      </c>
      <c r="J814">
        <v>1688</v>
      </c>
      <c r="K814">
        <v>1448</v>
      </c>
      <c r="L814" s="1">
        <f t="shared" si="11"/>
        <v>1.1657458563535912</v>
      </c>
      <c r="M814">
        <v>12</v>
      </c>
      <c r="N814" t="s">
        <v>74</v>
      </c>
      <c r="O814" t="s">
        <v>107</v>
      </c>
      <c r="P814">
        <v>2</v>
      </c>
      <c r="Q814">
        <v>3</v>
      </c>
      <c r="R814">
        <v>3</v>
      </c>
      <c r="T814">
        <v>10</v>
      </c>
      <c r="U814" t="s">
        <v>72</v>
      </c>
      <c r="V814" t="s">
        <v>73</v>
      </c>
      <c r="Y814">
        <v>1.74</v>
      </c>
      <c r="Z814">
        <v>1.8</v>
      </c>
      <c r="AA814">
        <v>0.37</v>
      </c>
      <c r="AB814">
        <v>0.33</v>
      </c>
      <c r="AE814">
        <v>0.1</v>
      </c>
      <c r="AF814">
        <v>0.08</v>
      </c>
      <c r="BE814" s="1"/>
      <c r="BF814" s="1"/>
    </row>
    <row r="815" spans="1:58" x14ac:dyDescent="0.35">
      <c r="A815" t="s">
        <v>242</v>
      </c>
      <c r="B815">
        <v>2009</v>
      </c>
      <c r="C815" t="s">
        <v>65</v>
      </c>
      <c r="D815" t="s">
        <v>154</v>
      </c>
      <c r="E815" t="s">
        <v>67</v>
      </c>
      <c r="F815" t="s">
        <v>68</v>
      </c>
      <c r="G815">
        <v>-29.68</v>
      </c>
      <c r="H815">
        <v>-53.8</v>
      </c>
      <c r="I815">
        <v>19.3</v>
      </c>
      <c r="J815">
        <v>1688</v>
      </c>
      <c r="K815">
        <v>1448</v>
      </c>
      <c r="L815" s="1">
        <f t="shared" si="11"/>
        <v>1.1657458563535912</v>
      </c>
      <c r="M815">
        <v>12</v>
      </c>
      <c r="N815" t="s">
        <v>69</v>
      </c>
      <c r="O815" t="s">
        <v>70</v>
      </c>
      <c r="P815">
        <v>1</v>
      </c>
      <c r="Q815">
        <v>3</v>
      </c>
      <c r="R815">
        <v>3</v>
      </c>
      <c r="T815">
        <v>10</v>
      </c>
      <c r="U815" t="s">
        <v>72</v>
      </c>
      <c r="V815" t="s">
        <v>73</v>
      </c>
      <c r="Y815">
        <v>1.45</v>
      </c>
      <c r="Z815">
        <v>1.58</v>
      </c>
      <c r="AA815">
        <v>0.49</v>
      </c>
      <c r="AB815">
        <v>0.41</v>
      </c>
      <c r="AE815">
        <v>0.21</v>
      </c>
      <c r="AF815">
        <v>0.15</v>
      </c>
      <c r="BE815" s="1"/>
      <c r="BF815" s="1"/>
    </row>
    <row r="816" spans="1:58" x14ac:dyDescent="0.35">
      <c r="A816" t="s">
        <v>242</v>
      </c>
      <c r="B816">
        <v>2009</v>
      </c>
      <c r="C816" t="s">
        <v>65</v>
      </c>
      <c r="D816" t="s">
        <v>154</v>
      </c>
      <c r="E816" t="s">
        <v>67</v>
      </c>
      <c r="F816" t="s">
        <v>68</v>
      </c>
      <c r="G816">
        <v>-29.68</v>
      </c>
      <c r="H816">
        <v>-53.8</v>
      </c>
      <c r="I816">
        <v>19.3</v>
      </c>
      <c r="J816">
        <v>1688</v>
      </c>
      <c r="K816">
        <v>1448</v>
      </c>
      <c r="L816" s="1">
        <f t="shared" si="11"/>
        <v>1.1657458563535912</v>
      </c>
      <c r="M816">
        <v>12</v>
      </c>
      <c r="N816" t="s">
        <v>74</v>
      </c>
      <c r="O816" t="s">
        <v>70</v>
      </c>
      <c r="P816">
        <v>1</v>
      </c>
      <c r="Q816">
        <v>3</v>
      </c>
      <c r="R816">
        <v>3</v>
      </c>
      <c r="T816">
        <v>10</v>
      </c>
      <c r="U816" t="s">
        <v>72</v>
      </c>
      <c r="V816" t="s">
        <v>73</v>
      </c>
      <c r="Y816">
        <v>1.7</v>
      </c>
      <c r="Z816">
        <v>1.74</v>
      </c>
      <c r="AA816">
        <v>0.34</v>
      </c>
      <c r="AB816">
        <v>0.33</v>
      </c>
      <c r="AE816">
        <v>0.09</v>
      </c>
      <c r="AF816">
        <v>0.1</v>
      </c>
      <c r="BE816" s="1"/>
      <c r="BF816" s="1"/>
    </row>
    <row r="817" spans="1:58" x14ac:dyDescent="0.35">
      <c r="A817" t="s">
        <v>242</v>
      </c>
      <c r="B817">
        <v>2009</v>
      </c>
      <c r="C817" t="s">
        <v>65</v>
      </c>
      <c r="D817" t="s">
        <v>154</v>
      </c>
      <c r="E817" t="s">
        <v>67</v>
      </c>
      <c r="F817" t="s">
        <v>68</v>
      </c>
      <c r="G817">
        <v>-29.68</v>
      </c>
      <c r="H817">
        <v>-53.8</v>
      </c>
      <c r="I817">
        <v>19.3</v>
      </c>
      <c r="J817">
        <v>1688</v>
      </c>
      <c r="K817">
        <v>1448</v>
      </c>
      <c r="L817" s="1">
        <f t="shared" si="11"/>
        <v>1.1657458563535912</v>
      </c>
      <c r="M817">
        <v>12</v>
      </c>
      <c r="N817" t="s">
        <v>69</v>
      </c>
      <c r="O817" t="s">
        <v>70</v>
      </c>
      <c r="P817">
        <v>2</v>
      </c>
      <c r="Q817">
        <v>3</v>
      </c>
      <c r="R817">
        <v>3</v>
      </c>
      <c r="T817">
        <v>10</v>
      </c>
      <c r="U817" t="s">
        <v>72</v>
      </c>
      <c r="V817" t="s">
        <v>73</v>
      </c>
      <c r="Y817">
        <v>1.62</v>
      </c>
      <c r="Z817">
        <v>1.71</v>
      </c>
      <c r="AA817">
        <v>0.39</v>
      </c>
      <c r="AB817">
        <v>0.36</v>
      </c>
      <c r="AE817">
        <v>0.12</v>
      </c>
      <c r="AF817">
        <v>0.08</v>
      </c>
      <c r="BE817" s="1"/>
      <c r="BF817" s="1"/>
    </row>
    <row r="818" spans="1:58" x14ac:dyDescent="0.35">
      <c r="A818" t="s">
        <v>242</v>
      </c>
      <c r="B818">
        <v>2009</v>
      </c>
      <c r="C818" t="s">
        <v>65</v>
      </c>
      <c r="D818" t="s">
        <v>154</v>
      </c>
      <c r="E818" t="s">
        <v>67</v>
      </c>
      <c r="F818" t="s">
        <v>68</v>
      </c>
      <c r="G818">
        <v>-29.68</v>
      </c>
      <c r="H818">
        <v>-53.8</v>
      </c>
      <c r="I818">
        <v>19.3</v>
      </c>
      <c r="J818">
        <v>1688</v>
      </c>
      <c r="K818">
        <v>1448</v>
      </c>
      <c r="L818" s="1">
        <f t="shared" si="11"/>
        <v>1.1657458563535912</v>
      </c>
      <c r="M818">
        <v>12</v>
      </c>
      <c r="N818" t="s">
        <v>74</v>
      </c>
      <c r="O818" t="s">
        <v>70</v>
      </c>
      <c r="P818">
        <v>2</v>
      </c>
      <c r="Q818">
        <v>3</v>
      </c>
      <c r="R818">
        <v>3</v>
      </c>
      <c r="T818">
        <v>10</v>
      </c>
      <c r="U818" t="s">
        <v>72</v>
      </c>
      <c r="V818" t="s">
        <v>73</v>
      </c>
      <c r="Y818">
        <v>1.75</v>
      </c>
      <c r="Z818">
        <v>1.8</v>
      </c>
      <c r="AA818">
        <v>0.35</v>
      </c>
      <c r="AB818">
        <v>0.33</v>
      </c>
      <c r="AE818">
        <v>0.08</v>
      </c>
      <c r="AF818">
        <v>0.08</v>
      </c>
      <c r="BE818" s="1"/>
      <c r="BF818" s="1"/>
    </row>
    <row r="819" spans="1:58" x14ac:dyDescent="0.35">
      <c r="A819" t="s">
        <v>242</v>
      </c>
      <c r="B819">
        <v>2009</v>
      </c>
      <c r="C819" t="s">
        <v>65</v>
      </c>
      <c r="D819" t="s">
        <v>154</v>
      </c>
      <c r="E819" t="s">
        <v>67</v>
      </c>
      <c r="F819" t="s">
        <v>68</v>
      </c>
      <c r="G819">
        <v>-29.68</v>
      </c>
      <c r="H819">
        <v>-53.8</v>
      </c>
      <c r="I819">
        <v>19.3</v>
      </c>
      <c r="J819">
        <v>1688</v>
      </c>
      <c r="K819">
        <v>1448</v>
      </c>
      <c r="L819" s="1">
        <f t="shared" si="11"/>
        <v>1.1657458563535912</v>
      </c>
      <c r="M819">
        <v>12</v>
      </c>
      <c r="N819" t="s">
        <v>69</v>
      </c>
      <c r="O819" t="s">
        <v>70</v>
      </c>
      <c r="P819">
        <v>12</v>
      </c>
      <c r="Q819">
        <v>3</v>
      </c>
      <c r="R819">
        <v>3</v>
      </c>
      <c r="T819">
        <v>10</v>
      </c>
      <c r="U819" t="s">
        <v>72</v>
      </c>
      <c r="V819" t="s">
        <v>73</v>
      </c>
      <c r="Y819">
        <v>1.64</v>
      </c>
      <c r="Z819">
        <v>1.58</v>
      </c>
      <c r="AA819">
        <v>0.36</v>
      </c>
      <c r="AB819">
        <v>0.41</v>
      </c>
      <c r="AE819">
        <v>0.1</v>
      </c>
      <c r="AF819">
        <v>0.15</v>
      </c>
      <c r="BE819" s="1"/>
      <c r="BF819" s="1"/>
    </row>
    <row r="820" spans="1:58" x14ac:dyDescent="0.35">
      <c r="A820" t="s">
        <v>242</v>
      </c>
      <c r="B820">
        <v>2009</v>
      </c>
      <c r="C820" t="s">
        <v>65</v>
      </c>
      <c r="D820" t="s">
        <v>154</v>
      </c>
      <c r="E820" t="s">
        <v>67</v>
      </c>
      <c r="F820" t="s">
        <v>68</v>
      </c>
      <c r="G820">
        <v>-29.68</v>
      </c>
      <c r="H820">
        <v>-53.8</v>
      </c>
      <c r="I820">
        <v>19.3</v>
      </c>
      <c r="J820">
        <v>1688</v>
      </c>
      <c r="K820">
        <v>1448</v>
      </c>
      <c r="L820" s="1">
        <f t="shared" si="11"/>
        <v>1.1657458563535912</v>
      </c>
      <c r="M820">
        <v>12</v>
      </c>
      <c r="N820" t="s">
        <v>74</v>
      </c>
      <c r="O820" t="s">
        <v>70</v>
      </c>
      <c r="P820">
        <v>12</v>
      </c>
      <c r="Q820">
        <v>3</v>
      </c>
      <c r="R820">
        <v>3</v>
      </c>
      <c r="T820">
        <v>10</v>
      </c>
      <c r="U820" t="s">
        <v>72</v>
      </c>
      <c r="V820" t="s">
        <v>73</v>
      </c>
      <c r="Y820">
        <v>1.79</v>
      </c>
      <c r="Z820">
        <v>1.74</v>
      </c>
      <c r="AA820">
        <v>0.32</v>
      </c>
      <c r="AB820">
        <v>0.33</v>
      </c>
      <c r="AE820">
        <v>0.08</v>
      </c>
      <c r="AF820">
        <v>0.1</v>
      </c>
      <c r="BE820" s="1"/>
      <c r="BF820" s="1"/>
    </row>
    <row r="821" spans="1:58" x14ac:dyDescent="0.35">
      <c r="A821" t="s">
        <v>242</v>
      </c>
      <c r="B821">
        <v>2009</v>
      </c>
      <c r="C821" t="s">
        <v>65</v>
      </c>
      <c r="D821" t="s">
        <v>154</v>
      </c>
      <c r="E821" t="s">
        <v>67</v>
      </c>
      <c r="F821" t="s">
        <v>68</v>
      </c>
      <c r="G821">
        <v>-29.68</v>
      </c>
      <c r="H821">
        <v>-53.8</v>
      </c>
      <c r="I821">
        <v>19.3</v>
      </c>
      <c r="J821">
        <v>1688</v>
      </c>
      <c r="K821">
        <v>1448</v>
      </c>
      <c r="L821" s="1">
        <f t="shared" ref="L821:L884" si="12">J821/K821</f>
        <v>1.1657458563535912</v>
      </c>
      <c r="M821">
        <v>12</v>
      </c>
      <c r="N821" t="s">
        <v>69</v>
      </c>
      <c r="O821" t="s">
        <v>70</v>
      </c>
      <c r="P821">
        <v>13</v>
      </c>
      <c r="Q821">
        <v>3</v>
      </c>
      <c r="R821">
        <v>3</v>
      </c>
      <c r="T821">
        <v>10</v>
      </c>
      <c r="U821" t="s">
        <v>72</v>
      </c>
      <c r="V821" t="s">
        <v>73</v>
      </c>
      <c r="Y821">
        <v>1.75</v>
      </c>
      <c r="Z821">
        <v>1.71</v>
      </c>
      <c r="AA821">
        <v>0.34</v>
      </c>
      <c r="AB821">
        <v>0.36</v>
      </c>
      <c r="AE821">
        <v>0.08</v>
      </c>
      <c r="AF821">
        <v>0.08</v>
      </c>
      <c r="BE821" s="1"/>
      <c r="BF821" s="1"/>
    </row>
    <row r="822" spans="1:58" x14ac:dyDescent="0.35">
      <c r="A822" t="s">
        <v>242</v>
      </c>
      <c r="B822">
        <v>2009</v>
      </c>
      <c r="C822" t="s">
        <v>65</v>
      </c>
      <c r="D822" t="s">
        <v>154</v>
      </c>
      <c r="E822" t="s">
        <v>67</v>
      </c>
      <c r="F822" t="s">
        <v>68</v>
      </c>
      <c r="G822">
        <v>-29.68</v>
      </c>
      <c r="H822">
        <v>-53.8</v>
      </c>
      <c r="I822">
        <v>19.3</v>
      </c>
      <c r="J822">
        <v>1688</v>
      </c>
      <c r="K822">
        <v>1448</v>
      </c>
      <c r="L822" s="1">
        <f t="shared" si="12"/>
        <v>1.1657458563535912</v>
      </c>
      <c r="M822">
        <v>12</v>
      </c>
      <c r="N822" t="s">
        <v>74</v>
      </c>
      <c r="O822" t="s">
        <v>70</v>
      </c>
      <c r="P822">
        <v>13</v>
      </c>
      <c r="Q822">
        <v>3</v>
      </c>
      <c r="R822">
        <v>3</v>
      </c>
      <c r="T822">
        <v>10</v>
      </c>
      <c r="U822" t="s">
        <v>72</v>
      </c>
      <c r="V822" t="s">
        <v>73</v>
      </c>
      <c r="Y822">
        <v>1.8</v>
      </c>
      <c r="Z822">
        <v>1.8</v>
      </c>
      <c r="AA822">
        <v>0.33</v>
      </c>
      <c r="AB822">
        <v>0.33</v>
      </c>
      <c r="AE822">
        <v>0.08</v>
      </c>
      <c r="AF822">
        <v>0.08</v>
      </c>
      <c r="BE822" s="1"/>
      <c r="BF822" s="1"/>
    </row>
    <row r="823" spans="1:58" x14ac:dyDescent="0.35">
      <c r="A823" t="s">
        <v>242</v>
      </c>
      <c r="B823">
        <v>2009</v>
      </c>
      <c r="C823" t="s">
        <v>65</v>
      </c>
      <c r="D823" t="s">
        <v>154</v>
      </c>
      <c r="E823" t="s">
        <v>67</v>
      </c>
      <c r="F823" t="s">
        <v>68</v>
      </c>
      <c r="G823">
        <v>-29.68</v>
      </c>
      <c r="H823">
        <v>-53.8</v>
      </c>
      <c r="I823">
        <v>19.3</v>
      </c>
      <c r="J823">
        <v>1688</v>
      </c>
      <c r="K823">
        <v>1448</v>
      </c>
      <c r="L823" s="1">
        <f t="shared" si="12"/>
        <v>1.1657458563535912</v>
      </c>
      <c r="M823">
        <v>12</v>
      </c>
      <c r="N823" t="s">
        <v>97</v>
      </c>
      <c r="O823" t="s">
        <v>107</v>
      </c>
      <c r="P823">
        <v>1</v>
      </c>
      <c r="Q823">
        <v>3</v>
      </c>
      <c r="R823">
        <v>3</v>
      </c>
      <c r="T823">
        <v>10</v>
      </c>
      <c r="U823" t="s">
        <v>72</v>
      </c>
      <c r="V823" t="s">
        <v>73</v>
      </c>
      <c r="AC823">
        <v>1.1100478</v>
      </c>
      <c r="AD823">
        <v>1.9712919</v>
      </c>
      <c r="AM823" s="2">
        <v>0.1067217</v>
      </c>
      <c r="AN823" s="2">
        <v>8.2547170000000003E-2</v>
      </c>
      <c r="BE823" s="1"/>
      <c r="BF823" s="1"/>
    </row>
    <row r="824" spans="1:58" x14ac:dyDescent="0.35">
      <c r="A824" t="s">
        <v>242</v>
      </c>
      <c r="B824">
        <v>2009</v>
      </c>
      <c r="C824" t="s">
        <v>65</v>
      </c>
      <c r="D824" t="s">
        <v>154</v>
      </c>
      <c r="E824" t="s">
        <v>67</v>
      </c>
      <c r="F824" t="s">
        <v>68</v>
      </c>
      <c r="G824">
        <v>-29.68</v>
      </c>
      <c r="H824">
        <v>-53.8</v>
      </c>
      <c r="I824">
        <v>19.3</v>
      </c>
      <c r="J824">
        <v>1688</v>
      </c>
      <c r="K824">
        <v>1448</v>
      </c>
      <c r="L824" s="1">
        <f t="shared" si="12"/>
        <v>1.1657458563535912</v>
      </c>
      <c r="M824">
        <v>12</v>
      </c>
      <c r="N824" t="s">
        <v>98</v>
      </c>
      <c r="O824" t="s">
        <v>107</v>
      </c>
      <c r="P824">
        <v>1</v>
      </c>
      <c r="Q824">
        <v>3</v>
      </c>
      <c r="R824">
        <v>3</v>
      </c>
      <c r="T824">
        <v>10</v>
      </c>
      <c r="U824" t="s">
        <v>72</v>
      </c>
      <c r="V824" t="s">
        <v>73</v>
      </c>
      <c r="AC824">
        <v>1.6842105000000001</v>
      </c>
      <c r="AD824">
        <v>3.014354</v>
      </c>
      <c r="AM824" s="2">
        <v>0.17570754999999999</v>
      </c>
      <c r="AN824" s="2">
        <v>0.15507075000000001</v>
      </c>
      <c r="BE824" s="1"/>
      <c r="BF824" s="1"/>
    </row>
    <row r="825" spans="1:58" x14ac:dyDescent="0.35">
      <c r="A825" t="s">
        <v>242</v>
      </c>
      <c r="B825">
        <v>2009</v>
      </c>
      <c r="C825" t="s">
        <v>65</v>
      </c>
      <c r="D825" t="s">
        <v>154</v>
      </c>
      <c r="E825" t="s">
        <v>67</v>
      </c>
      <c r="F825" t="s">
        <v>68</v>
      </c>
      <c r="G825">
        <v>-29.68</v>
      </c>
      <c r="H825">
        <v>-53.8</v>
      </c>
      <c r="I825">
        <v>19.3</v>
      </c>
      <c r="J825">
        <v>1688</v>
      </c>
      <c r="K825">
        <v>1448</v>
      </c>
      <c r="L825" s="1">
        <f t="shared" si="12"/>
        <v>1.1657458563535912</v>
      </c>
      <c r="M825">
        <v>12</v>
      </c>
      <c r="N825" t="s">
        <v>118</v>
      </c>
      <c r="O825" t="s">
        <v>107</v>
      </c>
      <c r="P825">
        <v>1</v>
      </c>
      <c r="Q825">
        <v>3</v>
      </c>
      <c r="R825">
        <v>3</v>
      </c>
      <c r="T825">
        <v>10</v>
      </c>
      <c r="U825" t="s">
        <v>72</v>
      </c>
      <c r="V825" t="s">
        <v>73</v>
      </c>
      <c r="AC825">
        <v>2.0669856000000002</v>
      </c>
      <c r="AD825">
        <v>2.2009568000000002</v>
      </c>
      <c r="AM825" s="2">
        <v>0.18219340000000001</v>
      </c>
      <c r="AN825" s="2">
        <v>0.20518868000000001</v>
      </c>
      <c r="BE825" s="1"/>
      <c r="BF825" s="1"/>
    </row>
    <row r="826" spans="1:58" x14ac:dyDescent="0.35">
      <c r="A826" t="s">
        <v>242</v>
      </c>
      <c r="B826">
        <v>2009</v>
      </c>
      <c r="C826" t="s">
        <v>65</v>
      </c>
      <c r="D826" t="s">
        <v>154</v>
      </c>
      <c r="E826" t="s">
        <v>67</v>
      </c>
      <c r="F826" t="s">
        <v>68</v>
      </c>
      <c r="G826">
        <v>-29.68</v>
      </c>
      <c r="H826">
        <v>-53.8</v>
      </c>
      <c r="I826">
        <v>19.3</v>
      </c>
      <c r="J826">
        <v>1688</v>
      </c>
      <c r="K826">
        <v>1448</v>
      </c>
      <c r="L826" s="1">
        <f t="shared" si="12"/>
        <v>1.1657458563535912</v>
      </c>
      <c r="M826">
        <v>12</v>
      </c>
      <c r="N826" t="s">
        <v>97</v>
      </c>
      <c r="O826" t="s">
        <v>107</v>
      </c>
      <c r="P826">
        <v>2</v>
      </c>
      <c r="Q826">
        <v>3</v>
      </c>
      <c r="R826">
        <v>3</v>
      </c>
      <c r="T826">
        <v>10</v>
      </c>
      <c r="U826" t="s">
        <v>72</v>
      </c>
      <c r="V826" t="s">
        <v>73</v>
      </c>
      <c r="AC826">
        <v>0.83611769999999996</v>
      </c>
      <c r="AD826">
        <v>1.255163</v>
      </c>
      <c r="AM826" s="2">
        <v>0.14294258000000001</v>
      </c>
      <c r="AN826" s="2">
        <v>0.16148325999999999</v>
      </c>
      <c r="BE826" s="1"/>
      <c r="BF826" s="1"/>
    </row>
    <row r="827" spans="1:58" x14ac:dyDescent="0.35">
      <c r="A827" t="s">
        <v>242</v>
      </c>
      <c r="B827">
        <v>2009</v>
      </c>
      <c r="C827" t="s">
        <v>65</v>
      </c>
      <c r="D827" t="s">
        <v>154</v>
      </c>
      <c r="E827" t="s">
        <v>67</v>
      </c>
      <c r="F827" t="s">
        <v>68</v>
      </c>
      <c r="G827">
        <v>-29.68</v>
      </c>
      <c r="H827">
        <v>-53.8</v>
      </c>
      <c r="I827">
        <v>19.3</v>
      </c>
      <c r="J827">
        <v>1688</v>
      </c>
      <c r="K827">
        <v>1448</v>
      </c>
      <c r="L827" s="1">
        <f t="shared" si="12"/>
        <v>1.1657458563535912</v>
      </c>
      <c r="M827">
        <v>12</v>
      </c>
      <c r="N827" t="s">
        <v>98</v>
      </c>
      <c r="O827" t="s">
        <v>107</v>
      </c>
      <c r="P827">
        <v>2</v>
      </c>
      <c r="Q827">
        <v>3</v>
      </c>
      <c r="R827">
        <v>3</v>
      </c>
      <c r="T827">
        <v>10</v>
      </c>
      <c r="U827" t="s">
        <v>72</v>
      </c>
      <c r="V827" t="s">
        <v>73</v>
      </c>
      <c r="AC827">
        <v>2.1664956000000002</v>
      </c>
      <c r="AD827">
        <v>2.2046133999999999</v>
      </c>
      <c r="AM827" s="2">
        <v>0.15011962000000001</v>
      </c>
      <c r="AN827" s="2">
        <v>0.19138756000000001</v>
      </c>
      <c r="BE827" s="1"/>
      <c r="BF827" s="1"/>
    </row>
    <row r="828" spans="1:58" x14ac:dyDescent="0.35">
      <c r="A828" t="s">
        <v>242</v>
      </c>
      <c r="B828">
        <v>2009</v>
      </c>
      <c r="C828" t="s">
        <v>65</v>
      </c>
      <c r="D828" t="s">
        <v>154</v>
      </c>
      <c r="E828" t="s">
        <v>67</v>
      </c>
      <c r="F828" t="s">
        <v>68</v>
      </c>
      <c r="G828">
        <v>-29.68</v>
      </c>
      <c r="H828">
        <v>-53.8</v>
      </c>
      <c r="I828">
        <v>19.3</v>
      </c>
      <c r="J828">
        <v>1688</v>
      </c>
      <c r="K828">
        <v>1448</v>
      </c>
      <c r="L828" s="1">
        <f t="shared" si="12"/>
        <v>1.1657458563535912</v>
      </c>
      <c r="M828">
        <v>12</v>
      </c>
      <c r="N828" t="s">
        <v>118</v>
      </c>
      <c r="O828" t="s">
        <v>107</v>
      </c>
      <c r="P828">
        <v>2</v>
      </c>
      <c r="Q828">
        <v>3</v>
      </c>
      <c r="R828">
        <v>3</v>
      </c>
      <c r="T828">
        <v>10</v>
      </c>
      <c r="U828" t="s">
        <v>72</v>
      </c>
      <c r="V828" t="s">
        <v>73</v>
      </c>
      <c r="AC828">
        <v>3.1916600000000002</v>
      </c>
      <c r="AD828">
        <v>2.6583068000000001</v>
      </c>
      <c r="AM828" s="2">
        <v>0.14055023999999999</v>
      </c>
      <c r="AN828" s="2">
        <v>0.15430621999999999</v>
      </c>
      <c r="BE828" s="1"/>
      <c r="BF828" s="1"/>
    </row>
    <row r="829" spans="1:58" x14ac:dyDescent="0.35">
      <c r="A829" t="s">
        <v>242</v>
      </c>
      <c r="B829">
        <v>2009</v>
      </c>
      <c r="C829" t="s">
        <v>65</v>
      </c>
      <c r="D829" t="s">
        <v>154</v>
      </c>
      <c r="E829" t="s">
        <v>67</v>
      </c>
      <c r="F829" t="s">
        <v>68</v>
      </c>
      <c r="G829">
        <v>-29.68</v>
      </c>
      <c r="H829">
        <v>-53.8</v>
      </c>
      <c r="I829">
        <v>19.3</v>
      </c>
      <c r="J829">
        <v>1688</v>
      </c>
      <c r="K829">
        <v>1448</v>
      </c>
      <c r="L829" s="1">
        <f t="shared" si="12"/>
        <v>1.1657458563535912</v>
      </c>
      <c r="M829">
        <v>12</v>
      </c>
      <c r="N829" t="s">
        <v>97</v>
      </c>
      <c r="O829" t="s">
        <v>70</v>
      </c>
      <c r="P829">
        <v>1</v>
      </c>
      <c r="Q829">
        <v>3</v>
      </c>
      <c r="R829">
        <v>3</v>
      </c>
      <c r="T829">
        <v>10</v>
      </c>
      <c r="U829" t="s">
        <v>72</v>
      </c>
      <c r="V829" t="s">
        <v>73</v>
      </c>
      <c r="AC829">
        <v>1.0239233999999999</v>
      </c>
      <c r="AD829">
        <v>1.9712919</v>
      </c>
      <c r="AM829" s="2">
        <v>0.10613207500000001</v>
      </c>
      <c r="AN829" s="2">
        <v>8.2547170000000003E-2</v>
      </c>
      <c r="BE829" s="1"/>
      <c r="BF829" s="1"/>
    </row>
    <row r="830" spans="1:58" x14ac:dyDescent="0.35">
      <c r="A830" t="s">
        <v>242</v>
      </c>
      <c r="B830">
        <v>2009</v>
      </c>
      <c r="C830" t="s">
        <v>65</v>
      </c>
      <c r="D830" t="s">
        <v>154</v>
      </c>
      <c r="E830" t="s">
        <v>67</v>
      </c>
      <c r="F830" t="s">
        <v>68</v>
      </c>
      <c r="G830">
        <v>-29.68</v>
      </c>
      <c r="H830">
        <v>-53.8</v>
      </c>
      <c r="I830">
        <v>19.3</v>
      </c>
      <c r="J830">
        <v>1688</v>
      </c>
      <c r="K830">
        <v>1448</v>
      </c>
      <c r="L830" s="1">
        <f t="shared" si="12"/>
        <v>1.1657458563535912</v>
      </c>
      <c r="M830">
        <v>12</v>
      </c>
      <c r="N830" t="s">
        <v>98</v>
      </c>
      <c r="O830" t="s">
        <v>70</v>
      </c>
      <c r="P830">
        <v>1</v>
      </c>
      <c r="Q830">
        <v>3</v>
      </c>
      <c r="R830">
        <v>3</v>
      </c>
      <c r="T830">
        <v>10</v>
      </c>
      <c r="U830" t="s">
        <v>72</v>
      </c>
      <c r="V830" t="s">
        <v>73</v>
      </c>
      <c r="AC830">
        <v>1.6363635999999999</v>
      </c>
      <c r="AD830">
        <v>3.014354</v>
      </c>
      <c r="AM830" s="2">
        <v>0.17511792000000001</v>
      </c>
      <c r="AN830" s="2">
        <v>0.15507075000000001</v>
      </c>
      <c r="BE830" s="1"/>
      <c r="BF830" s="1"/>
    </row>
    <row r="831" spans="1:58" x14ac:dyDescent="0.35">
      <c r="A831" t="s">
        <v>242</v>
      </c>
      <c r="B831">
        <v>2009</v>
      </c>
      <c r="C831" t="s">
        <v>65</v>
      </c>
      <c r="D831" t="s">
        <v>154</v>
      </c>
      <c r="E831" t="s">
        <v>67</v>
      </c>
      <c r="F831" t="s">
        <v>68</v>
      </c>
      <c r="G831">
        <v>-29.68</v>
      </c>
      <c r="H831">
        <v>-53.8</v>
      </c>
      <c r="I831">
        <v>19.3</v>
      </c>
      <c r="J831">
        <v>1688</v>
      </c>
      <c r="K831">
        <v>1448</v>
      </c>
      <c r="L831" s="1">
        <f t="shared" si="12"/>
        <v>1.1657458563535912</v>
      </c>
      <c r="M831">
        <v>12</v>
      </c>
      <c r="N831" t="s">
        <v>118</v>
      </c>
      <c r="O831" t="s">
        <v>70</v>
      </c>
      <c r="P831">
        <v>1</v>
      </c>
      <c r="Q831">
        <v>3</v>
      </c>
      <c r="R831">
        <v>3</v>
      </c>
      <c r="T831">
        <v>10</v>
      </c>
      <c r="U831" t="s">
        <v>72</v>
      </c>
      <c r="V831" t="s">
        <v>73</v>
      </c>
      <c r="AC831">
        <v>2.0382775999999998</v>
      </c>
      <c r="AD831">
        <v>2.2009568000000002</v>
      </c>
      <c r="AM831" s="2">
        <v>0.19221698000000001</v>
      </c>
      <c r="AN831" s="2">
        <v>0.20518868000000001</v>
      </c>
      <c r="BE831" s="1"/>
      <c r="BF831" s="1"/>
    </row>
    <row r="832" spans="1:58" x14ac:dyDescent="0.35">
      <c r="A832" t="s">
        <v>242</v>
      </c>
      <c r="B832">
        <v>2009</v>
      </c>
      <c r="C832" t="s">
        <v>65</v>
      </c>
      <c r="D832" t="s">
        <v>154</v>
      </c>
      <c r="E832" t="s">
        <v>67</v>
      </c>
      <c r="F832" t="s">
        <v>68</v>
      </c>
      <c r="G832">
        <v>-29.68</v>
      </c>
      <c r="H832">
        <v>-53.8</v>
      </c>
      <c r="I832">
        <v>19.3</v>
      </c>
      <c r="J832">
        <v>1688</v>
      </c>
      <c r="K832">
        <v>1448</v>
      </c>
      <c r="L832" s="1">
        <f t="shared" si="12"/>
        <v>1.1657458563535912</v>
      </c>
      <c r="M832">
        <v>12</v>
      </c>
      <c r="N832" t="s">
        <v>97</v>
      </c>
      <c r="O832" t="s">
        <v>70</v>
      </c>
      <c r="P832">
        <v>2</v>
      </c>
      <c r="Q832">
        <v>3</v>
      </c>
      <c r="R832">
        <v>3</v>
      </c>
      <c r="T832">
        <v>10</v>
      </c>
      <c r="U832" t="s">
        <v>72</v>
      </c>
      <c r="V832" t="s">
        <v>73</v>
      </c>
      <c r="AC832">
        <v>0.70283050000000002</v>
      </c>
      <c r="AD832">
        <v>1.255163</v>
      </c>
      <c r="AM832" s="2">
        <v>0.14892343999999999</v>
      </c>
      <c r="AN832" s="2">
        <v>0.16148325999999999</v>
      </c>
      <c r="BE832" s="1"/>
      <c r="BF832" s="1"/>
    </row>
    <row r="833" spans="1:58" x14ac:dyDescent="0.35">
      <c r="A833" t="s">
        <v>242</v>
      </c>
      <c r="B833">
        <v>2009</v>
      </c>
      <c r="C833" t="s">
        <v>65</v>
      </c>
      <c r="D833" t="s">
        <v>154</v>
      </c>
      <c r="E833" t="s">
        <v>67</v>
      </c>
      <c r="F833" t="s">
        <v>68</v>
      </c>
      <c r="G833">
        <v>-29.68</v>
      </c>
      <c r="H833">
        <v>-53.8</v>
      </c>
      <c r="I833">
        <v>19.3</v>
      </c>
      <c r="J833">
        <v>1688</v>
      </c>
      <c r="K833">
        <v>1448</v>
      </c>
      <c r="L833" s="1">
        <f t="shared" si="12"/>
        <v>1.1657458563535912</v>
      </c>
      <c r="M833">
        <v>12</v>
      </c>
      <c r="N833" t="s">
        <v>98</v>
      </c>
      <c r="O833" t="s">
        <v>70</v>
      </c>
      <c r="P833">
        <v>2</v>
      </c>
      <c r="Q833">
        <v>3</v>
      </c>
      <c r="R833">
        <v>3</v>
      </c>
      <c r="T833">
        <v>10</v>
      </c>
      <c r="U833" t="s">
        <v>72</v>
      </c>
      <c r="V833" t="s">
        <v>73</v>
      </c>
      <c r="AC833">
        <v>1.6236869</v>
      </c>
      <c r="AD833">
        <v>2.2046133999999999</v>
      </c>
      <c r="AM833" s="2">
        <v>0.16806219999999999</v>
      </c>
      <c r="AN833" s="2">
        <v>0.19138756000000001</v>
      </c>
      <c r="BE833" s="1"/>
      <c r="BF833" s="1"/>
    </row>
    <row r="834" spans="1:58" x14ac:dyDescent="0.35">
      <c r="A834" t="s">
        <v>242</v>
      </c>
      <c r="B834">
        <v>2009</v>
      </c>
      <c r="C834" t="s">
        <v>65</v>
      </c>
      <c r="D834" t="s">
        <v>154</v>
      </c>
      <c r="E834" t="s">
        <v>67</v>
      </c>
      <c r="F834" t="s">
        <v>68</v>
      </c>
      <c r="G834">
        <v>-29.68</v>
      </c>
      <c r="H834">
        <v>-53.8</v>
      </c>
      <c r="I834">
        <v>19.3</v>
      </c>
      <c r="J834">
        <v>1688</v>
      </c>
      <c r="K834">
        <v>1448</v>
      </c>
      <c r="L834" s="1">
        <f t="shared" si="12"/>
        <v>1.1657458563535912</v>
      </c>
      <c r="M834">
        <v>12</v>
      </c>
      <c r="N834" t="s">
        <v>118</v>
      </c>
      <c r="O834" t="s">
        <v>70</v>
      </c>
      <c r="P834">
        <v>2</v>
      </c>
      <c r="Q834">
        <v>3</v>
      </c>
      <c r="R834">
        <v>3</v>
      </c>
      <c r="T834">
        <v>10</v>
      </c>
      <c r="U834" t="s">
        <v>72</v>
      </c>
      <c r="V834" t="s">
        <v>73</v>
      </c>
      <c r="AC834">
        <v>2.8488047000000001</v>
      </c>
      <c r="AD834">
        <v>2.6583068000000001</v>
      </c>
      <c r="AM834" s="2">
        <v>0.16028708</v>
      </c>
      <c r="AN834" s="2">
        <v>0.15430621999999999</v>
      </c>
      <c r="BE834" s="1"/>
      <c r="BF834" s="1"/>
    </row>
    <row r="835" spans="1:58" x14ac:dyDescent="0.35">
      <c r="A835" t="s">
        <v>242</v>
      </c>
      <c r="B835">
        <v>2009</v>
      </c>
      <c r="C835" t="s">
        <v>65</v>
      </c>
      <c r="D835" t="s">
        <v>154</v>
      </c>
      <c r="E835" t="s">
        <v>67</v>
      </c>
      <c r="F835" t="s">
        <v>68</v>
      </c>
      <c r="G835">
        <v>-29.68</v>
      </c>
      <c r="H835">
        <v>-53.8</v>
      </c>
      <c r="I835">
        <v>19.3</v>
      </c>
      <c r="J835">
        <v>1688</v>
      </c>
      <c r="K835">
        <v>1448</v>
      </c>
      <c r="L835" s="1">
        <f t="shared" si="12"/>
        <v>1.1657458563535912</v>
      </c>
      <c r="M835">
        <v>12</v>
      </c>
      <c r="N835" t="s">
        <v>97</v>
      </c>
      <c r="O835" t="s">
        <v>70</v>
      </c>
      <c r="P835">
        <v>12</v>
      </c>
      <c r="Q835">
        <v>3</v>
      </c>
      <c r="R835">
        <v>3</v>
      </c>
      <c r="T835">
        <v>10</v>
      </c>
      <c r="U835" t="s">
        <v>72</v>
      </c>
      <c r="V835" t="s">
        <v>73</v>
      </c>
      <c r="AC835">
        <v>2.1722488000000002</v>
      </c>
      <c r="AD835">
        <v>1.9712919</v>
      </c>
      <c r="AM835" s="2">
        <v>0.10377359</v>
      </c>
      <c r="AN835" s="2">
        <v>8.2547170000000003E-2</v>
      </c>
      <c r="BE835" s="1"/>
      <c r="BF835" s="1"/>
    </row>
    <row r="836" spans="1:58" x14ac:dyDescent="0.35">
      <c r="A836" t="s">
        <v>242</v>
      </c>
      <c r="B836">
        <v>2009</v>
      </c>
      <c r="C836" t="s">
        <v>65</v>
      </c>
      <c r="D836" t="s">
        <v>154</v>
      </c>
      <c r="E836" t="s">
        <v>67</v>
      </c>
      <c r="F836" t="s">
        <v>68</v>
      </c>
      <c r="G836">
        <v>-29.68</v>
      </c>
      <c r="H836">
        <v>-53.8</v>
      </c>
      <c r="I836">
        <v>19.3</v>
      </c>
      <c r="J836">
        <v>1688</v>
      </c>
      <c r="K836">
        <v>1448</v>
      </c>
      <c r="L836" s="1">
        <f t="shared" si="12"/>
        <v>1.1657458563535912</v>
      </c>
      <c r="M836">
        <v>12</v>
      </c>
      <c r="N836" t="s">
        <v>98</v>
      </c>
      <c r="O836" t="s">
        <v>70</v>
      </c>
      <c r="P836">
        <v>12</v>
      </c>
      <c r="Q836">
        <v>3</v>
      </c>
      <c r="R836">
        <v>3</v>
      </c>
      <c r="T836">
        <v>10</v>
      </c>
      <c r="U836" t="s">
        <v>72</v>
      </c>
      <c r="V836" t="s">
        <v>73</v>
      </c>
      <c r="AC836">
        <v>2.2488039</v>
      </c>
      <c r="AD836">
        <v>3.014354</v>
      </c>
      <c r="AM836" s="2">
        <v>0.16155659999999999</v>
      </c>
      <c r="AN836" s="2">
        <v>0.15507075000000001</v>
      </c>
      <c r="BE836" s="1"/>
      <c r="BF836" s="1"/>
    </row>
    <row r="837" spans="1:58" x14ac:dyDescent="0.35">
      <c r="A837" t="s">
        <v>242</v>
      </c>
      <c r="B837">
        <v>2009</v>
      </c>
      <c r="C837" t="s">
        <v>65</v>
      </c>
      <c r="D837" t="s">
        <v>154</v>
      </c>
      <c r="E837" t="s">
        <v>67</v>
      </c>
      <c r="F837" t="s">
        <v>68</v>
      </c>
      <c r="G837">
        <v>-29.68</v>
      </c>
      <c r="H837">
        <v>-53.8</v>
      </c>
      <c r="I837">
        <v>19.3</v>
      </c>
      <c r="J837">
        <v>1688</v>
      </c>
      <c r="K837">
        <v>1448</v>
      </c>
      <c r="L837" s="1">
        <f t="shared" si="12"/>
        <v>1.1657458563535912</v>
      </c>
      <c r="M837">
        <v>12</v>
      </c>
      <c r="N837" t="s">
        <v>118</v>
      </c>
      <c r="O837" t="s">
        <v>70</v>
      </c>
      <c r="P837">
        <v>12</v>
      </c>
      <c r="Q837">
        <v>3</v>
      </c>
      <c r="R837">
        <v>3</v>
      </c>
      <c r="T837">
        <v>10</v>
      </c>
      <c r="U837" t="s">
        <v>72</v>
      </c>
      <c r="V837" t="s">
        <v>73</v>
      </c>
      <c r="AC837">
        <v>1.9425836999999999</v>
      </c>
      <c r="AD837">
        <v>2.2009568000000002</v>
      </c>
      <c r="AM837" s="2">
        <v>0.20518868000000001</v>
      </c>
      <c r="AN837" s="2">
        <v>0.20518868000000001</v>
      </c>
      <c r="BE837" s="1"/>
      <c r="BF837" s="1"/>
    </row>
    <row r="838" spans="1:58" x14ac:dyDescent="0.35">
      <c r="A838" t="s">
        <v>242</v>
      </c>
      <c r="B838">
        <v>2009</v>
      </c>
      <c r="C838" t="s">
        <v>65</v>
      </c>
      <c r="D838" t="s">
        <v>154</v>
      </c>
      <c r="E838" t="s">
        <v>67</v>
      </c>
      <c r="F838" t="s">
        <v>68</v>
      </c>
      <c r="G838">
        <v>-29.68</v>
      </c>
      <c r="H838">
        <v>-53.8</v>
      </c>
      <c r="I838">
        <v>19.3</v>
      </c>
      <c r="J838">
        <v>1688</v>
      </c>
      <c r="K838">
        <v>1448</v>
      </c>
      <c r="L838" s="1">
        <f t="shared" si="12"/>
        <v>1.1657458563535912</v>
      </c>
      <c r="M838">
        <v>12</v>
      </c>
      <c r="N838" t="s">
        <v>97</v>
      </c>
      <c r="O838" t="s">
        <v>70</v>
      </c>
      <c r="P838">
        <v>13</v>
      </c>
      <c r="Q838">
        <v>3</v>
      </c>
      <c r="R838">
        <v>3</v>
      </c>
      <c r="T838">
        <v>10</v>
      </c>
      <c r="U838" t="s">
        <v>72</v>
      </c>
      <c r="V838" t="s">
        <v>73</v>
      </c>
      <c r="AC838">
        <v>1.2837795999999999</v>
      </c>
      <c r="AD838">
        <v>1.255163</v>
      </c>
      <c r="AM838" s="2">
        <v>0.16985645999999999</v>
      </c>
      <c r="AN838" s="2">
        <v>0.16148325999999999</v>
      </c>
      <c r="BE838" s="1"/>
      <c r="BF838" s="1"/>
    </row>
    <row r="839" spans="1:58" x14ac:dyDescent="0.35">
      <c r="A839" t="s">
        <v>242</v>
      </c>
      <c r="B839">
        <v>2009</v>
      </c>
      <c r="C839" t="s">
        <v>65</v>
      </c>
      <c r="D839" t="s">
        <v>154</v>
      </c>
      <c r="E839" t="s">
        <v>67</v>
      </c>
      <c r="F839" t="s">
        <v>68</v>
      </c>
      <c r="G839">
        <v>-29.68</v>
      </c>
      <c r="H839">
        <v>-53.8</v>
      </c>
      <c r="I839">
        <v>19.3</v>
      </c>
      <c r="J839">
        <v>1688</v>
      </c>
      <c r="K839">
        <v>1448</v>
      </c>
      <c r="L839" s="1">
        <f t="shared" si="12"/>
        <v>1.1657458563535912</v>
      </c>
      <c r="M839">
        <v>12</v>
      </c>
      <c r="N839" t="s">
        <v>98</v>
      </c>
      <c r="O839" t="s">
        <v>70</v>
      </c>
      <c r="P839">
        <v>13</v>
      </c>
      <c r="Q839">
        <v>3</v>
      </c>
      <c r="R839">
        <v>3</v>
      </c>
      <c r="T839">
        <v>10</v>
      </c>
      <c r="U839" t="s">
        <v>72</v>
      </c>
      <c r="V839" t="s">
        <v>73</v>
      </c>
      <c r="AC839">
        <v>2.0903282000000001</v>
      </c>
      <c r="AD839">
        <v>2.2046133999999999</v>
      </c>
      <c r="AM839" s="2">
        <v>0.19557416</v>
      </c>
      <c r="AN839" s="2">
        <v>0.19138756000000001</v>
      </c>
      <c r="BE839" s="1"/>
      <c r="BF839" s="1"/>
    </row>
    <row r="840" spans="1:58" x14ac:dyDescent="0.35">
      <c r="A840" t="s">
        <v>242</v>
      </c>
      <c r="B840">
        <v>2009</v>
      </c>
      <c r="C840" t="s">
        <v>65</v>
      </c>
      <c r="D840" t="s">
        <v>154</v>
      </c>
      <c r="E840" t="s">
        <v>67</v>
      </c>
      <c r="F840" t="s">
        <v>68</v>
      </c>
      <c r="G840">
        <v>-29.68</v>
      </c>
      <c r="H840">
        <v>-53.8</v>
      </c>
      <c r="I840">
        <v>19.3</v>
      </c>
      <c r="J840">
        <v>1688</v>
      </c>
      <c r="K840">
        <v>1448</v>
      </c>
      <c r="L840" s="1">
        <f t="shared" si="12"/>
        <v>1.1657458563535912</v>
      </c>
      <c r="M840">
        <v>12</v>
      </c>
      <c r="N840" t="s">
        <v>118</v>
      </c>
      <c r="O840" t="s">
        <v>70</v>
      </c>
      <c r="P840">
        <v>13</v>
      </c>
      <c r="Q840">
        <v>3</v>
      </c>
      <c r="R840">
        <v>3</v>
      </c>
      <c r="T840">
        <v>10</v>
      </c>
      <c r="U840" t="s">
        <v>72</v>
      </c>
      <c r="V840" t="s">
        <v>73</v>
      </c>
      <c r="AC840">
        <v>2.8678748999999999</v>
      </c>
      <c r="AD840">
        <v>2.6583068000000001</v>
      </c>
      <c r="AM840" s="2">
        <v>0.16566986</v>
      </c>
      <c r="AN840" s="2">
        <v>0.15430621999999999</v>
      </c>
      <c r="BE840" s="1"/>
      <c r="BF840" s="1"/>
    </row>
    <row r="841" spans="1:58" x14ac:dyDescent="0.35">
      <c r="A841" t="s">
        <v>245</v>
      </c>
      <c r="B841">
        <v>2016</v>
      </c>
      <c r="C841" t="s">
        <v>136</v>
      </c>
      <c r="D841" t="s">
        <v>246</v>
      </c>
      <c r="E841" t="s">
        <v>138</v>
      </c>
      <c r="F841" t="s">
        <v>139</v>
      </c>
      <c r="G841">
        <v>-24.35</v>
      </c>
      <c r="H841">
        <v>150.54</v>
      </c>
      <c r="I841" s="3">
        <v>21.1</v>
      </c>
      <c r="J841">
        <v>668</v>
      </c>
      <c r="K841">
        <v>2022</v>
      </c>
      <c r="L841" s="1">
        <f t="shared" si="12"/>
        <v>0.33036597428288822</v>
      </c>
      <c r="M841">
        <v>49</v>
      </c>
      <c r="N841" t="s">
        <v>97</v>
      </c>
      <c r="O841" t="s">
        <v>70</v>
      </c>
      <c r="P841">
        <v>0.5</v>
      </c>
      <c r="Q841">
        <v>3</v>
      </c>
      <c r="R841">
        <v>3</v>
      </c>
      <c r="T841">
        <v>18</v>
      </c>
      <c r="U841" t="s">
        <v>72</v>
      </c>
      <c r="V841" t="s">
        <v>73</v>
      </c>
      <c r="Y841">
        <v>1.1499999999999999</v>
      </c>
      <c r="Z841">
        <v>1.36</v>
      </c>
      <c r="AM841" s="2">
        <v>0.3024</v>
      </c>
      <c r="AN841" s="2">
        <v>0.36859999999999998</v>
      </c>
      <c r="AO841">
        <v>0.78</v>
      </c>
      <c r="AP841">
        <v>0.8</v>
      </c>
      <c r="AQ841" s="1">
        <v>7</v>
      </c>
      <c r="AR841" s="1">
        <v>8.6999999999999993</v>
      </c>
      <c r="AU841">
        <v>7.95</v>
      </c>
      <c r="AV841">
        <v>4.6100000000000003</v>
      </c>
      <c r="AW841">
        <v>0.33600000000000002</v>
      </c>
      <c r="AX841">
        <v>0.70599999999999996</v>
      </c>
      <c r="BE841" s="1"/>
      <c r="BF841" s="1"/>
    </row>
    <row r="842" spans="1:58" x14ac:dyDescent="0.35">
      <c r="A842" t="s">
        <v>245</v>
      </c>
      <c r="B842">
        <v>2016</v>
      </c>
      <c r="C842" t="s">
        <v>136</v>
      </c>
      <c r="D842" t="s">
        <v>246</v>
      </c>
      <c r="E842" t="s">
        <v>138</v>
      </c>
      <c r="F842" t="s">
        <v>139</v>
      </c>
      <c r="G842">
        <v>-24.35</v>
      </c>
      <c r="H842">
        <v>150.54</v>
      </c>
      <c r="I842" s="3">
        <v>21.1</v>
      </c>
      <c r="J842">
        <v>668</v>
      </c>
      <c r="K842">
        <v>2022</v>
      </c>
      <c r="L842" s="1">
        <f t="shared" si="12"/>
        <v>0.33036597428288822</v>
      </c>
      <c r="M842">
        <v>49</v>
      </c>
      <c r="N842" t="s">
        <v>98</v>
      </c>
      <c r="O842" t="s">
        <v>70</v>
      </c>
      <c r="P842">
        <v>0.5</v>
      </c>
      <c r="Q842">
        <v>3</v>
      </c>
      <c r="R842">
        <v>3</v>
      </c>
      <c r="T842">
        <v>18</v>
      </c>
      <c r="U842" t="s">
        <v>72</v>
      </c>
      <c r="V842" t="s">
        <v>73</v>
      </c>
      <c r="Y842">
        <v>1.63</v>
      </c>
      <c r="Z842">
        <v>1.57</v>
      </c>
      <c r="AM842" s="2">
        <v>0.41610000000000003</v>
      </c>
      <c r="AN842" s="2">
        <v>0.41049999999999998</v>
      </c>
      <c r="AO842">
        <v>0.68</v>
      </c>
      <c r="AP842">
        <v>0.67</v>
      </c>
      <c r="AQ842" s="1">
        <v>2</v>
      </c>
      <c r="AR842" s="1">
        <v>2</v>
      </c>
      <c r="AU842">
        <v>8.2100000000000009</v>
      </c>
      <c r="AV842">
        <v>6.43</v>
      </c>
      <c r="AW842">
        <v>0.95</v>
      </c>
      <c r="AX842">
        <v>0.92200000000000004</v>
      </c>
      <c r="BE842" s="1"/>
      <c r="BF842" s="1"/>
    </row>
    <row r="843" spans="1:58" x14ac:dyDescent="0.35">
      <c r="A843" t="s">
        <v>245</v>
      </c>
      <c r="B843">
        <v>2016</v>
      </c>
      <c r="C843" t="s">
        <v>136</v>
      </c>
      <c r="D843" t="s">
        <v>246</v>
      </c>
      <c r="E843" t="s">
        <v>138</v>
      </c>
      <c r="F843" t="s">
        <v>139</v>
      </c>
      <c r="G843">
        <v>-24.35</v>
      </c>
      <c r="H843">
        <v>150.54</v>
      </c>
      <c r="I843" s="3">
        <v>21.1</v>
      </c>
      <c r="J843">
        <v>668</v>
      </c>
      <c r="K843">
        <v>2022</v>
      </c>
      <c r="L843" s="1">
        <f t="shared" si="12"/>
        <v>0.33036597428288822</v>
      </c>
      <c r="M843">
        <v>49</v>
      </c>
      <c r="N843" t="s">
        <v>97</v>
      </c>
      <c r="O843" t="s">
        <v>70</v>
      </c>
      <c r="P843">
        <v>2.5</v>
      </c>
      <c r="Q843">
        <v>3</v>
      </c>
      <c r="R843">
        <v>3</v>
      </c>
      <c r="T843">
        <v>18</v>
      </c>
      <c r="U843" t="s">
        <v>72</v>
      </c>
      <c r="V843" t="s">
        <v>73</v>
      </c>
      <c r="Y843">
        <v>1.28</v>
      </c>
      <c r="Z843">
        <v>1.36</v>
      </c>
      <c r="AM843" s="2">
        <v>0.35799999999999998</v>
      </c>
      <c r="AN843" s="2">
        <v>0.36859999999999998</v>
      </c>
      <c r="AO843">
        <v>0.81</v>
      </c>
      <c r="AP843">
        <v>0.8</v>
      </c>
      <c r="AQ843" s="1">
        <v>7.7</v>
      </c>
      <c r="AR843" s="1">
        <v>8.6999999999999993</v>
      </c>
      <c r="AU843">
        <v>7.22</v>
      </c>
      <c r="AV843">
        <v>4.6100000000000003</v>
      </c>
      <c r="AW843">
        <v>0.73399999999999999</v>
      </c>
      <c r="AX843">
        <v>0.70599999999999996</v>
      </c>
      <c r="BE843" s="1"/>
      <c r="BF843" s="1"/>
    </row>
    <row r="844" spans="1:58" x14ac:dyDescent="0.35">
      <c r="A844" t="s">
        <v>245</v>
      </c>
      <c r="B844">
        <v>2016</v>
      </c>
      <c r="C844" t="s">
        <v>136</v>
      </c>
      <c r="D844" t="s">
        <v>246</v>
      </c>
      <c r="E844" t="s">
        <v>138</v>
      </c>
      <c r="F844" t="s">
        <v>139</v>
      </c>
      <c r="G844">
        <v>-24.35</v>
      </c>
      <c r="H844">
        <v>150.54</v>
      </c>
      <c r="I844" s="3">
        <v>21.1</v>
      </c>
      <c r="J844">
        <v>668</v>
      </c>
      <c r="K844">
        <v>2022</v>
      </c>
      <c r="L844" s="1">
        <f t="shared" si="12"/>
        <v>0.33036597428288822</v>
      </c>
      <c r="M844">
        <v>49</v>
      </c>
      <c r="N844" t="s">
        <v>98</v>
      </c>
      <c r="O844" t="s">
        <v>70</v>
      </c>
      <c r="P844">
        <v>2.5</v>
      </c>
      <c r="Q844">
        <v>3</v>
      </c>
      <c r="R844">
        <v>3</v>
      </c>
      <c r="T844">
        <v>18</v>
      </c>
      <c r="U844" t="s">
        <v>72</v>
      </c>
      <c r="V844" t="s">
        <v>73</v>
      </c>
      <c r="Y844">
        <v>1.62</v>
      </c>
      <c r="Z844">
        <v>1.57</v>
      </c>
      <c r="AM844" s="2">
        <v>0.4249</v>
      </c>
      <c r="AN844" s="2">
        <v>0.41049999999999998</v>
      </c>
      <c r="AO844">
        <v>0.7</v>
      </c>
      <c r="AP844">
        <v>0.67</v>
      </c>
      <c r="AQ844" s="1">
        <v>2</v>
      </c>
      <c r="AR844" s="1">
        <v>2</v>
      </c>
      <c r="AU844">
        <v>9.52</v>
      </c>
      <c r="AV844">
        <v>6.43</v>
      </c>
      <c r="AW844">
        <v>1.29</v>
      </c>
      <c r="AX844">
        <v>0.92200000000000004</v>
      </c>
      <c r="BE844" s="1"/>
      <c r="BF844" s="1"/>
    </row>
    <row r="845" spans="1:58" x14ac:dyDescent="0.35">
      <c r="A845" t="s">
        <v>245</v>
      </c>
      <c r="B845">
        <v>2016</v>
      </c>
      <c r="C845" t="s">
        <v>136</v>
      </c>
      <c r="D845" t="s">
        <v>246</v>
      </c>
      <c r="E845" t="s">
        <v>138</v>
      </c>
      <c r="F845" t="s">
        <v>139</v>
      </c>
      <c r="G845">
        <v>-24.35</v>
      </c>
      <c r="H845">
        <v>150.54</v>
      </c>
      <c r="I845" s="3">
        <v>21.1</v>
      </c>
      <c r="J845">
        <v>668</v>
      </c>
      <c r="K845">
        <v>2022</v>
      </c>
      <c r="L845" s="1">
        <f t="shared" si="12"/>
        <v>0.33036597428288822</v>
      </c>
      <c r="M845">
        <v>49</v>
      </c>
      <c r="N845" t="s">
        <v>97</v>
      </c>
      <c r="O845" t="s">
        <v>70</v>
      </c>
      <c r="P845">
        <v>4</v>
      </c>
      <c r="Q845">
        <v>3</v>
      </c>
      <c r="R845">
        <v>3</v>
      </c>
      <c r="T845">
        <v>18</v>
      </c>
      <c r="U845" t="s">
        <v>72</v>
      </c>
      <c r="V845" t="s">
        <v>73</v>
      </c>
      <c r="Y845">
        <v>1.1599999999999999</v>
      </c>
      <c r="Z845">
        <v>1.36</v>
      </c>
      <c r="AM845" s="2">
        <v>0.32440000000000002</v>
      </c>
      <c r="AN845" s="2">
        <v>0.36859999999999998</v>
      </c>
      <c r="AO845">
        <v>0.84</v>
      </c>
      <c r="AP845">
        <v>0.8</v>
      </c>
      <c r="AQ845" s="1">
        <v>8.6999999999999993</v>
      </c>
      <c r="AR845" s="1">
        <v>8.6999999999999993</v>
      </c>
      <c r="AU845">
        <v>6.49</v>
      </c>
      <c r="AV845">
        <v>4.6100000000000003</v>
      </c>
      <c r="AW845">
        <v>0.51600000000000001</v>
      </c>
      <c r="AX845">
        <v>0.70599999999999996</v>
      </c>
      <c r="BE845" s="1"/>
      <c r="BF845" s="1"/>
    </row>
    <row r="846" spans="1:58" x14ac:dyDescent="0.35">
      <c r="A846" t="s">
        <v>245</v>
      </c>
      <c r="B846">
        <v>2016</v>
      </c>
      <c r="C846" t="s">
        <v>136</v>
      </c>
      <c r="D846" t="s">
        <v>246</v>
      </c>
      <c r="E846" t="s">
        <v>138</v>
      </c>
      <c r="F846" t="s">
        <v>139</v>
      </c>
      <c r="G846">
        <v>-24.35</v>
      </c>
      <c r="H846">
        <v>150.54</v>
      </c>
      <c r="I846" s="3">
        <v>21.1</v>
      </c>
      <c r="J846">
        <v>668</v>
      </c>
      <c r="K846">
        <v>2022</v>
      </c>
      <c r="L846" s="1">
        <f t="shared" si="12"/>
        <v>0.33036597428288822</v>
      </c>
      <c r="M846">
        <v>49</v>
      </c>
      <c r="N846" t="s">
        <v>98</v>
      </c>
      <c r="O846" t="s">
        <v>70</v>
      </c>
      <c r="P846">
        <v>4</v>
      </c>
      <c r="Q846">
        <v>3</v>
      </c>
      <c r="R846">
        <v>3</v>
      </c>
      <c r="T846">
        <v>18</v>
      </c>
      <c r="U846" t="s">
        <v>72</v>
      </c>
      <c r="V846" t="s">
        <v>73</v>
      </c>
      <c r="Y846">
        <v>1.68</v>
      </c>
      <c r="Z846">
        <v>1.57</v>
      </c>
      <c r="AM846" s="2">
        <v>0.4395</v>
      </c>
      <c r="AN846" s="2">
        <v>0.41049999999999998</v>
      </c>
      <c r="AO846">
        <v>0.76</v>
      </c>
      <c r="AP846">
        <v>0.67</v>
      </c>
      <c r="AQ846" s="1">
        <v>2</v>
      </c>
      <c r="AR846" s="1">
        <v>2</v>
      </c>
      <c r="AU846">
        <v>7.43</v>
      </c>
      <c r="AV846">
        <v>6.43</v>
      </c>
      <c r="AW846">
        <v>0.95599999999999996</v>
      </c>
      <c r="AX846">
        <v>0.92200000000000004</v>
      </c>
      <c r="BE846" s="1"/>
      <c r="BF846" s="1"/>
    </row>
    <row r="847" spans="1:58" x14ac:dyDescent="0.35">
      <c r="A847" t="s">
        <v>245</v>
      </c>
      <c r="B847">
        <v>2016</v>
      </c>
      <c r="C847" t="s">
        <v>136</v>
      </c>
      <c r="D847" t="s">
        <v>246</v>
      </c>
      <c r="E847" t="s">
        <v>138</v>
      </c>
      <c r="F847" t="s">
        <v>247</v>
      </c>
      <c r="G847">
        <v>-26.9</v>
      </c>
      <c r="H847">
        <v>151.08000000000001</v>
      </c>
      <c r="I847">
        <v>18.899999999999999</v>
      </c>
      <c r="J847">
        <v>669</v>
      </c>
      <c r="K847">
        <v>2017</v>
      </c>
      <c r="L847" s="1">
        <f t="shared" si="12"/>
        <v>0.33168071393158155</v>
      </c>
      <c r="M847">
        <v>45</v>
      </c>
      <c r="N847" t="s">
        <v>97</v>
      </c>
      <c r="O847" t="s">
        <v>70</v>
      </c>
      <c r="P847">
        <v>0.5</v>
      </c>
      <c r="Q847">
        <v>4</v>
      </c>
      <c r="R847">
        <v>4</v>
      </c>
      <c r="T847">
        <v>9</v>
      </c>
      <c r="U847" t="s">
        <v>72</v>
      </c>
      <c r="V847" t="s">
        <v>73</v>
      </c>
      <c r="Y847">
        <v>1.43</v>
      </c>
      <c r="Z847">
        <v>1.38</v>
      </c>
      <c r="AM847" s="2">
        <v>0.36249999999999999</v>
      </c>
      <c r="AN847" s="2">
        <v>0.36609999999999998</v>
      </c>
      <c r="AO847">
        <v>1.1299999999999999</v>
      </c>
      <c r="AP847">
        <v>1.03</v>
      </c>
      <c r="AQ847" s="1">
        <v>22.9</v>
      </c>
      <c r="AR847" s="1">
        <v>17.2</v>
      </c>
      <c r="AU847">
        <v>4.82</v>
      </c>
      <c r="AV847">
        <v>4.66</v>
      </c>
      <c r="AW847">
        <v>1.669</v>
      </c>
      <c r="AX847">
        <v>1.6930000000000001</v>
      </c>
      <c r="BE847" s="1"/>
      <c r="BF847" s="1"/>
    </row>
    <row r="848" spans="1:58" x14ac:dyDescent="0.35">
      <c r="A848" t="s">
        <v>245</v>
      </c>
      <c r="B848">
        <v>2016</v>
      </c>
      <c r="C848" t="s">
        <v>136</v>
      </c>
      <c r="D848" t="s">
        <v>246</v>
      </c>
      <c r="E848" t="s">
        <v>138</v>
      </c>
      <c r="F848" t="s">
        <v>247</v>
      </c>
      <c r="G848">
        <v>-26.9</v>
      </c>
      <c r="H848">
        <v>151.08000000000001</v>
      </c>
      <c r="I848">
        <v>18.899999999999999</v>
      </c>
      <c r="J848">
        <v>669</v>
      </c>
      <c r="K848">
        <v>2017</v>
      </c>
      <c r="L848" s="1">
        <f t="shared" si="12"/>
        <v>0.33168071393158155</v>
      </c>
      <c r="M848">
        <v>45</v>
      </c>
      <c r="N848" t="s">
        <v>98</v>
      </c>
      <c r="O848" t="s">
        <v>70</v>
      </c>
      <c r="P848">
        <v>0.5</v>
      </c>
      <c r="Q848">
        <v>4</v>
      </c>
      <c r="R848">
        <v>4</v>
      </c>
      <c r="T848">
        <v>9</v>
      </c>
      <c r="U848" t="s">
        <v>72</v>
      </c>
      <c r="V848" t="s">
        <v>73</v>
      </c>
      <c r="Y848">
        <v>1.46</v>
      </c>
      <c r="Z848">
        <v>1.33</v>
      </c>
      <c r="AM848" s="2">
        <v>0.38979999999999998</v>
      </c>
      <c r="AN848" s="2">
        <v>0.44319999999999998</v>
      </c>
      <c r="AO848">
        <v>1.0900000000000001</v>
      </c>
      <c r="AP848">
        <v>0.91</v>
      </c>
      <c r="AQ848" s="1">
        <v>5.2</v>
      </c>
      <c r="AR848" s="1">
        <v>3.5</v>
      </c>
      <c r="AU848">
        <v>5.55</v>
      </c>
      <c r="AV848">
        <v>4.8</v>
      </c>
      <c r="AW848">
        <v>1.698</v>
      </c>
      <c r="AX848">
        <v>1.8009999999999999</v>
      </c>
      <c r="BE848" s="1"/>
      <c r="BF848" s="1"/>
    </row>
    <row r="849" spans="1:58" x14ac:dyDescent="0.35">
      <c r="A849" t="s">
        <v>245</v>
      </c>
      <c r="B849">
        <v>2016</v>
      </c>
      <c r="C849" t="s">
        <v>136</v>
      </c>
      <c r="D849" t="s">
        <v>246</v>
      </c>
      <c r="E849" t="s">
        <v>138</v>
      </c>
      <c r="F849" t="s">
        <v>247</v>
      </c>
      <c r="G849">
        <v>-26.9</v>
      </c>
      <c r="H849">
        <v>151.08000000000001</v>
      </c>
      <c r="I849">
        <v>18.899999999999999</v>
      </c>
      <c r="J849">
        <v>669</v>
      </c>
      <c r="K849">
        <v>2017</v>
      </c>
      <c r="L849" s="1">
        <f t="shared" si="12"/>
        <v>0.33168071393158155</v>
      </c>
      <c r="M849">
        <v>45</v>
      </c>
      <c r="N849" t="s">
        <v>97</v>
      </c>
      <c r="O849" t="s">
        <v>70</v>
      </c>
      <c r="P849">
        <v>2.5</v>
      </c>
      <c r="Q849">
        <v>4</v>
      </c>
      <c r="R849">
        <v>4</v>
      </c>
      <c r="T849">
        <v>9</v>
      </c>
      <c r="U849" t="s">
        <v>72</v>
      </c>
      <c r="V849" t="s">
        <v>73</v>
      </c>
      <c r="Y849">
        <v>1.34</v>
      </c>
      <c r="Z849">
        <v>1.38</v>
      </c>
      <c r="AM849" s="2">
        <v>0.36919999999999997</v>
      </c>
      <c r="AN849" s="2">
        <v>0.36609999999999998</v>
      </c>
      <c r="AO849">
        <v>1.17</v>
      </c>
      <c r="AP849">
        <v>1.03</v>
      </c>
      <c r="AQ849" s="1">
        <v>23.2</v>
      </c>
      <c r="AR849" s="1">
        <v>17.2</v>
      </c>
      <c r="AU849">
        <v>5.81</v>
      </c>
      <c r="AV849">
        <v>4.66</v>
      </c>
      <c r="AW849">
        <v>1.2689999999999999</v>
      </c>
      <c r="AX849">
        <v>1.6930000000000001</v>
      </c>
      <c r="BE849" s="1"/>
      <c r="BF849" s="1"/>
    </row>
    <row r="850" spans="1:58" x14ac:dyDescent="0.35">
      <c r="A850" t="s">
        <v>245</v>
      </c>
      <c r="B850">
        <v>2016</v>
      </c>
      <c r="C850" t="s">
        <v>136</v>
      </c>
      <c r="D850" t="s">
        <v>246</v>
      </c>
      <c r="E850" t="s">
        <v>138</v>
      </c>
      <c r="F850" t="s">
        <v>247</v>
      </c>
      <c r="G850">
        <v>-26.9</v>
      </c>
      <c r="H850">
        <v>151.08000000000001</v>
      </c>
      <c r="I850">
        <v>18.899999999999999</v>
      </c>
      <c r="J850">
        <v>669</v>
      </c>
      <c r="K850">
        <v>2017</v>
      </c>
      <c r="L850" s="1">
        <f t="shared" si="12"/>
        <v>0.33168071393158155</v>
      </c>
      <c r="M850">
        <v>45</v>
      </c>
      <c r="N850" t="s">
        <v>98</v>
      </c>
      <c r="O850" t="s">
        <v>70</v>
      </c>
      <c r="P850">
        <v>2.5</v>
      </c>
      <c r="Q850">
        <v>4</v>
      </c>
      <c r="R850">
        <v>4</v>
      </c>
      <c r="T850">
        <v>9</v>
      </c>
      <c r="U850" t="s">
        <v>72</v>
      </c>
      <c r="V850" t="s">
        <v>73</v>
      </c>
      <c r="Y850">
        <v>1.36</v>
      </c>
      <c r="Z850">
        <v>1.33</v>
      </c>
      <c r="AM850" s="2">
        <v>0.43130000000000002</v>
      </c>
      <c r="AN850" s="2">
        <v>0.44319999999999998</v>
      </c>
      <c r="AO850">
        <v>1.01</v>
      </c>
      <c r="AP850">
        <v>0.91</v>
      </c>
      <c r="AQ850" s="1">
        <v>5.5</v>
      </c>
      <c r="AR850" s="1">
        <v>3.5</v>
      </c>
      <c r="AU850">
        <v>7.13</v>
      </c>
      <c r="AV850">
        <v>4.8</v>
      </c>
      <c r="AW850">
        <v>1.6539999999999999</v>
      </c>
      <c r="AX850">
        <v>1.8009999999999999</v>
      </c>
      <c r="BE850" s="1"/>
      <c r="BF850" s="1"/>
    </row>
    <row r="851" spans="1:58" x14ac:dyDescent="0.35">
      <c r="A851" t="s">
        <v>245</v>
      </c>
      <c r="B851">
        <v>2016</v>
      </c>
      <c r="C851" t="s">
        <v>136</v>
      </c>
      <c r="D851" t="s">
        <v>246</v>
      </c>
      <c r="E851" t="s">
        <v>138</v>
      </c>
      <c r="F851" t="s">
        <v>247</v>
      </c>
      <c r="G851">
        <v>-26.9</v>
      </c>
      <c r="H851">
        <v>151.08000000000001</v>
      </c>
      <c r="I851">
        <v>18.899999999999999</v>
      </c>
      <c r="J851">
        <v>669</v>
      </c>
      <c r="K851">
        <v>2017</v>
      </c>
      <c r="L851" s="1">
        <f t="shared" si="12"/>
        <v>0.33168071393158155</v>
      </c>
      <c r="M851">
        <v>45</v>
      </c>
      <c r="N851" t="s">
        <v>97</v>
      </c>
      <c r="O851" t="s">
        <v>70</v>
      </c>
      <c r="P851">
        <v>4</v>
      </c>
      <c r="Q851">
        <v>4</v>
      </c>
      <c r="R851">
        <v>4</v>
      </c>
      <c r="T851">
        <v>9</v>
      </c>
      <c r="U851" t="s">
        <v>72</v>
      </c>
      <c r="V851" t="s">
        <v>73</v>
      </c>
      <c r="Y851">
        <v>1.23</v>
      </c>
      <c r="Z851">
        <v>1.38</v>
      </c>
      <c r="AM851" s="2">
        <v>0.33529999999999999</v>
      </c>
      <c r="AN851" s="2">
        <v>0.36609999999999998</v>
      </c>
      <c r="AO851">
        <v>0.96</v>
      </c>
      <c r="AP851">
        <v>1.03</v>
      </c>
      <c r="AQ851" s="1">
        <v>16.899999999999999</v>
      </c>
      <c r="AR851" s="1">
        <v>17.2</v>
      </c>
      <c r="AU851">
        <v>5.67</v>
      </c>
      <c r="AV851">
        <v>4.66</v>
      </c>
      <c r="AW851">
        <v>1.536</v>
      </c>
      <c r="AX851">
        <v>1.6930000000000001</v>
      </c>
      <c r="BE851" s="1"/>
      <c r="BF851" s="1"/>
    </row>
    <row r="852" spans="1:58" x14ac:dyDescent="0.35">
      <c r="A852" t="s">
        <v>245</v>
      </c>
      <c r="B852">
        <v>2016</v>
      </c>
      <c r="C852" t="s">
        <v>136</v>
      </c>
      <c r="D852" t="s">
        <v>246</v>
      </c>
      <c r="E852" t="s">
        <v>138</v>
      </c>
      <c r="F852" t="s">
        <v>247</v>
      </c>
      <c r="G852">
        <v>-26.9</v>
      </c>
      <c r="H852">
        <v>151.08000000000001</v>
      </c>
      <c r="I852">
        <v>18.899999999999999</v>
      </c>
      <c r="J852">
        <v>669</v>
      </c>
      <c r="K852">
        <v>2017</v>
      </c>
      <c r="L852" s="1">
        <f t="shared" si="12"/>
        <v>0.33168071393158155</v>
      </c>
      <c r="M852">
        <v>45</v>
      </c>
      <c r="N852" t="s">
        <v>98</v>
      </c>
      <c r="O852" t="s">
        <v>70</v>
      </c>
      <c r="P852">
        <v>4</v>
      </c>
      <c r="Q852">
        <v>4</v>
      </c>
      <c r="R852">
        <v>4</v>
      </c>
      <c r="T852">
        <v>9</v>
      </c>
      <c r="U852" t="s">
        <v>72</v>
      </c>
      <c r="V852" t="s">
        <v>73</v>
      </c>
      <c r="Y852">
        <v>1.32</v>
      </c>
      <c r="Z852">
        <v>1.33</v>
      </c>
      <c r="AM852" s="2">
        <v>0.42449999999999999</v>
      </c>
      <c r="AN852" s="2">
        <v>0.44319999999999998</v>
      </c>
      <c r="AO852">
        <v>0.9</v>
      </c>
      <c r="AP852">
        <v>0.91</v>
      </c>
      <c r="AQ852" s="1">
        <v>3.5</v>
      </c>
      <c r="AR852" s="1">
        <v>3.5</v>
      </c>
      <c r="AU852">
        <v>8.35</v>
      </c>
      <c r="AV852">
        <v>4.8</v>
      </c>
      <c r="AW852">
        <v>0.93200000000000005</v>
      </c>
      <c r="AX852">
        <v>1.8009999999999999</v>
      </c>
      <c r="BE852" s="1"/>
      <c r="BF852" s="1"/>
    </row>
    <row r="853" spans="1:58" x14ac:dyDescent="0.35">
      <c r="A853" t="s">
        <v>245</v>
      </c>
      <c r="B853">
        <v>2016</v>
      </c>
      <c r="C853" t="s">
        <v>136</v>
      </c>
      <c r="D853" t="s">
        <v>246</v>
      </c>
      <c r="E853" t="s">
        <v>138</v>
      </c>
      <c r="F853" t="s">
        <v>247</v>
      </c>
      <c r="G853">
        <v>-26.9</v>
      </c>
      <c r="H853">
        <v>151.08000000000001</v>
      </c>
      <c r="I853">
        <v>18.899999999999999</v>
      </c>
      <c r="J853">
        <v>669</v>
      </c>
      <c r="K853">
        <v>2017</v>
      </c>
      <c r="L853" s="1">
        <f t="shared" si="12"/>
        <v>0.33168071393158155</v>
      </c>
      <c r="M853">
        <v>45</v>
      </c>
      <c r="N853" t="s">
        <v>97</v>
      </c>
      <c r="O853" t="s">
        <v>107</v>
      </c>
      <c r="P853">
        <v>0.5</v>
      </c>
      <c r="Q853">
        <v>4</v>
      </c>
      <c r="R853">
        <v>4</v>
      </c>
      <c r="T853">
        <v>9</v>
      </c>
      <c r="U853" t="s">
        <v>72</v>
      </c>
      <c r="V853" t="s">
        <v>73</v>
      </c>
      <c r="Y853">
        <v>1.3</v>
      </c>
      <c r="Z853">
        <v>1.38</v>
      </c>
      <c r="AM853" s="2">
        <v>0.37490000000000001</v>
      </c>
      <c r="AN853" s="2">
        <v>0.36609999999999998</v>
      </c>
      <c r="AO853">
        <v>1.1100000000000001</v>
      </c>
      <c r="AP853">
        <v>1.03</v>
      </c>
      <c r="AQ853" s="1">
        <v>19.7</v>
      </c>
      <c r="AR853" s="1">
        <v>17.2</v>
      </c>
      <c r="AU853">
        <v>5.68</v>
      </c>
      <c r="AV853">
        <v>4.66</v>
      </c>
      <c r="AW853">
        <v>2.58</v>
      </c>
      <c r="AX853">
        <v>1.6930000000000001</v>
      </c>
      <c r="BE853" s="1"/>
      <c r="BF853" s="1"/>
    </row>
    <row r="854" spans="1:58" x14ac:dyDescent="0.35">
      <c r="A854" t="s">
        <v>245</v>
      </c>
      <c r="B854">
        <v>2016</v>
      </c>
      <c r="C854" t="s">
        <v>136</v>
      </c>
      <c r="D854" t="s">
        <v>246</v>
      </c>
      <c r="E854" t="s">
        <v>138</v>
      </c>
      <c r="F854" t="s">
        <v>247</v>
      </c>
      <c r="G854">
        <v>-26.9</v>
      </c>
      <c r="H854">
        <v>151.08000000000001</v>
      </c>
      <c r="I854">
        <v>18.899999999999999</v>
      </c>
      <c r="J854">
        <v>669</v>
      </c>
      <c r="K854">
        <v>2017</v>
      </c>
      <c r="L854" s="1">
        <f t="shared" si="12"/>
        <v>0.33168071393158155</v>
      </c>
      <c r="M854">
        <v>45</v>
      </c>
      <c r="N854" t="s">
        <v>98</v>
      </c>
      <c r="O854" t="s">
        <v>107</v>
      </c>
      <c r="P854">
        <v>0.5</v>
      </c>
      <c r="Q854">
        <v>4</v>
      </c>
      <c r="R854">
        <v>4</v>
      </c>
      <c r="T854">
        <v>9</v>
      </c>
      <c r="U854" t="s">
        <v>72</v>
      </c>
      <c r="V854" t="s">
        <v>73</v>
      </c>
      <c r="Y854">
        <v>1.29</v>
      </c>
      <c r="Z854">
        <v>1.33</v>
      </c>
      <c r="AM854" s="2">
        <v>0.43769999999999998</v>
      </c>
      <c r="AN854" s="2">
        <v>0.44319999999999998</v>
      </c>
      <c r="AO854">
        <v>0.85</v>
      </c>
      <c r="AP854">
        <v>0.91</v>
      </c>
      <c r="AQ854" s="1">
        <v>4.5</v>
      </c>
      <c r="AR854" s="1">
        <v>3.5</v>
      </c>
      <c r="AU854">
        <v>5.41</v>
      </c>
      <c r="AV854">
        <v>4.8</v>
      </c>
      <c r="AW854">
        <v>1.9830000000000001</v>
      </c>
      <c r="AX854">
        <v>1.8009999999999999</v>
      </c>
      <c r="BE854" s="1"/>
      <c r="BF854" s="1"/>
    </row>
    <row r="855" spans="1:58" x14ac:dyDescent="0.35">
      <c r="A855" t="s">
        <v>245</v>
      </c>
      <c r="B855">
        <v>2016</v>
      </c>
      <c r="C855" t="s">
        <v>136</v>
      </c>
      <c r="D855" t="s">
        <v>246</v>
      </c>
      <c r="E855" t="s">
        <v>138</v>
      </c>
      <c r="F855" t="s">
        <v>247</v>
      </c>
      <c r="G855">
        <v>-26.9</v>
      </c>
      <c r="H855">
        <v>151.08000000000001</v>
      </c>
      <c r="I855">
        <v>18.899999999999999</v>
      </c>
      <c r="J855">
        <v>669</v>
      </c>
      <c r="K855">
        <v>2017</v>
      </c>
      <c r="L855" s="1">
        <f t="shared" si="12"/>
        <v>0.33168071393158155</v>
      </c>
      <c r="M855">
        <v>45</v>
      </c>
      <c r="N855" t="s">
        <v>97</v>
      </c>
      <c r="O855" t="s">
        <v>107</v>
      </c>
      <c r="P855">
        <v>2.5</v>
      </c>
      <c r="Q855">
        <v>4</v>
      </c>
      <c r="R855">
        <v>4</v>
      </c>
      <c r="T855">
        <v>9</v>
      </c>
      <c r="U855" t="s">
        <v>72</v>
      </c>
      <c r="V855" t="s">
        <v>73</v>
      </c>
      <c r="Y855">
        <v>1.36</v>
      </c>
      <c r="Z855">
        <v>1.38</v>
      </c>
      <c r="AM855" s="2">
        <v>0.34839999999999999</v>
      </c>
      <c r="AN855" s="2">
        <v>0.36609999999999998</v>
      </c>
      <c r="AO855">
        <v>1.08</v>
      </c>
      <c r="AP855">
        <v>1.03</v>
      </c>
      <c r="AQ855" s="1">
        <v>15.4</v>
      </c>
      <c r="AR855" s="1">
        <v>17.2</v>
      </c>
      <c r="AU855">
        <v>5.85</v>
      </c>
      <c r="AV855">
        <v>4.66</v>
      </c>
      <c r="AW855">
        <v>2.008</v>
      </c>
      <c r="AX855">
        <v>1.6930000000000001</v>
      </c>
      <c r="BE855" s="1"/>
      <c r="BF855" s="1"/>
    </row>
    <row r="856" spans="1:58" x14ac:dyDescent="0.35">
      <c r="A856" t="s">
        <v>245</v>
      </c>
      <c r="B856">
        <v>2016</v>
      </c>
      <c r="C856" t="s">
        <v>136</v>
      </c>
      <c r="D856" t="s">
        <v>246</v>
      </c>
      <c r="E856" t="s">
        <v>138</v>
      </c>
      <c r="F856" t="s">
        <v>247</v>
      </c>
      <c r="G856">
        <v>-26.9</v>
      </c>
      <c r="H856">
        <v>151.08000000000001</v>
      </c>
      <c r="I856">
        <v>18.899999999999999</v>
      </c>
      <c r="J856">
        <v>669</v>
      </c>
      <c r="K856">
        <v>2017</v>
      </c>
      <c r="L856" s="1">
        <f t="shared" si="12"/>
        <v>0.33168071393158155</v>
      </c>
      <c r="M856">
        <v>45</v>
      </c>
      <c r="N856" t="s">
        <v>98</v>
      </c>
      <c r="O856" t="s">
        <v>107</v>
      </c>
      <c r="P856">
        <v>2.5</v>
      </c>
      <c r="Q856">
        <v>4</v>
      </c>
      <c r="R856">
        <v>4</v>
      </c>
      <c r="T856">
        <v>9</v>
      </c>
      <c r="U856" t="s">
        <v>72</v>
      </c>
      <c r="V856" t="s">
        <v>73</v>
      </c>
      <c r="Y856">
        <v>1.39</v>
      </c>
      <c r="Z856">
        <v>1.33</v>
      </c>
      <c r="AM856" s="2">
        <v>0.41739999999999999</v>
      </c>
      <c r="AN856" s="2">
        <v>0.44319999999999998</v>
      </c>
      <c r="AO856">
        <v>0.87</v>
      </c>
      <c r="AP856">
        <v>0.91</v>
      </c>
      <c r="AQ856" s="1">
        <v>3.5</v>
      </c>
      <c r="AR856" s="1">
        <v>3.5</v>
      </c>
      <c r="AU856">
        <v>6.86</v>
      </c>
      <c r="AV856">
        <v>4.8</v>
      </c>
      <c r="AW856">
        <v>1.42</v>
      </c>
      <c r="AX856">
        <v>1.8009999999999999</v>
      </c>
      <c r="BE856" s="1"/>
      <c r="BF856" s="1"/>
    </row>
    <row r="857" spans="1:58" x14ac:dyDescent="0.35">
      <c r="A857" t="s">
        <v>245</v>
      </c>
      <c r="B857">
        <v>2016</v>
      </c>
      <c r="C857" t="s">
        <v>136</v>
      </c>
      <c r="D857" t="s">
        <v>246</v>
      </c>
      <c r="E857" t="s">
        <v>138</v>
      </c>
      <c r="F857" t="s">
        <v>247</v>
      </c>
      <c r="G857">
        <v>-26.9</v>
      </c>
      <c r="H857">
        <v>151.08000000000001</v>
      </c>
      <c r="I857">
        <v>18.899999999999999</v>
      </c>
      <c r="J857">
        <v>669</v>
      </c>
      <c r="K857">
        <v>2017</v>
      </c>
      <c r="L857" s="1">
        <f t="shared" si="12"/>
        <v>0.33168071393158155</v>
      </c>
      <c r="M857">
        <v>45</v>
      </c>
      <c r="N857" t="s">
        <v>97</v>
      </c>
      <c r="O857" t="s">
        <v>107</v>
      </c>
      <c r="P857">
        <v>4</v>
      </c>
      <c r="Q857">
        <v>4</v>
      </c>
      <c r="R857">
        <v>4</v>
      </c>
      <c r="T857">
        <v>9</v>
      </c>
      <c r="U857" t="s">
        <v>72</v>
      </c>
      <c r="V857" t="s">
        <v>73</v>
      </c>
      <c r="Y857">
        <v>1.38</v>
      </c>
      <c r="Z857">
        <v>1.38</v>
      </c>
      <c r="AM857" s="2">
        <v>0.43690000000000001</v>
      </c>
      <c r="AN857" s="2">
        <v>0.36609999999999998</v>
      </c>
      <c r="AO857">
        <v>1.06</v>
      </c>
      <c r="AP857">
        <v>1.03</v>
      </c>
      <c r="AQ857" s="1">
        <v>21.9</v>
      </c>
      <c r="AR857" s="1">
        <v>17.2</v>
      </c>
      <c r="AU857">
        <v>5.94</v>
      </c>
      <c r="AV857">
        <v>4.66</v>
      </c>
      <c r="AW857">
        <v>1.66</v>
      </c>
      <c r="AX857">
        <v>1.6930000000000001</v>
      </c>
      <c r="BE857" s="1"/>
      <c r="BF857" s="1"/>
    </row>
    <row r="858" spans="1:58" x14ac:dyDescent="0.35">
      <c r="A858" t="s">
        <v>245</v>
      </c>
      <c r="B858">
        <v>2016</v>
      </c>
      <c r="C858" t="s">
        <v>136</v>
      </c>
      <c r="D858" t="s">
        <v>246</v>
      </c>
      <c r="E858" t="s">
        <v>138</v>
      </c>
      <c r="F858" t="s">
        <v>247</v>
      </c>
      <c r="G858">
        <v>-26.9</v>
      </c>
      <c r="H858">
        <v>151.08000000000001</v>
      </c>
      <c r="I858">
        <v>18.899999999999999</v>
      </c>
      <c r="J858">
        <v>669</v>
      </c>
      <c r="K858">
        <v>2017</v>
      </c>
      <c r="L858" s="1">
        <f t="shared" si="12"/>
        <v>0.33168071393158155</v>
      </c>
      <c r="M858">
        <v>45</v>
      </c>
      <c r="N858" t="s">
        <v>98</v>
      </c>
      <c r="O858" t="s">
        <v>107</v>
      </c>
      <c r="P858">
        <v>4</v>
      </c>
      <c r="Q858">
        <v>4</v>
      </c>
      <c r="R858">
        <v>4</v>
      </c>
      <c r="T858">
        <v>9</v>
      </c>
      <c r="U858" t="s">
        <v>72</v>
      </c>
      <c r="V858" t="s">
        <v>73</v>
      </c>
      <c r="Y858">
        <v>1.31</v>
      </c>
      <c r="Z858">
        <v>1.33</v>
      </c>
      <c r="AM858" s="2">
        <v>0.4647</v>
      </c>
      <c r="AN858" s="2">
        <v>0.44319999999999998</v>
      </c>
      <c r="AO858">
        <v>0.86</v>
      </c>
      <c r="AP858">
        <v>0.91</v>
      </c>
      <c r="AQ858" s="1">
        <v>5.2</v>
      </c>
      <c r="AR858" s="1">
        <v>3.5</v>
      </c>
      <c r="AU858">
        <v>6.07</v>
      </c>
      <c r="AV858">
        <v>4.8</v>
      </c>
      <c r="AW858">
        <v>3.375</v>
      </c>
      <c r="AX858">
        <v>1.8009999999999999</v>
      </c>
      <c r="BE858" s="1"/>
      <c r="BF858" s="1"/>
    </row>
    <row r="859" spans="1:58" x14ac:dyDescent="0.35">
      <c r="A859" t="s">
        <v>245</v>
      </c>
      <c r="B859">
        <v>2016</v>
      </c>
      <c r="C859" s="5" t="s">
        <v>136</v>
      </c>
      <c r="D859" s="5" t="s">
        <v>248</v>
      </c>
      <c r="E859" s="5" t="s">
        <v>138</v>
      </c>
      <c r="F859" s="5" t="s">
        <v>249</v>
      </c>
      <c r="G859" s="5">
        <v>-28.2</v>
      </c>
      <c r="H859" s="5">
        <v>152.02000000000001</v>
      </c>
      <c r="I859" s="5">
        <v>23</v>
      </c>
      <c r="J859" s="5">
        <v>675</v>
      </c>
      <c r="K859" s="5">
        <v>1806</v>
      </c>
      <c r="L859" s="1">
        <f t="shared" si="12"/>
        <v>0.37375415282392027</v>
      </c>
      <c r="M859" s="5">
        <v>65</v>
      </c>
      <c r="N859" s="5" t="s">
        <v>97</v>
      </c>
      <c r="O859" s="5" t="s">
        <v>70</v>
      </c>
      <c r="P859" s="5">
        <v>4</v>
      </c>
      <c r="Q859" s="5">
        <v>4</v>
      </c>
      <c r="R859" s="5">
        <v>4</v>
      </c>
      <c r="S859" s="5"/>
      <c r="T859" s="5">
        <v>43</v>
      </c>
      <c r="U859" s="5" t="s">
        <v>72</v>
      </c>
      <c r="V859" s="5" t="s">
        <v>73</v>
      </c>
      <c r="W859" s="5"/>
      <c r="X859" s="5"/>
      <c r="Y859" s="6">
        <v>1.0580000000000001</v>
      </c>
      <c r="Z859" s="6">
        <v>1.016</v>
      </c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>
        <v>7.4</v>
      </c>
      <c r="AT859" s="5">
        <v>7.7</v>
      </c>
      <c r="AU859" s="5"/>
      <c r="AV859" s="5"/>
      <c r="AW859" s="6">
        <v>1.1000000000000001</v>
      </c>
      <c r="AX859" s="6">
        <v>1.49</v>
      </c>
      <c r="AY859" s="5"/>
      <c r="AZ859" s="5"/>
      <c r="BA859" s="5"/>
      <c r="BB859" s="5"/>
      <c r="BC859" s="5"/>
      <c r="BD859" s="5"/>
      <c r="BE859" s="6"/>
      <c r="BF859" s="6"/>
    </row>
    <row r="860" spans="1:58" x14ac:dyDescent="0.35">
      <c r="A860" t="s">
        <v>245</v>
      </c>
      <c r="B860">
        <v>2016</v>
      </c>
      <c r="C860" s="5" t="s">
        <v>136</v>
      </c>
      <c r="D860" t="s">
        <v>248</v>
      </c>
      <c r="E860" t="s">
        <v>138</v>
      </c>
      <c r="F860" t="s">
        <v>249</v>
      </c>
      <c r="G860">
        <v>-28.2</v>
      </c>
      <c r="H860">
        <v>152.02000000000001</v>
      </c>
      <c r="I860">
        <v>23</v>
      </c>
      <c r="J860">
        <v>675</v>
      </c>
      <c r="K860" s="5">
        <v>1806</v>
      </c>
      <c r="L860" s="1">
        <f t="shared" si="12"/>
        <v>0.37375415282392027</v>
      </c>
      <c r="M860">
        <v>65</v>
      </c>
      <c r="N860" t="s">
        <v>97</v>
      </c>
      <c r="O860" t="s">
        <v>70</v>
      </c>
      <c r="P860">
        <v>4</v>
      </c>
      <c r="Q860">
        <v>4</v>
      </c>
      <c r="R860">
        <v>4</v>
      </c>
      <c r="T860">
        <v>43</v>
      </c>
      <c r="U860" t="s">
        <v>72</v>
      </c>
      <c r="V860" t="s">
        <v>73</v>
      </c>
      <c r="Y860" s="1">
        <v>1.036</v>
      </c>
      <c r="Z860" s="1">
        <v>1.004</v>
      </c>
      <c r="AS860">
        <v>7.6</v>
      </c>
      <c r="AT860">
        <v>7.8</v>
      </c>
      <c r="AW860" s="1">
        <v>1.18</v>
      </c>
      <c r="AX860" s="1">
        <v>1.3</v>
      </c>
      <c r="BE860" s="1"/>
      <c r="BF860" s="1"/>
    </row>
    <row r="861" spans="1:58" x14ac:dyDescent="0.35">
      <c r="A861" t="s">
        <v>250</v>
      </c>
      <c r="B861">
        <v>2017</v>
      </c>
      <c r="C861" t="s">
        <v>77</v>
      </c>
      <c r="D861" t="s">
        <v>134</v>
      </c>
      <c r="E861" t="s">
        <v>67</v>
      </c>
      <c r="F861" t="s">
        <v>123</v>
      </c>
      <c r="G861">
        <v>-22.817</v>
      </c>
      <c r="H861">
        <v>-48.417000000000002</v>
      </c>
      <c r="I861">
        <v>19.100000000000001</v>
      </c>
      <c r="J861">
        <v>1514</v>
      </c>
      <c r="K861">
        <v>1380</v>
      </c>
      <c r="L861" s="1">
        <f t="shared" si="12"/>
        <v>1.0971014492753624</v>
      </c>
      <c r="M861">
        <v>50</v>
      </c>
      <c r="O861" t="s">
        <v>70</v>
      </c>
      <c r="P861">
        <v>4</v>
      </c>
      <c r="Q861">
        <v>4</v>
      </c>
      <c r="R861">
        <v>4</v>
      </c>
      <c r="S861" t="s">
        <v>71</v>
      </c>
      <c r="T861">
        <v>5</v>
      </c>
      <c r="U861" t="s">
        <v>72</v>
      </c>
      <c r="V861" t="s">
        <v>73</v>
      </c>
      <c r="W861">
        <v>3370</v>
      </c>
      <c r="X861">
        <v>3284</v>
      </c>
      <c r="BE861" s="1"/>
      <c r="BF861" s="1"/>
    </row>
    <row r="862" spans="1:58" x14ac:dyDescent="0.35">
      <c r="A862" t="s">
        <v>250</v>
      </c>
      <c r="B862">
        <v>2017</v>
      </c>
      <c r="C862" t="s">
        <v>77</v>
      </c>
      <c r="D862" t="s">
        <v>134</v>
      </c>
      <c r="E862" t="s">
        <v>67</v>
      </c>
      <c r="F862" t="s">
        <v>123</v>
      </c>
      <c r="G862">
        <v>-22.817</v>
      </c>
      <c r="H862">
        <v>-48.417000000000002</v>
      </c>
      <c r="I862">
        <v>19.100000000000001</v>
      </c>
      <c r="J862">
        <v>1514</v>
      </c>
      <c r="K862">
        <v>1380</v>
      </c>
      <c r="L862" s="1">
        <f t="shared" si="12"/>
        <v>1.0971014492753624</v>
      </c>
      <c r="M862">
        <v>50</v>
      </c>
      <c r="O862" t="s">
        <v>70</v>
      </c>
      <c r="P862">
        <v>16</v>
      </c>
      <c r="Q862">
        <v>4</v>
      </c>
      <c r="R862">
        <v>4</v>
      </c>
      <c r="S862" t="s">
        <v>81</v>
      </c>
      <c r="T862">
        <v>6</v>
      </c>
      <c r="U862" t="s">
        <v>72</v>
      </c>
      <c r="V862" t="s">
        <v>73</v>
      </c>
      <c r="W862">
        <v>4451</v>
      </c>
      <c r="X862">
        <v>4423</v>
      </c>
      <c r="BE862" s="1"/>
      <c r="BF862" s="1"/>
    </row>
    <row r="863" spans="1:58" x14ac:dyDescent="0.35">
      <c r="A863" t="s">
        <v>250</v>
      </c>
      <c r="B863">
        <v>2017</v>
      </c>
      <c r="C863" t="s">
        <v>77</v>
      </c>
      <c r="D863" t="s">
        <v>134</v>
      </c>
      <c r="E863" t="s">
        <v>67</v>
      </c>
      <c r="F863" t="s">
        <v>123</v>
      </c>
      <c r="G863">
        <v>-22.817</v>
      </c>
      <c r="H863">
        <v>-48.417000000000002</v>
      </c>
      <c r="I863">
        <v>19.100000000000001</v>
      </c>
      <c r="J863">
        <v>1514</v>
      </c>
      <c r="K863">
        <v>1380</v>
      </c>
      <c r="L863" s="1">
        <f t="shared" si="12"/>
        <v>1.0971014492753624</v>
      </c>
      <c r="M863">
        <v>50</v>
      </c>
      <c r="O863" t="s">
        <v>70</v>
      </c>
      <c r="P863">
        <v>28</v>
      </c>
      <c r="Q863">
        <v>4</v>
      </c>
      <c r="R863">
        <v>4</v>
      </c>
      <c r="S863" t="s">
        <v>71</v>
      </c>
      <c r="T863">
        <v>7</v>
      </c>
      <c r="U863" t="s">
        <v>72</v>
      </c>
      <c r="V863" t="s">
        <v>73</v>
      </c>
      <c r="W863">
        <v>2470</v>
      </c>
      <c r="X863">
        <v>2407</v>
      </c>
      <c r="BE863" s="1"/>
      <c r="BF863" s="1"/>
    </row>
    <row r="864" spans="1:58" x14ac:dyDescent="0.35">
      <c r="A864" t="s">
        <v>251</v>
      </c>
      <c r="B864">
        <v>2019</v>
      </c>
      <c r="C864" t="s">
        <v>65</v>
      </c>
      <c r="D864" t="s">
        <v>252</v>
      </c>
      <c r="E864" t="s">
        <v>67</v>
      </c>
      <c r="F864" t="s">
        <v>171</v>
      </c>
      <c r="G864">
        <v>-23.32</v>
      </c>
      <c r="H864">
        <v>-51.17</v>
      </c>
      <c r="I864">
        <v>20.9</v>
      </c>
      <c r="J864">
        <v>1429</v>
      </c>
      <c r="K864">
        <v>1469</v>
      </c>
      <c r="L864" s="1">
        <f t="shared" si="12"/>
        <v>0.97277059223961881</v>
      </c>
      <c r="M864">
        <v>70</v>
      </c>
      <c r="O864" t="s">
        <v>70</v>
      </c>
      <c r="P864">
        <v>17</v>
      </c>
      <c r="Q864">
        <v>3</v>
      </c>
      <c r="R864">
        <v>3</v>
      </c>
      <c r="S864" t="s">
        <v>71</v>
      </c>
      <c r="T864">
        <v>15</v>
      </c>
      <c r="U864" t="s">
        <v>72</v>
      </c>
      <c r="V864" t="s">
        <v>73</v>
      </c>
      <c r="W864">
        <v>2555</v>
      </c>
      <c r="X864">
        <v>3096</v>
      </c>
      <c r="AY864">
        <v>139.19999999999999</v>
      </c>
      <c r="AZ864">
        <v>31.8</v>
      </c>
      <c r="BA864">
        <v>56</v>
      </c>
      <c r="BB864">
        <v>222</v>
      </c>
      <c r="BE864" s="1"/>
      <c r="BF864" s="1"/>
    </row>
    <row r="865" spans="1:58" x14ac:dyDescent="0.35">
      <c r="A865" t="s">
        <v>251</v>
      </c>
      <c r="B865">
        <v>2019</v>
      </c>
      <c r="C865" t="s">
        <v>65</v>
      </c>
      <c r="D865" t="s">
        <v>252</v>
      </c>
      <c r="E865" t="s">
        <v>67</v>
      </c>
      <c r="F865" t="s">
        <v>171</v>
      </c>
      <c r="G865">
        <v>-23.32</v>
      </c>
      <c r="H865">
        <v>-51.17</v>
      </c>
      <c r="I865">
        <v>20.9</v>
      </c>
      <c r="J865">
        <v>1429</v>
      </c>
      <c r="K865">
        <v>1469</v>
      </c>
      <c r="L865" s="1">
        <f t="shared" si="12"/>
        <v>0.97277059223961881</v>
      </c>
      <c r="M865">
        <v>70</v>
      </c>
      <c r="O865" t="s">
        <v>70</v>
      </c>
      <c r="P865">
        <v>17</v>
      </c>
      <c r="Q865">
        <v>3</v>
      </c>
      <c r="R865">
        <v>3</v>
      </c>
      <c r="S865" t="s">
        <v>71</v>
      </c>
      <c r="T865">
        <v>15</v>
      </c>
      <c r="U865" t="s">
        <v>72</v>
      </c>
      <c r="V865" t="s">
        <v>73</v>
      </c>
      <c r="W865">
        <v>2947</v>
      </c>
      <c r="X865">
        <v>3374</v>
      </c>
      <c r="AY865">
        <v>100</v>
      </c>
      <c r="AZ865">
        <v>73.2</v>
      </c>
      <c r="BA865">
        <v>116</v>
      </c>
      <c r="BB865">
        <v>186</v>
      </c>
      <c r="BE865" s="1"/>
      <c r="BF865" s="1"/>
    </row>
    <row r="866" spans="1:58" x14ac:dyDescent="0.35">
      <c r="A866" t="s">
        <v>251</v>
      </c>
      <c r="B866">
        <v>2019</v>
      </c>
      <c r="C866" t="s">
        <v>65</v>
      </c>
      <c r="D866" t="s">
        <v>252</v>
      </c>
      <c r="E866" t="s">
        <v>67</v>
      </c>
      <c r="F866" t="s">
        <v>171</v>
      </c>
      <c r="G866">
        <v>-23.32</v>
      </c>
      <c r="H866">
        <v>-51.17</v>
      </c>
      <c r="I866">
        <v>20.9</v>
      </c>
      <c r="J866">
        <v>1429</v>
      </c>
      <c r="K866">
        <v>1469</v>
      </c>
      <c r="L866" s="1">
        <f t="shared" si="12"/>
        <v>0.97277059223961881</v>
      </c>
      <c r="M866">
        <v>70</v>
      </c>
      <c r="N866" t="s">
        <v>97</v>
      </c>
      <c r="O866" t="s">
        <v>70</v>
      </c>
      <c r="P866">
        <v>1</v>
      </c>
      <c r="Q866">
        <v>3</v>
      </c>
      <c r="R866">
        <v>3</v>
      </c>
      <c r="T866">
        <v>15</v>
      </c>
      <c r="U866" t="s">
        <v>72</v>
      </c>
      <c r="V866" t="s">
        <v>73</v>
      </c>
      <c r="AC866" s="2">
        <v>0.65727970000000002</v>
      </c>
      <c r="AD866" s="2">
        <v>0.65727970000000002</v>
      </c>
      <c r="BE866" s="1"/>
      <c r="BF866" s="1"/>
    </row>
    <row r="867" spans="1:58" x14ac:dyDescent="0.35">
      <c r="A867" t="s">
        <v>251</v>
      </c>
      <c r="B867">
        <v>2019</v>
      </c>
      <c r="C867" t="s">
        <v>65</v>
      </c>
      <c r="D867" t="s">
        <v>252</v>
      </c>
      <c r="E867" t="s">
        <v>67</v>
      </c>
      <c r="F867" t="s">
        <v>171</v>
      </c>
      <c r="G867">
        <v>-23.32</v>
      </c>
      <c r="H867">
        <v>-51.17</v>
      </c>
      <c r="I867">
        <v>20.9</v>
      </c>
      <c r="J867">
        <v>1429</v>
      </c>
      <c r="K867">
        <v>1469</v>
      </c>
      <c r="L867" s="1">
        <f t="shared" si="12"/>
        <v>0.97277059223961881</v>
      </c>
      <c r="M867">
        <v>70</v>
      </c>
      <c r="N867" t="s">
        <v>98</v>
      </c>
      <c r="O867" t="s">
        <v>70</v>
      </c>
      <c r="P867">
        <v>1</v>
      </c>
      <c r="Q867">
        <v>3</v>
      </c>
      <c r="R867">
        <v>3</v>
      </c>
      <c r="T867">
        <v>15</v>
      </c>
      <c r="U867" t="s">
        <v>72</v>
      </c>
      <c r="V867" t="s">
        <v>73</v>
      </c>
      <c r="AC867" s="2">
        <v>2.213384</v>
      </c>
      <c r="AD867" s="2">
        <v>2.3246194999999998</v>
      </c>
      <c r="BE867" s="1"/>
      <c r="BF867" s="1"/>
    </row>
    <row r="868" spans="1:58" x14ac:dyDescent="0.35">
      <c r="A868" t="s">
        <v>251</v>
      </c>
      <c r="B868">
        <v>2019</v>
      </c>
      <c r="C868" t="s">
        <v>65</v>
      </c>
      <c r="D868" t="s">
        <v>252</v>
      </c>
      <c r="E868" t="s">
        <v>67</v>
      </c>
      <c r="F868" t="s">
        <v>171</v>
      </c>
      <c r="G868">
        <v>-23.32</v>
      </c>
      <c r="H868">
        <v>-51.17</v>
      </c>
      <c r="I868">
        <v>20.9</v>
      </c>
      <c r="J868">
        <v>1429</v>
      </c>
      <c r="K868">
        <v>1469</v>
      </c>
      <c r="L868" s="1">
        <f t="shared" si="12"/>
        <v>0.97277059223961881</v>
      </c>
      <c r="M868">
        <v>70</v>
      </c>
      <c r="N868" t="s">
        <v>118</v>
      </c>
      <c r="O868" t="s">
        <v>70</v>
      </c>
      <c r="P868">
        <v>1</v>
      </c>
      <c r="Q868">
        <v>3</v>
      </c>
      <c r="R868">
        <v>3</v>
      </c>
      <c r="T868">
        <v>15</v>
      </c>
      <c r="U868" t="s">
        <v>72</v>
      </c>
      <c r="V868" t="s">
        <v>73</v>
      </c>
      <c r="AC868" s="2">
        <v>2.5042840000000002</v>
      </c>
      <c r="AD868" s="2">
        <v>2.6568972999999998</v>
      </c>
      <c r="BE868" s="1"/>
      <c r="BF868" s="1"/>
    </row>
    <row r="869" spans="1:58" x14ac:dyDescent="0.35">
      <c r="A869" t="s">
        <v>251</v>
      </c>
      <c r="B869">
        <v>2019</v>
      </c>
      <c r="C869" t="s">
        <v>65</v>
      </c>
      <c r="D869" t="s">
        <v>252</v>
      </c>
      <c r="E869" t="s">
        <v>67</v>
      </c>
      <c r="F869" t="s">
        <v>171</v>
      </c>
      <c r="G869">
        <v>-23.32</v>
      </c>
      <c r="H869">
        <v>-51.17</v>
      </c>
      <c r="I869">
        <v>20.9</v>
      </c>
      <c r="J869">
        <v>1429</v>
      </c>
      <c r="K869">
        <v>1469</v>
      </c>
      <c r="L869" s="1">
        <f t="shared" si="12"/>
        <v>0.97277059223961881</v>
      </c>
      <c r="M869">
        <v>70</v>
      </c>
      <c r="N869" t="s">
        <v>75</v>
      </c>
      <c r="O869" t="s">
        <v>70</v>
      </c>
      <c r="P869">
        <v>1</v>
      </c>
      <c r="Q869">
        <v>3</v>
      </c>
      <c r="R869">
        <v>3</v>
      </c>
      <c r="T869">
        <v>15</v>
      </c>
      <c r="U869" t="s">
        <v>72</v>
      </c>
      <c r="V869" t="s">
        <v>73</v>
      </c>
      <c r="AC869" s="2">
        <v>2.0449624000000002</v>
      </c>
      <c r="AD869" s="2">
        <v>2.1689658000000001</v>
      </c>
      <c r="BE869" s="1"/>
      <c r="BF869" s="1"/>
    </row>
    <row r="870" spans="1:58" x14ac:dyDescent="0.35">
      <c r="A870" t="s">
        <v>251</v>
      </c>
      <c r="B870">
        <v>2019</v>
      </c>
      <c r="C870" t="s">
        <v>65</v>
      </c>
      <c r="D870" t="s">
        <v>252</v>
      </c>
      <c r="E870" t="s">
        <v>67</v>
      </c>
      <c r="F870" t="s">
        <v>171</v>
      </c>
      <c r="G870">
        <v>-23.32</v>
      </c>
      <c r="H870">
        <v>-51.17</v>
      </c>
      <c r="I870">
        <v>20.9</v>
      </c>
      <c r="J870">
        <v>1429</v>
      </c>
      <c r="K870">
        <v>1469</v>
      </c>
      <c r="L870" s="1">
        <f t="shared" si="12"/>
        <v>0.97277059223961881</v>
      </c>
      <c r="M870">
        <v>70</v>
      </c>
      <c r="N870" t="s">
        <v>119</v>
      </c>
      <c r="O870" t="s">
        <v>70</v>
      </c>
      <c r="P870">
        <v>1</v>
      </c>
      <c r="Q870">
        <v>3</v>
      </c>
      <c r="R870">
        <v>3</v>
      </c>
      <c r="T870">
        <v>15</v>
      </c>
      <c r="U870" t="s">
        <v>72</v>
      </c>
      <c r="V870" t="s">
        <v>73</v>
      </c>
      <c r="AC870" s="2">
        <v>2.1387877</v>
      </c>
      <c r="AD870" s="2">
        <v>1.7477912</v>
      </c>
      <c r="BE870" s="1"/>
      <c r="BF870" s="1"/>
    </row>
    <row r="871" spans="1:58" x14ac:dyDescent="0.35">
      <c r="A871" t="s">
        <v>251</v>
      </c>
      <c r="B871">
        <v>2019</v>
      </c>
      <c r="C871" t="s">
        <v>65</v>
      </c>
      <c r="D871" t="s">
        <v>252</v>
      </c>
      <c r="E871" t="s">
        <v>67</v>
      </c>
      <c r="F871" t="s">
        <v>171</v>
      </c>
      <c r="G871">
        <v>-23.32</v>
      </c>
      <c r="H871">
        <v>-51.17</v>
      </c>
      <c r="I871">
        <v>20.9</v>
      </c>
      <c r="J871">
        <v>1429</v>
      </c>
      <c r="K871">
        <v>1469</v>
      </c>
      <c r="L871" s="1">
        <f t="shared" si="12"/>
        <v>0.97277059223961881</v>
      </c>
      <c r="M871">
        <v>70</v>
      </c>
      <c r="N871" t="s">
        <v>97</v>
      </c>
      <c r="O871" t="s">
        <v>70</v>
      </c>
      <c r="P871">
        <v>1</v>
      </c>
      <c r="Q871">
        <v>3</v>
      </c>
      <c r="R871">
        <v>3</v>
      </c>
      <c r="T871">
        <v>15</v>
      </c>
      <c r="U871" t="s">
        <v>72</v>
      </c>
      <c r="V871" t="s">
        <v>73</v>
      </c>
      <c r="AC871" s="2">
        <v>0.63184845000000001</v>
      </c>
      <c r="AD871" s="2">
        <v>0.72403669999999998</v>
      </c>
      <c r="BE871" s="1"/>
      <c r="BF871" s="1"/>
    </row>
    <row r="872" spans="1:58" x14ac:dyDescent="0.35">
      <c r="A872" t="s">
        <v>251</v>
      </c>
      <c r="B872">
        <v>2019</v>
      </c>
      <c r="C872" t="s">
        <v>65</v>
      </c>
      <c r="D872" t="s">
        <v>252</v>
      </c>
      <c r="E872" t="s">
        <v>67</v>
      </c>
      <c r="F872" t="s">
        <v>171</v>
      </c>
      <c r="G872">
        <v>-23.32</v>
      </c>
      <c r="H872">
        <v>-51.17</v>
      </c>
      <c r="I872">
        <v>20.9</v>
      </c>
      <c r="J872">
        <v>1429</v>
      </c>
      <c r="K872">
        <v>1469</v>
      </c>
      <c r="L872" s="1">
        <f t="shared" si="12"/>
        <v>0.97277059223961881</v>
      </c>
      <c r="M872">
        <v>70</v>
      </c>
      <c r="N872" t="s">
        <v>98</v>
      </c>
      <c r="O872" t="s">
        <v>70</v>
      </c>
      <c r="P872">
        <v>1</v>
      </c>
      <c r="Q872">
        <v>3</v>
      </c>
      <c r="R872">
        <v>3</v>
      </c>
      <c r="T872">
        <v>15</v>
      </c>
      <c r="U872" t="s">
        <v>72</v>
      </c>
      <c r="V872" t="s">
        <v>73</v>
      </c>
      <c r="AC872" s="2">
        <v>2.4931448</v>
      </c>
      <c r="AD872" s="2">
        <v>2.4963324</v>
      </c>
      <c r="BE872" s="1"/>
      <c r="BF872" s="1"/>
    </row>
    <row r="873" spans="1:58" x14ac:dyDescent="0.35">
      <c r="A873" t="s">
        <v>251</v>
      </c>
      <c r="B873">
        <v>2019</v>
      </c>
      <c r="C873" t="s">
        <v>65</v>
      </c>
      <c r="D873" t="s">
        <v>252</v>
      </c>
      <c r="E873" t="s">
        <v>67</v>
      </c>
      <c r="F873" t="s">
        <v>171</v>
      </c>
      <c r="G873">
        <v>-23.32</v>
      </c>
      <c r="H873">
        <v>-51.17</v>
      </c>
      <c r="I873">
        <v>20.9</v>
      </c>
      <c r="J873">
        <v>1429</v>
      </c>
      <c r="K873">
        <v>1469</v>
      </c>
      <c r="L873" s="1">
        <f t="shared" si="12"/>
        <v>0.97277059223961881</v>
      </c>
      <c r="M873">
        <v>70</v>
      </c>
      <c r="N873" t="s">
        <v>118</v>
      </c>
      <c r="O873" t="s">
        <v>70</v>
      </c>
      <c r="P873">
        <v>1</v>
      </c>
      <c r="Q873">
        <v>3</v>
      </c>
      <c r="R873">
        <v>3</v>
      </c>
      <c r="T873">
        <v>15</v>
      </c>
      <c r="U873" t="s">
        <v>72</v>
      </c>
      <c r="V873" t="s">
        <v>73</v>
      </c>
      <c r="AC873" s="2">
        <v>2.6377807</v>
      </c>
      <c r="AD873" s="2">
        <v>2.5328681</v>
      </c>
      <c r="BE873" s="1"/>
      <c r="BF873" s="1"/>
    </row>
    <row r="874" spans="1:58" x14ac:dyDescent="0.35">
      <c r="A874" t="s">
        <v>251</v>
      </c>
      <c r="B874">
        <v>2019</v>
      </c>
      <c r="C874" t="s">
        <v>65</v>
      </c>
      <c r="D874" t="s">
        <v>252</v>
      </c>
      <c r="E874" t="s">
        <v>67</v>
      </c>
      <c r="F874" t="s">
        <v>171</v>
      </c>
      <c r="G874">
        <v>-23.32</v>
      </c>
      <c r="H874">
        <v>-51.17</v>
      </c>
      <c r="I874">
        <v>20.9</v>
      </c>
      <c r="J874">
        <v>1429</v>
      </c>
      <c r="K874">
        <v>1469</v>
      </c>
      <c r="L874" s="1">
        <f t="shared" si="12"/>
        <v>0.97277059223961881</v>
      </c>
      <c r="M874">
        <v>70</v>
      </c>
      <c r="N874" t="s">
        <v>75</v>
      </c>
      <c r="O874" t="s">
        <v>70</v>
      </c>
      <c r="P874">
        <v>1</v>
      </c>
      <c r="Q874">
        <v>3</v>
      </c>
      <c r="R874">
        <v>3</v>
      </c>
      <c r="T874">
        <v>15</v>
      </c>
      <c r="U874" t="s">
        <v>72</v>
      </c>
      <c r="V874" t="s">
        <v>73</v>
      </c>
      <c r="AC874" s="2">
        <v>2.0449798000000001</v>
      </c>
      <c r="AD874" s="2">
        <v>1.9781796</v>
      </c>
      <c r="BE874" s="1"/>
      <c r="BF874" s="1"/>
    </row>
    <row r="875" spans="1:58" x14ac:dyDescent="0.35">
      <c r="A875" t="s">
        <v>251</v>
      </c>
      <c r="B875">
        <v>2019</v>
      </c>
      <c r="C875" t="s">
        <v>65</v>
      </c>
      <c r="D875" t="s">
        <v>252</v>
      </c>
      <c r="E875" t="s">
        <v>67</v>
      </c>
      <c r="F875" t="s">
        <v>171</v>
      </c>
      <c r="G875">
        <v>-23.32</v>
      </c>
      <c r="H875">
        <v>-51.17</v>
      </c>
      <c r="I875">
        <v>20.9</v>
      </c>
      <c r="J875">
        <v>1429</v>
      </c>
      <c r="K875">
        <v>1469</v>
      </c>
      <c r="L875" s="1">
        <f t="shared" si="12"/>
        <v>0.97277059223961881</v>
      </c>
      <c r="M875">
        <v>70</v>
      </c>
      <c r="N875" t="s">
        <v>119</v>
      </c>
      <c r="O875" t="s">
        <v>70</v>
      </c>
      <c r="P875">
        <v>1</v>
      </c>
      <c r="Q875">
        <v>3</v>
      </c>
      <c r="R875">
        <v>3</v>
      </c>
      <c r="T875">
        <v>15</v>
      </c>
      <c r="U875" t="s">
        <v>72</v>
      </c>
      <c r="V875" t="s">
        <v>73</v>
      </c>
      <c r="AC875" s="2">
        <v>1.8272550999999999</v>
      </c>
      <c r="AD875" s="2">
        <v>1.6428354000000001</v>
      </c>
      <c r="BE875" s="1"/>
      <c r="BF875" s="1"/>
    </row>
    <row r="876" spans="1:58" x14ac:dyDescent="0.35">
      <c r="A876" t="s">
        <v>251</v>
      </c>
      <c r="B876">
        <v>2019</v>
      </c>
      <c r="C876" t="s">
        <v>65</v>
      </c>
      <c r="D876" t="s">
        <v>252</v>
      </c>
      <c r="E876" t="s">
        <v>67</v>
      </c>
      <c r="F876" t="s">
        <v>171</v>
      </c>
      <c r="G876">
        <v>-23.32</v>
      </c>
      <c r="H876">
        <v>-51.17</v>
      </c>
      <c r="I876">
        <v>20.9</v>
      </c>
      <c r="J876">
        <v>1429</v>
      </c>
      <c r="K876">
        <v>1469</v>
      </c>
      <c r="L876" s="1">
        <f t="shared" si="12"/>
        <v>0.97277059223961881</v>
      </c>
      <c r="M876">
        <v>70</v>
      </c>
      <c r="N876" t="s">
        <v>97</v>
      </c>
      <c r="O876" t="s">
        <v>70</v>
      </c>
      <c r="P876">
        <v>20</v>
      </c>
      <c r="Q876">
        <v>3</v>
      </c>
      <c r="R876">
        <v>3</v>
      </c>
      <c r="T876">
        <v>15</v>
      </c>
      <c r="U876" t="s">
        <v>72</v>
      </c>
      <c r="V876" t="s">
        <v>73</v>
      </c>
      <c r="AC876" s="2">
        <v>0.15707792000000001</v>
      </c>
      <c r="AD876" s="2">
        <v>0.6195119</v>
      </c>
      <c r="BE876" s="1"/>
      <c r="BF876" s="1"/>
    </row>
    <row r="877" spans="1:58" x14ac:dyDescent="0.35">
      <c r="A877" t="s">
        <v>251</v>
      </c>
      <c r="B877">
        <v>2019</v>
      </c>
      <c r="C877" t="s">
        <v>65</v>
      </c>
      <c r="D877" t="s">
        <v>252</v>
      </c>
      <c r="E877" t="s">
        <v>67</v>
      </c>
      <c r="F877" t="s">
        <v>171</v>
      </c>
      <c r="G877">
        <v>-23.32</v>
      </c>
      <c r="H877">
        <v>-51.17</v>
      </c>
      <c r="I877">
        <v>20.9</v>
      </c>
      <c r="J877">
        <v>1429</v>
      </c>
      <c r="K877">
        <v>1469</v>
      </c>
      <c r="L877" s="1">
        <f t="shared" si="12"/>
        <v>0.97277059223961881</v>
      </c>
      <c r="M877">
        <v>70</v>
      </c>
      <c r="N877" t="s">
        <v>98</v>
      </c>
      <c r="O877" t="s">
        <v>70</v>
      </c>
      <c r="P877">
        <v>20</v>
      </c>
      <c r="Q877">
        <v>3</v>
      </c>
      <c r="R877">
        <v>3</v>
      </c>
      <c r="T877">
        <v>15</v>
      </c>
      <c r="U877" t="s">
        <v>72</v>
      </c>
      <c r="V877" t="s">
        <v>73</v>
      </c>
      <c r="AC877" s="2">
        <v>1.9915646</v>
      </c>
      <c r="AD877" s="2">
        <v>2.270292</v>
      </c>
      <c r="BE877" s="1"/>
      <c r="BF877" s="1"/>
    </row>
    <row r="878" spans="1:58" x14ac:dyDescent="0.35">
      <c r="A878" t="s">
        <v>251</v>
      </c>
      <c r="B878">
        <v>2019</v>
      </c>
      <c r="C878" t="s">
        <v>65</v>
      </c>
      <c r="D878" t="s">
        <v>252</v>
      </c>
      <c r="E878" t="s">
        <v>67</v>
      </c>
      <c r="F878" t="s">
        <v>171</v>
      </c>
      <c r="G878">
        <v>-23.32</v>
      </c>
      <c r="H878">
        <v>-51.17</v>
      </c>
      <c r="I878">
        <v>20.9</v>
      </c>
      <c r="J878">
        <v>1429</v>
      </c>
      <c r="K878">
        <v>1469</v>
      </c>
      <c r="L878" s="1">
        <f t="shared" si="12"/>
        <v>0.97277059223961881</v>
      </c>
      <c r="M878">
        <v>70</v>
      </c>
      <c r="N878" t="s">
        <v>118</v>
      </c>
      <c r="O878" t="s">
        <v>70</v>
      </c>
      <c r="P878">
        <v>20</v>
      </c>
      <c r="Q878">
        <v>3</v>
      </c>
      <c r="R878">
        <v>3</v>
      </c>
      <c r="T878">
        <v>15</v>
      </c>
      <c r="U878" t="s">
        <v>72</v>
      </c>
      <c r="V878" t="s">
        <v>73</v>
      </c>
      <c r="AC878" s="2">
        <v>2.2930796</v>
      </c>
      <c r="AD878" s="2">
        <v>2.2930796</v>
      </c>
      <c r="BE878" s="1"/>
      <c r="BF878" s="1"/>
    </row>
    <row r="879" spans="1:58" x14ac:dyDescent="0.35">
      <c r="A879" t="s">
        <v>251</v>
      </c>
      <c r="B879">
        <v>2019</v>
      </c>
      <c r="C879" t="s">
        <v>65</v>
      </c>
      <c r="D879" t="s">
        <v>252</v>
      </c>
      <c r="E879" t="s">
        <v>67</v>
      </c>
      <c r="F879" t="s">
        <v>171</v>
      </c>
      <c r="G879">
        <v>-23.32</v>
      </c>
      <c r="H879">
        <v>-51.17</v>
      </c>
      <c r="I879">
        <v>20.9</v>
      </c>
      <c r="J879">
        <v>1429</v>
      </c>
      <c r="K879">
        <v>1469</v>
      </c>
      <c r="L879" s="1">
        <f t="shared" si="12"/>
        <v>0.97277059223961881</v>
      </c>
      <c r="M879">
        <v>70</v>
      </c>
      <c r="N879" t="s">
        <v>75</v>
      </c>
      <c r="O879" t="s">
        <v>70</v>
      </c>
      <c r="P879">
        <v>20</v>
      </c>
      <c r="Q879">
        <v>3</v>
      </c>
      <c r="R879">
        <v>3</v>
      </c>
      <c r="T879">
        <v>15</v>
      </c>
      <c r="U879" t="s">
        <v>72</v>
      </c>
      <c r="V879" t="s">
        <v>73</v>
      </c>
      <c r="AC879" s="2">
        <v>2.3158102</v>
      </c>
      <c r="AD879" s="2">
        <v>1.8470701</v>
      </c>
      <c r="BE879" s="1"/>
      <c r="BF879" s="1"/>
    </row>
    <row r="880" spans="1:58" x14ac:dyDescent="0.35">
      <c r="A880" t="s">
        <v>251</v>
      </c>
      <c r="B880">
        <v>2019</v>
      </c>
      <c r="C880" t="s">
        <v>65</v>
      </c>
      <c r="D880" t="s">
        <v>252</v>
      </c>
      <c r="E880" t="s">
        <v>67</v>
      </c>
      <c r="F880" t="s">
        <v>171</v>
      </c>
      <c r="G880">
        <v>-23.32</v>
      </c>
      <c r="H880">
        <v>-51.17</v>
      </c>
      <c r="I880">
        <v>20.9</v>
      </c>
      <c r="J880">
        <v>1429</v>
      </c>
      <c r="K880">
        <v>1469</v>
      </c>
      <c r="L880" s="1">
        <f t="shared" si="12"/>
        <v>0.97277059223961881</v>
      </c>
      <c r="M880">
        <v>70</v>
      </c>
      <c r="N880" t="s">
        <v>119</v>
      </c>
      <c r="O880" t="s">
        <v>70</v>
      </c>
      <c r="P880">
        <v>20</v>
      </c>
      <c r="Q880">
        <v>3</v>
      </c>
      <c r="R880">
        <v>3</v>
      </c>
      <c r="T880">
        <v>15</v>
      </c>
      <c r="U880" t="s">
        <v>72</v>
      </c>
      <c r="V880" t="s">
        <v>73</v>
      </c>
      <c r="AC880" s="2">
        <v>1.8951107</v>
      </c>
      <c r="AD880" s="2">
        <v>1.6734245000000001</v>
      </c>
      <c r="BE880" s="1"/>
      <c r="BF880" s="1"/>
    </row>
    <row r="881" spans="1:58" x14ac:dyDescent="0.35">
      <c r="A881" t="s">
        <v>251</v>
      </c>
      <c r="B881">
        <v>2019</v>
      </c>
      <c r="C881" t="s">
        <v>65</v>
      </c>
      <c r="D881" t="s">
        <v>252</v>
      </c>
      <c r="E881" t="s">
        <v>67</v>
      </c>
      <c r="F881" t="s">
        <v>171</v>
      </c>
      <c r="G881">
        <v>-23.32</v>
      </c>
      <c r="H881">
        <v>-51.17</v>
      </c>
      <c r="I881">
        <v>20.9</v>
      </c>
      <c r="J881">
        <v>1429</v>
      </c>
      <c r="K881">
        <v>1469</v>
      </c>
      <c r="L881" s="1">
        <f t="shared" si="12"/>
        <v>0.97277059223961881</v>
      </c>
      <c r="M881">
        <v>70</v>
      </c>
      <c r="N881" t="s">
        <v>97</v>
      </c>
      <c r="O881" t="s">
        <v>70</v>
      </c>
      <c r="P881">
        <v>20</v>
      </c>
      <c r="Q881">
        <v>3</v>
      </c>
      <c r="R881">
        <v>3</v>
      </c>
      <c r="T881">
        <v>15</v>
      </c>
      <c r="U881" t="s">
        <v>72</v>
      </c>
      <c r="V881" t="s">
        <v>73</v>
      </c>
      <c r="AC881" s="2">
        <v>0.37245813</v>
      </c>
      <c r="AD881" s="2">
        <v>0.18872282000000001</v>
      </c>
      <c r="BE881" s="1"/>
      <c r="BF881" s="1"/>
    </row>
    <row r="882" spans="1:58" x14ac:dyDescent="0.35">
      <c r="A882" t="s">
        <v>251</v>
      </c>
      <c r="B882">
        <v>2019</v>
      </c>
      <c r="C882" t="s">
        <v>65</v>
      </c>
      <c r="D882" t="s">
        <v>252</v>
      </c>
      <c r="E882" t="s">
        <v>67</v>
      </c>
      <c r="F882" t="s">
        <v>171</v>
      </c>
      <c r="G882">
        <v>-23.32</v>
      </c>
      <c r="H882">
        <v>-51.17</v>
      </c>
      <c r="I882">
        <v>20.9</v>
      </c>
      <c r="J882">
        <v>1429</v>
      </c>
      <c r="K882">
        <v>1469</v>
      </c>
      <c r="L882" s="1">
        <f t="shared" si="12"/>
        <v>0.97277059223961881</v>
      </c>
      <c r="M882">
        <v>70</v>
      </c>
      <c r="N882" t="s">
        <v>98</v>
      </c>
      <c r="O882" t="s">
        <v>70</v>
      </c>
      <c r="P882">
        <v>20</v>
      </c>
      <c r="Q882">
        <v>3</v>
      </c>
      <c r="R882">
        <v>3</v>
      </c>
      <c r="T882">
        <v>15</v>
      </c>
      <c r="U882" t="s">
        <v>72</v>
      </c>
      <c r="V882" t="s">
        <v>73</v>
      </c>
      <c r="AC882" s="2">
        <v>1.6558249</v>
      </c>
      <c r="AD882" s="2">
        <v>2.3842595000000002</v>
      </c>
      <c r="BE882" s="1"/>
      <c r="BF882" s="1"/>
    </row>
    <row r="883" spans="1:58" x14ac:dyDescent="0.35">
      <c r="A883" t="s">
        <v>251</v>
      </c>
      <c r="B883">
        <v>2019</v>
      </c>
      <c r="C883" t="s">
        <v>65</v>
      </c>
      <c r="D883" t="s">
        <v>252</v>
      </c>
      <c r="E883" t="s">
        <v>67</v>
      </c>
      <c r="F883" t="s">
        <v>171</v>
      </c>
      <c r="G883">
        <v>-23.32</v>
      </c>
      <c r="H883">
        <v>-51.17</v>
      </c>
      <c r="I883">
        <v>20.9</v>
      </c>
      <c r="J883">
        <v>1429</v>
      </c>
      <c r="K883">
        <v>1469</v>
      </c>
      <c r="L883" s="1">
        <f t="shared" si="12"/>
        <v>0.97277059223961881</v>
      </c>
      <c r="M883">
        <v>70</v>
      </c>
      <c r="N883" t="s">
        <v>118</v>
      </c>
      <c r="O883" t="s">
        <v>70</v>
      </c>
      <c r="P883">
        <v>20</v>
      </c>
      <c r="Q883">
        <v>3</v>
      </c>
      <c r="R883">
        <v>3</v>
      </c>
      <c r="T883">
        <v>15</v>
      </c>
      <c r="U883" t="s">
        <v>72</v>
      </c>
      <c r="V883" t="s">
        <v>73</v>
      </c>
      <c r="AC883" s="2">
        <v>2.1220138</v>
      </c>
      <c r="AD883" s="2">
        <v>2.4640596000000001</v>
      </c>
      <c r="BE883" s="1"/>
      <c r="BF883" s="1"/>
    </row>
    <row r="884" spans="1:58" x14ac:dyDescent="0.35">
      <c r="A884" t="s">
        <v>251</v>
      </c>
      <c r="B884">
        <v>2019</v>
      </c>
      <c r="C884" t="s">
        <v>65</v>
      </c>
      <c r="D884" t="s">
        <v>252</v>
      </c>
      <c r="E884" t="s">
        <v>67</v>
      </c>
      <c r="F884" t="s">
        <v>171</v>
      </c>
      <c r="G884">
        <v>-23.32</v>
      </c>
      <c r="H884">
        <v>-51.17</v>
      </c>
      <c r="I884">
        <v>20.9</v>
      </c>
      <c r="J884">
        <v>1429</v>
      </c>
      <c r="K884">
        <v>1469</v>
      </c>
      <c r="L884" s="1">
        <f t="shared" si="12"/>
        <v>0.97277059223961881</v>
      </c>
      <c r="M884">
        <v>70</v>
      </c>
      <c r="N884" t="s">
        <v>75</v>
      </c>
      <c r="O884" t="s">
        <v>70</v>
      </c>
      <c r="P884">
        <v>20</v>
      </c>
      <c r="Q884">
        <v>3</v>
      </c>
      <c r="R884">
        <v>3</v>
      </c>
      <c r="T884">
        <v>15</v>
      </c>
      <c r="U884" t="s">
        <v>72</v>
      </c>
      <c r="V884" t="s">
        <v>73</v>
      </c>
      <c r="AC884" s="2">
        <v>1.9230579999999999</v>
      </c>
      <c r="AD884" s="2">
        <v>2.1004299999999998</v>
      </c>
      <c r="BE884" s="1"/>
      <c r="BF884" s="1"/>
    </row>
    <row r="885" spans="1:58" x14ac:dyDescent="0.35">
      <c r="A885" t="s">
        <v>251</v>
      </c>
      <c r="B885">
        <v>2019</v>
      </c>
      <c r="C885" t="s">
        <v>65</v>
      </c>
      <c r="D885" t="s">
        <v>252</v>
      </c>
      <c r="E885" t="s">
        <v>67</v>
      </c>
      <c r="F885" t="s">
        <v>171</v>
      </c>
      <c r="G885">
        <v>-23.32</v>
      </c>
      <c r="H885">
        <v>-51.17</v>
      </c>
      <c r="I885">
        <v>20.9</v>
      </c>
      <c r="J885">
        <v>1429</v>
      </c>
      <c r="K885">
        <v>1469</v>
      </c>
      <c r="L885" s="1">
        <f t="shared" ref="L885:L948" si="13">J885/K885</f>
        <v>0.97277059223961881</v>
      </c>
      <c r="M885">
        <v>70</v>
      </c>
      <c r="N885" t="s">
        <v>119</v>
      </c>
      <c r="O885" t="s">
        <v>70</v>
      </c>
      <c r="P885">
        <v>20</v>
      </c>
      <c r="Q885">
        <v>3</v>
      </c>
      <c r="R885">
        <v>3</v>
      </c>
      <c r="T885">
        <v>15</v>
      </c>
      <c r="U885" t="s">
        <v>72</v>
      </c>
      <c r="V885" t="s">
        <v>73</v>
      </c>
      <c r="AC885" s="2">
        <v>1.6861512999999999</v>
      </c>
      <c r="AD885" s="2">
        <v>1.6607263999999999</v>
      </c>
      <c r="BE885" s="1"/>
      <c r="BF885" s="1"/>
    </row>
    <row r="886" spans="1:58" x14ac:dyDescent="0.35">
      <c r="A886" t="s">
        <v>253</v>
      </c>
      <c r="B886">
        <v>1997</v>
      </c>
      <c r="C886" t="s">
        <v>77</v>
      </c>
      <c r="D886" t="s">
        <v>254</v>
      </c>
      <c r="E886" t="s">
        <v>67</v>
      </c>
      <c r="F886" t="s">
        <v>255</v>
      </c>
      <c r="G886">
        <v>-28.5</v>
      </c>
      <c r="H886">
        <v>-53.6</v>
      </c>
      <c r="I886">
        <v>18.899999999999999</v>
      </c>
      <c r="J886">
        <v>1717</v>
      </c>
      <c r="K886">
        <v>1438</v>
      </c>
      <c r="L886" s="1">
        <f t="shared" si="13"/>
        <v>1.194019471488178</v>
      </c>
      <c r="M886">
        <v>48</v>
      </c>
      <c r="N886" t="s">
        <v>164</v>
      </c>
      <c r="O886" t="s">
        <v>70</v>
      </c>
      <c r="P886">
        <v>10</v>
      </c>
      <c r="Q886">
        <v>3</v>
      </c>
      <c r="R886">
        <v>3</v>
      </c>
      <c r="S886" t="s">
        <v>81</v>
      </c>
      <c r="T886">
        <v>4</v>
      </c>
      <c r="U886" t="s">
        <v>72</v>
      </c>
      <c r="V886" t="s">
        <v>73</v>
      </c>
      <c r="Y886" s="1">
        <v>1.35</v>
      </c>
      <c r="Z886" s="1">
        <v>1.44</v>
      </c>
      <c r="AA886" s="2">
        <v>0.4874</v>
      </c>
      <c r="AB886">
        <v>0.4541</v>
      </c>
      <c r="AE886" s="2">
        <v>0.15229999999999999</v>
      </c>
      <c r="AF886" s="2">
        <v>9.8699999999999996E-2</v>
      </c>
      <c r="BE886" s="1"/>
      <c r="BF886" s="1"/>
    </row>
    <row r="887" spans="1:58" x14ac:dyDescent="0.35">
      <c r="A887" t="s">
        <v>253</v>
      </c>
      <c r="B887">
        <v>1997</v>
      </c>
      <c r="C887" t="s">
        <v>77</v>
      </c>
      <c r="D887" t="s">
        <v>254</v>
      </c>
      <c r="E887" t="s">
        <v>67</v>
      </c>
      <c r="F887" t="s">
        <v>255</v>
      </c>
      <c r="G887">
        <v>-28.5</v>
      </c>
      <c r="H887">
        <v>-53.6</v>
      </c>
      <c r="I887">
        <v>18.899999999999999</v>
      </c>
      <c r="J887">
        <v>1717</v>
      </c>
      <c r="K887">
        <v>1438</v>
      </c>
      <c r="L887" s="1">
        <f t="shared" si="13"/>
        <v>1.194019471488178</v>
      </c>
      <c r="M887">
        <v>48</v>
      </c>
      <c r="N887" t="s">
        <v>164</v>
      </c>
      <c r="O887" t="s">
        <v>70</v>
      </c>
      <c r="P887">
        <v>10</v>
      </c>
      <c r="Q887">
        <v>3</v>
      </c>
      <c r="R887">
        <v>3</v>
      </c>
      <c r="S887" t="s">
        <v>81</v>
      </c>
      <c r="T887">
        <v>4</v>
      </c>
      <c r="U887" t="s">
        <v>72</v>
      </c>
      <c r="V887" t="s">
        <v>73</v>
      </c>
      <c r="Y887" s="1">
        <v>1.37</v>
      </c>
      <c r="Z887" s="1">
        <v>1.44</v>
      </c>
      <c r="AA887" s="2">
        <v>0.48170000000000002</v>
      </c>
      <c r="AB887">
        <v>0.4541</v>
      </c>
      <c r="AE887" s="2">
        <v>0.15210000000000001</v>
      </c>
      <c r="AF887" s="2">
        <v>9.8699999999999996E-2</v>
      </c>
      <c r="BE887" s="1"/>
      <c r="BF887" s="1"/>
    </row>
    <row r="888" spans="1:58" x14ac:dyDescent="0.35">
      <c r="A888" t="s">
        <v>253</v>
      </c>
      <c r="B888">
        <v>1997</v>
      </c>
      <c r="C888" t="s">
        <v>77</v>
      </c>
      <c r="D888" t="s">
        <v>254</v>
      </c>
      <c r="E888" t="s">
        <v>67</v>
      </c>
      <c r="F888" t="s">
        <v>255</v>
      </c>
      <c r="G888">
        <v>-28.5</v>
      </c>
      <c r="H888">
        <v>-53.6</v>
      </c>
      <c r="I888">
        <v>18.899999999999999</v>
      </c>
      <c r="J888">
        <v>1717</v>
      </c>
      <c r="K888">
        <v>1438</v>
      </c>
      <c r="L888" s="1">
        <f t="shared" si="13"/>
        <v>1.194019471488178</v>
      </c>
      <c r="M888">
        <v>48</v>
      </c>
      <c r="N888" t="s">
        <v>164</v>
      </c>
      <c r="O888" t="s">
        <v>70</v>
      </c>
      <c r="P888">
        <v>10</v>
      </c>
      <c r="Q888">
        <v>3</v>
      </c>
      <c r="R888">
        <v>3</v>
      </c>
      <c r="S888" t="s">
        <v>81</v>
      </c>
      <c r="T888">
        <v>4</v>
      </c>
      <c r="U888" t="s">
        <v>72</v>
      </c>
      <c r="V888" t="s">
        <v>73</v>
      </c>
      <c r="Y888" s="1">
        <v>1.42</v>
      </c>
      <c r="Z888" s="1">
        <v>1.44</v>
      </c>
      <c r="AA888" s="2">
        <v>0.4622</v>
      </c>
      <c r="AB888">
        <v>0.4541</v>
      </c>
      <c r="AE888" s="2">
        <v>0.1019</v>
      </c>
      <c r="AF888" s="2">
        <v>9.8699999999999996E-2</v>
      </c>
      <c r="BE888" s="1"/>
      <c r="BF888" s="1"/>
    </row>
    <row r="889" spans="1:58" x14ac:dyDescent="0.35">
      <c r="A889" t="s">
        <v>253</v>
      </c>
      <c r="B889">
        <v>1997</v>
      </c>
      <c r="C889" t="s">
        <v>77</v>
      </c>
      <c r="D889" t="s">
        <v>254</v>
      </c>
      <c r="E889" t="s">
        <v>67</v>
      </c>
      <c r="F889" t="s">
        <v>255</v>
      </c>
      <c r="G889">
        <v>-28.5</v>
      </c>
      <c r="H889">
        <v>-53.6</v>
      </c>
      <c r="I889">
        <v>18.899999999999999</v>
      </c>
      <c r="J889">
        <v>1717</v>
      </c>
      <c r="K889">
        <v>1438</v>
      </c>
      <c r="L889" s="1">
        <f t="shared" si="13"/>
        <v>1.194019471488178</v>
      </c>
      <c r="M889">
        <v>48</v>
      </c>
      <c r="N889" t="s">
        <v>256</v>
      </c>
      <c r="O889" t="s">
        <v>70</v>
      </c>
      <c r="P889">
        <v>10</v>
      </c>
      <c r="Q889">
        <v>3</v>
      </c>
      <c r="R889">
        <v>3</v>
      </c>
      <c r="S889" t="s">
        <v>81</v>
      </c>
      <c r="T889">
        <v>4</v>
      </c>
      <c r="U889" t="s">
        <v>72</v>
      </c>
      <c r="V889" t="s">
        <v>73</v>
      </c>
      <c r="Y889" s="1">
        <v>1.42</v>
      </c>
      <c r="Z889" s="1">
        <v>1.54</v>
      </c>
      <c r="AA889" s="2">
        <v>0.46479999999999999</v>
      </c>
      <c r="AB889">
        <v>0.41820000000000002</v>
      </c>
      <c r="AE889" s="2">
        <v>0.1237</v>
      </c>
      <c r="AF889" s="2">
        <v>4.87E-2</v>
      </c>
      <c r="BE889" s="1"/>
      <c r="BF889" s="1"/>
    </row>
    <row r="890" spans="1:58" x14ac:dyDescent="0.35">
      <c r="A890" t="s">
        <v>253</v>
      </c>
      <c r="B890">
        <v>1997</v>
      </c>
      <c r="C890" t="s">
        <v>77</v>
      </c>
      <c r="D890" t="s">
        <v>254</v>
      </c>
      <c r="E890" t="s">
        <v>67</v>
      </c>
      <c r="F890" t="s">
        <v>255</v>
      </c>
      <c r="G890">
        <v>-28.5</v>
      </c>
      <c r="H890">
        <v>-53.6</v>
      </c>
      <c r="I890">
        <v>18.899999999999999</v>
      </c>
      <c r="J890">
        <v>1717</v>
      </c>
      <c r="K890">
        <v>1438</v>
      </c>
      <c r="L890" s="1">
        <f t="shared" si="13"/>
        <v>1.194019471488178</v>
      </c>
      <c r="M890">
        <v>48</v>
      </c>
      <c r="N890" t="s">
        <v>256</v>
      </c>
      <c r="O890" t="s">
        <v>70</v>
      </c>
      <c r="P890">
        <v>10</v>
      </c>
      <c r="Q890">
        <v>3</v>
      </c>
      <c r="R890">
        <v>3</v>
      </c>
      <c r="S890" t="s">
        <v>81</v>
      </c>
      <c r="T890">
        <v>4</v>
      </c>
      <c r="U890" t="s">
        <v>72</v>
      </c>
      <c r="V890" t="s">
        <v>73</v>
      </c>
      <c r="Y890" s="1">
        <v>1.43</v>
      </c>
      <c r="Z890" s="1">
        <v>1.54</v>
      </c>
      <c r="AA890" s="2">
        <v>0.45839999999999997</v>
      </c>
      <c r="AB890">
        <v>0.41820000000000002</v>
      </c>
      <c r="AE890" s="2">
        <v>0.11799999999999999</v>
      </c>
      <c r="AF890" s="2">
        <v>4.87E-2</v>
      </c>
      <c r="BE890" s="1"/>
      <c r="BF890" s="1"/>
    </row>
    <row r="891" spans="1:58" x14ac:dyDescent="0.35">
      <c r="A891" t="s">
        <v>253</v>
      </c>
      <c r="B891">
        <v>1997</v>
      </c>
      <c r="C891" t="s">
        <v>77</v>
      </c>
      <c r="D891" t="s">
        <v>254</v>
      </c>
      <c r="E891" t="s">
        <v>67</v>
      </c>
      <c r="F891" t="s">
        <v>255</v>
      </c>
      <c r="G891">
        <v>-28.5</v>
      </c>
      <c r="H891">
        <v>-53.6</v>
      </c>
      <c r="I891">
        <v>18.899999999999999</v>
      </c>
      <c r="J891">
        <v>1717</v>
      </c>
      <c r="K891">
        <v>1438</v>
      </c>
      <c r="L891" s="1">
        <f t="shared" si="13"/>
        <v>1.194019471488178</v>
      </c>
      <c r="M891">
        <v>48</v>
      </c>
      <c r="N891" t="s">
        <v>256</v>
      </c>
      <c r="O891" t="s">
        <v>70</v>
      </c>
      <c r="P891">
        <v>10</v>
      </c>
      <c r="Q891">
        <v>3</v>
      </c>
      <c r="R891">
        <v>3</v>
      </c>
      <c r="S891" t="s">
        <v>81</v>
      </c>
      <c r="T891">
        <v>4</v>
      </c>
      <c r="U891" t="s">
        <v>72</v>
      </c>
      <c r="V891" t="s">
        <v>73</v>
      </c>
      <c r="Y891" s="1">
        <v>1.54</v>
      </c>
      <c r="Z891" s="1">
        <v>1.54</v>
      </c>
      <c r="AA891" s="2">
        <v>0.42009999999999997</v>
      </c>
      <c r="AB891">
        <v>0.41820000000000002</v>
      </c>
      <c r="AE891" s="2">
        <v>5.1799999999999999E-2</v>
      </c>
      <c r="AF891" s="2">
        <v>4.87E-2</v>
      </c>
      <c r="BE891" s="1"/>
      <c r="BF891" s="1"/>
    </row>
    <row r="892" spans="1:58" x14ac:dyDescent="0.35">
      <c r="A892" t="s">
        <v>253</v>
      </c>
      <c r="B892">
        <v>1997</v>
      </c>
      <c r="C892" t="s">
        <v>77</v>
      </c>
      <c r="D892" t="s">
        <v>254</v>
      </c>
      <c r="E892" t="s">
        <v>67</v>
      </c>
      <c r="F892" t="s">
        <v>255</v>
      </c>
      <c r="G892">
        <v>-28.5</v>
      </c>
      <c r="H892">
        <v>-53.6</v>
      </c>
      <c r="I892">
        <v>18.899999999999999</v>
      </c>
      <c r="J892">
        <v>1717</v>
      </c>
      <c r="K892">
        <v>1438</v>
      </c>
      <c r="L892" s="1">
        <f t="shared" si="13"/>
        <v>1.194019471488178</v>
      </c>
      <c r="M892">
        <v>48</v>
      </c>
      <c r="N892" t="s">
        <v>257</v>
      </c>
      <c r="O892" t="s">
        <v>70</v>
      </c>
      <c r="P892">
        <v>10</v>
      </c>
      <c r="Q892">
        <v>3</v>
      </c>
      <c r="R892">
        <v>3</v>
      </c>
      <c r="S892" t="s">
        <v>81</v>
      </c>
      <c r="T892">
        <v>4</v>
      </c>
      <c r="U892" t="s">
        <v>72</v>
      </c>
      <c r="V892" t="s">
        <v>73</v>
      </c>
      <c r="Y892" s="1">
        <v>1.46</v>
      </c>
      <c r="Z892" s="1">
        <v>1.5</v>
      </c>
      <c r="AA892" s="2">
        <v>0.44719999999999999</v>
      </c>
      <c r="AB892">
        <v>0.43140000000000001</v>
      </c>
      <c r="AE892" s="2">
        <v>0.09</v>
      </c>
      <c r="AF892" s="2">
        <v>6.59E-2</v>
      </c>
      <c r="BE892" s="1"/>
      <c r="BF892" s="1"/>
    </row>
    <row r="893" spans="1:58" x14ac:dyDescent="0.35">
      <c r="A893" t="s">
        <v>253</v>
      </c>
      <c r="B893">
        <v>1997</v>
      </c>
      <c r="C893" t="s">
        <v>77</v>
      </c>
      <c r="D893" t="s">
        <v>254</v>
      </c>
      <c r="E893" t="s">
        <v>67</v>
      </c>
      <c r="F893" t="s">
        <v>255</v>
      </c>
      <c r="G893">
        <v>-28.5</v>
      </c>
      <c r="H893">
        <v>-53.6</v>
      </c>
      <c r="I893">
        <v>18.899999999999999</v>
      </c>
      <c r="J893">
        <v>1717</v>
      </c>
      <c r="K893">
        <v>1438</v>
      </c>
      <c r="L893" s="1">
        <f t="shared" si="13"/>
        <v>1.194019471488178</v>
      </c>
      <c r="M893">
        <v>48</v>
      </c>
      <c r="N893" t="s">
        <v>257</v>
      </c>
      <c r="O893" t="s">
        <v>70</v>
      </c>
      <c r="P893">
        <v>10</v>
      </c>
      <c r="Q893">
        <v>3</v>
      </c>
      <c r="R893">
        <v>3</v>
      </c>
      <c r="S893" t="s">
        <v>81</v>
      </c>
      <c r="T893">
        <v>4</v>
      </c>
      <c r="U893" t="s">
        <v>72</v>
      </c>
      <c r="V893" t="s">
        <v>73</v>
      </c>
      <c r="Y893" s="1">
        <v>1.47</v>
      </c>
      <c r="Z893" s="1">
        <v>1.5</v>
      </c>
      <c r="AA893" s="2">
        <v>0.44529999999999997</v>
      </c>
      <c r="AB893">
        <v>0.43140000000000001</v>
      </c>
      <c r="AE893" s="2">
        <v>9.1800000000000007E-2</v>
      </c>
      <c r="AF893" s="2">
        <v>6.59E-2</v>
      </c>
      <c r="BE893" s="1"/>
      <c r="BF893" s="1"/>
    </row>
    <row r="894" spans="1:58" x14ac:dyDescent="0.35">
      <c r="A894" t="s">
        <v>253</v>
      </c>
      <c r="B894">
        <v>1997</v>
      </c>
      <c r="C894" t="s">
        <v>77</v>
      </c>
      <c r="D894" t="s">
        <v>254</v>
      </c>
      <c r="E894" t="s">
        <v>67</v>
      </c>
      <c r="F894" t="s">
        <v>255</v>
      </c>
      <c r="G894">
        <v>-28.5</v>
      </c>
      <c r="H894">
        <v>-53.6</v>
      </c>
      <c r="I894">
        <v>18.899999999999999</v>
      </c>
      <c r="J894">
        <v>1717</v>
      </c>
      <c r="K894">
        <v>1438</v>
      </c>
      <c r="L894" s="1">
        <f t="shared" si="13"/>
        <v>1.194019471488178</v>
      </c>
      <c r="M894">
        <v>48</v>
      </c>
      <c r="N894" t="s">
        <v>257</v>
      </c>
      <c r="O894" t="s">
        <v>70</v>
      </c>
      <c r="P894">
        <v>10</v>
      </c>
      <c r="Q894">
        <v>3</v>
      </c>
      <c r="R894">
        <v>3</v>
      </c>
      <c r="S894" t="s">
        <v>81</v>
      </c>
      <c r="T894">
        <v>4</v>
      </c>
      <c r="U894" t="s">
        <v>72</v>
      </c>
      <c r="V894" t="s">
        <v>73</v>
      </c>
      <c r="Y894" s="1">
        <v>1.5</v>
      </c>
      <c r="Z894" s="1">
        <v>1.5</v>
      </c>
      <c r="AA894" s="2">
        <v>0.43140000000000001</v>
      </c>
      <c r="AB894">
        <v>0.43140000000000001</v>
      </c>
      <c r="AE894" s="2">
        <v>7.5800000000000006E-2</v>
      </c>
      <c r="AF894" s="2">
        <v>6.59E-2</v>
      </c>
      <c r="BE894" s="1"/>
      <c r="BF894" s="1"/>
    </row>
    <row r="895" spans="1:58" x14ac:dyDescent="0.35">
      <c r="A895" t="s">
        <v>253</v>
      </c>
      <c r="B895">
        <v>1997</v>
      </c>
      <c r="C895" t="s">
        <v>77</v>
      </c>
      <c r="D895" t="s">
        <v>254</v>
      </c>
      <c r="E895" t="s">
        <v>67</v>
      </c>
      <c r="F895" t="s">
        <v>255</v>
      </c>
      <c r="G895">
        <v>-28.5</v>
      </c>
      <c r="H895">
        <v>-53.6</v>
      </c>
      <c r="I895">
        <v>18.899999999999999</v>
      </c>
      <c r="J895">
        <v>1717</v>
      </c>
      <c r="K895">
        <v>1438</v>
      </c>
      <c r="L895" s="1">
        <f t="shared" si="13"/>
        <v>1.194019471488178</v>
      </c>
      <c r="M895">
        <v>48</v>
      </c>
      <c r="O895" t="s">
        <v>70</v>
      </c>
      <c r="P895">
        <v>10</v>
      </c>
      <c r="Q895">
        <v>3</v>
      </c>
      <c r="R895">
        <v>3</v>
      </c>
      <c r="S895" t="s">
        <v>81</v>
      </c>
      <c r="T895">
        <v>4</v>
      </c>
      <c r="U895" t="s">
        <v>72</v>
      </c>
      <c r="V895" t="s">
        <v>73</v>
      </c>
      <c r="W895">
        <v>4919</v>
      </c>
      <c r="X895">
        <v>3691</v>
      </c>
      <c r="Y895" s="1"/>
      <c r="Z895" s="1"/>
      <c r="AA895" s="2"/>
      <c r="AE895" s="2"/>
      <c r="AF895" s="2"/>
      <c r="BE895" s="1"/>
      <c r="BF895" s="1"/>
    </row>
    <row r="896" spans="1:58" x14ac:dyDescent="0.35">
      <c r="A896" t="s">
        <v>253</v>
      </c>
      <c r="B896">
        <v>1997</v>
      </c>
      <c r="C896" t="s">
        <v>77</v>
      </c>
      <c r="D896" t="s">
        <v>254</v>
      </c>
      <c r="E896" t="s">
        <v>67</v>
      </c>
      <c r="F896" t="s">
        <v>255</v>
      </c>
      <c r="G896">
        <v>-28.5</v>
      </c>
      <c r="H896">
        <v>-53.6</v>
      </c>
      <c r="I896">
        <v>18.899999999999999</v>
      </c>
      <c r="J896">
        <v>1717</v>
      </c>
      <c r="K896">
        <v>1438</v>
      </c>
      <c r="L896" s="1">
        <f t="shared" si="13"/>
        <v>1.194019471488178</v>
      </c>
      <c r="M896">
        <v>48</v>
      </c>
      <c r="O896" t="s">
        <v>70</v>
      </c>
      <c r="P896">
        <v>10</v>
      </c>
      <c r="Q896">
        <v>3</v>
      </c>
      <c r="R896">
        <v>3</v>
      </c>
      <c r="S896" t="s">
        <v>81</v>
      </c>
      <c r="T896">
        <v>4</v>
      </c>
      <c r="U896" t="s">
        <v>72</v>
      </c>
      <c r="V896" t="s">
        <v>73</v>
      </c>
      <c r="W896">
        <v>6258</v>
      </c>
      <c r="X896">
        <v>3691</v>
      </c>
      <c r="Y896" s="1"/>
      <c r="Z896" s="1"/>
      <c r="AA896" s="2"/>
      <c r="AE896" s="2"/>
      <c r="AF896" s="2"/>
      <c r="BE896" s="1"/>
      <c r="BF896" s="1"/>
    </row>
    <row r="897" spans="1:58" x14ac:dyDescent="0.35">
      <c r="A897" t="s">
        <v>253</v>
      </c>
      <c r="B897">
        <v>1997</v>
      </c>
      <c r="C897" t="s">
        <v>77</v>
      </c>
      <c r="D897" t="s">
        <v>254</v>
      </c>
      <c r="E897" t="s">
        <v>67</v>
      </c>
      <c r="F897" t="s">
        <v>255</v>
      </c>
      <c r="G897">
        <v>-28.5</v>
      </c>
      <c r="H897">
        <v>-53.6</v>
      </c>
      <c r="I897">
        <v>18.899999999999999</v>
      </c>
      <c r="J897">
        <v>1717</v>
      </c>
      <c r="K897">
        <v>1438</v>
      </c>
      <c r="L897" s="1">
        <f t="shared" si="13"/>
        <v>1.194019471488178</v>
      </c>
      <c r="M897">
        <v>48</v>
      </c>
      <c r="O897" t="s">
        <v>70</v>
      </c>
      <c r="P897">
        <v>10</v>
      </c>
      <c r="Q897">
        <v>3</v>
      </c>
      <c r="R897">
        <v>3</v>
      </c>
      <c r="S897" t="s">
        <v>81</v>
      </c>
      <c r="T897">
        <v>4</v>
      </c>
      <c r="U897" t="s">
        <v>72</v>
      </c>
      <c r="V897" t="s">
        <v>73</v>
      </c>
      <c r="W897">
        <v>3829</v>
      </c>
      <c r="X897">
        <v>3691</v>
      </c>
      <c r="Y897" s="1"/>
      <c r="Z897" s="1"/>
      <c r="AA897" s="2"/>
      <c r="AE897" s="2"/>
      <c r="AF897" s="2"/>
      <c r="BE897" s="1"/>
      <c r="BF897" s="1"/>
    </row>
    <row r="898" spans="1:58" x14ac:dyDescent="0.35">
      <c r="A898" t="s">
        <v>258</v>
      </c>
      <c r="B898">
        <v>2005</v>
      </c>
      <c r="C898" t="s">
        <v>77</v>
      </c>
      <c r="D898" t="s">
        <v>66</v>
      </c>
      <c r="E898" t="s">
        <v>67</v>
      </c>
      <c r="F898" t="s">
        <v>255</v>
      </c>
      <c r="G898">
        <v>-28.5</v>
      </c>
      <c r="H898">
        <v>-53.6</v>
      </c>
      <c r="I898">
        <v>18.899999999999999</v>
      </c>
      <c r="J898">
        <v>1717</v>
      </c>
      <c r="K898">
        <v>1438</v>
      </c>
      <c r="L898" s="1">
        <f t="shared" si="13"/>
        <v>1.194019471488178</v>
      </c>
      <c r="M898">
        <v>48</v>
      </c>
      <c r="N898" t="s">
        <v>164</v>
      </c>
      <c r="O898" t="s">
        <v>70</v>
      </c>
      <c r="P898">
        <v>2</v>
      </c>
      <c r="Q898">
        <v>4</v>
      </c>
      <c r="R898">
        <v>4</v>
      </c>
      <c r="S898" t="s">
        <v>81</v>
      </c>
      <c r="T898">
        <v>3</v>
      </c>
      <c r="U898" t="s">
        <v>72</v>
      </c>
      <c r="V898" t="s">
        <v>73</v>
      </c>
      <c r="Y898">
        <v>1.1399999999999999</v>
      </c>
      <c r="Z898">
        <v>1.24</v>
      </c>
      <c r="AA898">
        <v>0.56000000000000005</v>
      </c>
      <c r="AB898">
        <v>0.52</v>
      </c>
      <c r="AE898">
        <v>0.25</v>
      </c>
      <c r="AF898">
        <v>0.2</v>
      </c>
      <c r="BE898" s="1"/>
      <c r="BF898" s="1"/>
    </row>
    <row r="899" spans="1:58" x14ac:dyDescent="0.35">
      <c r="A899" t="s">
        <v>258</v>
      </c>
      <c r="B899">
        <v>2005</v>
      </c>
      <c r="C899" t="s">
        <v>77</v>
      </c>
      <c r="D899" t="s">
        <v>66</v>
      </c>
      <c r="E899" t="s">
        <v>67</v>
      </c>
      <c r="F899" t="s">
        <v>255</v>
      </c>
      <c r="G899">
        <v>-28.5</v>
      </c>
      <c r="H899">
        <v>-53.6</v>
      </c>
      <c r="I899">
        <v>18.899999999999999</v>
      </c>
      <c r="J899">
        <v>1717</v>
      </c>
      <c r="K899">
        <v>1438</v>
      </c>
      <c r="L899" s="1">
        <f t="shared" si="13"/>
        <v>1.194019471488178</v>
      </c>
      <c r="M899">
        <v>48</v>
      </c>
      <c r="N899" t="s">
        <v>256</v>
      </c>
      <c r="O899" t="s">
        <v>70</v>
      </c>
      <c r="P899">
        <v>2</v>
      </c>
      <c r="Q899">
        <v>4</v>
      </c>
      <c r="R899">
        <v>4</v>
      </c>
      <c r="S899" t="s">
        <v>81</v>
      </c>
      <c r="T899">
        <v>3</v>
      </c>
      <c r="U899" t="s">
        <v>72</v>
      </c>
      <c r="V899" t="s">
        <v>73</v>
      </c>
      <c r="Y899">
        <v>1.32</v>
      </c>
      <c r="Z899">
        <v>1.31</v>
      </c>
      <c r="AA899">
        <v>0.5</v>
      </c>
      <c r="AB899">
        <v>0.5</v>
      </c>
      <c r="AE899">
        <v>0.15</v>
      </c>
      <c r="AF899">
        <v>0.16</v>
      </c>
      <c r="BE899" s="1"/>
      <c r="BF899" s="1"/>
    </row>
    <row r="900" spans="1:58" x14ac:dyDescent="0.35">
      <c r="A900" t="s">
        <v>258</v>
      </c>
      <c r="B900">
        <v>2005</v>
      </c>
      <c r="C900" t="s">
        <v>77</v>
      </c>
      <c r="D900" t="s">
        <v>66</v>
      </c>
      <c r="E900" t="s">
        <v>67</v>
      </c>
      <c r="F900" t="s">
        <v>255</v>
      </c>
      <c r="G900">
        <v>-28.5</v>
      </c>
      <c r="H900">
        <v>-53.6</v>
      </c>
      <c r="I900">
        <v>18.899999999999999</v>
      </c>
      <c r="J900">
        <v>1717</v>
      </c>
      <c r="K900">
        <v>1438</v>
      </c>
      <c r="L900" s="1">
        <f t="shared" si="13"/>
        <v>1.194019471488178</v>
      </c>
      <c r="M900">
        <v>48</v>
      </c>
      <c r="N900" t="s">
        <v>257</v>
      </c>
      <c r="O900" t="s">
        <v>70</v>
      </c>
      <c r="P900">
        <v>2</v>
      </c>
      <c r="Q900">
        <v>4</v>
      </c>
      <c r="R900">
        <v>4</v>
      </c>
      <c r="S900" t="s">
        <v>81</v>
      </c>
      <c r="T900">
        <v>3</v>
      </c>
      <c r="U900" t="s">
        <v>72</v>
      </c>
      <c r="V900" t="s">
        <v>73</v>
      </c>
      <c r="Y900">
        <v>1.32</v>
      </c>
      <c r="Z900">
        <v>1.29</v>
      </c>
      <c r="AA900">
        <v>0.5</v>
      </c>
      <c r="AB900">
        <v>0.5</v>
      </c>
      <c r="AE900">
        <v>0.15</v>
      </c>
      <c r="AF900">
        <v>0.16</v>
      </c>
      <c r="BE900" s="1"/>
      <c r="BF900" s="1"/>
    </row>
    <row r="901" spans="1:58" x14ac:dyDescent="0.35">
      <c r="A901" t="s">
        <v>258</v>
      </c>
      <c r="B901">
        <v>2005</v>
      </c>
      <c r="C901" t="s">
        <v>77</v>
      </c>
      <c r="D901" t="s">
        <v>66</v>
      </c>
      <c r="E901" t="s">
        <v>67</v>
      </c>
      <c r="F901" t="s">
        <v>255</v>
      </c>
      <c r="G901">
        <v>-28.5</v>
      </c>
      <c r="H901">
        <v>-53.6</v>
      </c>
      <c r="I901">
        <v>18.899999999999999</v>
      </c>
      <c r="J901">
        <v>1717</v>
      </c>
      <c r="K901">
        <v>1438</v>
      </c>
      <c r="L901" s="1">
        <f t="shared" si="13"/>
        <v>1.194019471488178</v>
      </c>
      <c r="M901">
        <v>48</v>
      </c>
      <c r="N901" t="s">
        <v>164</v>
      </c>
      <c r="O901" t="s">
        <v>70</v>
      </c>
      <c r="P901">
        <v>12</v>
      </c>
      <c r="Q901">
        <v>4</v>
      </c>
      <c r="R901">
        <v>4</v>
      </c>
      <c r="S901" t="s">
        <v>71</v>
      </c>
      <c r="T901">
        <v>3</v>
      </c>
      <c r="U901" t="s">
        <v>72</v>
      </c>
      <c r="V901" t="s">
        <v>73</v>
      </c>
      <c r="Y901">
        <v>1.22</v>
      </c>
      <c r="Z901">
        <v>1.21</v>
      </c>
      <c r="AA901">
        <v>0.53</v>
      </c>
      <c r="AB901">
        <v>0.54</v>
      </c>
      <c r="AE901">
        <v>0.2</v>
      </c>
      <c r="AF901">
        <v>0.22</v>
      </c>
      <c r="BE901" s="1"/>
      <c r="BF901" s="1"/>
    </row>
    <row r="902" spans="1:58" x14ac:dyDescent="0.35">
      <c r="A902" t="s">
        <v>258</v>
      </c>
      <c r="B902">
        <v>2005</v>
      </c>
      <c r="C902" t="s">
        <v>77</v>
      </c>
      <c r="D902" t="s">
        <v>66</v>
      </c>
      <c r="E902" t="s">
        <v>67</v>
      </c>
      <c r="F902" t="s">
        <v>255</v>
      </c>
      <c r="G902">
        <v>-28.5</v>
      </c>
      <c r="H902">
        <v>-53.6</v>
      </c>
      <c r="I902">
        <v>18.899999999999999</v>
      </c>
      <c r="J902">
        <v>1717</v>
      </c>
      <c r="K902">
        <v>1438</v>
      </c>
      <c r="L902" s="1">
        <f t="shared" si="13"/>
        <v>1.194019471488178</v>
      </c>
      <c r="M902">
        <v>48</v>
      </c>
      <c r="N902" t="s">
        <v>256</v>
      </c>
      <c r="O902" t="s">
        <v>70</v>
      </c>
      <c r="P902">
        <v>12</v>
      </c>
      <c r="Q902">
        <v>4</v>
      </c>
      <c r="R902">
        <v>4</v>
      </c>
      <c r="S902" t="s">
        <v>71</v>
      </c>
      <c r="T902">
        <v>3</v>
      </c>
      <c r="U902" t="s">
        <v>72</v>
      </c>
      <c r="V902" t="s">
        <v>73</v>
      </c>
      <c r="Y902">
        <v>1.32</v>
      </c>
      <c r="Z902">
        <v>1.31</v>
      </c>
      <c r="AA902">
        <v>0.49</v>
      </c>
      <c r="AB902">
        <v>0.5</v>
      </c>
      <c r="AE902">
        <v>0.15</v>
      </c>
      <c r="AF902">
        <v>0.16</v>
      </c>
      <c r="BE902" s="1"/>
      <c r="BF902" s="1"/>
    </row>
    <row r="903" spans="1:58" x14ac:dyDescent="0.35">
      <c r="A903" t="s">
        <v>258</v>
      </c>
      <c r="B903">
        <v>2005</v>
      </c>
      <c r="C903" t="s">
        <v>77</v>
      </c>
      <c r="D903" t="s">
        <v>66</v>
      </c>
      <c r="E903" t="s">
        <v>67</v>
      </c>
      <c r="F903" t="s">
        <v>255</v>
      </c>
      <c r="G903">
        <v>-28.5</v>
      </c>
      <c r="H903">
        <v>-53.6</v>
      </c>
      <c r="I903">
        <v>18.899999999999999</v>
      </c>
      <c r="J903">
        <v>1717</v>
      </c>
      <c r="K903">
        <v>1438</v>
      </c>
      <c r="L903" s="1">
        <f t="shared" si="13"/>
        <v>1.194019471488178</v>
      </c>
      <c r="M903">
        <v>48</v>
      </c>
      <c r="N903" t="s">
        <v>257</v>
      </c>
      <c r="O903" t="s">
        <v>70</v>
      </c>
      <c r="P903">
        <v>12</v>
      </c>
      <c r="Q903">
        <v>4</v>
      </c>
      <c r="R903">
        <v>4</v>
      </c>
      <c r="S903" t="s">
        <v>71</v>
      </c>
      <c r="T903">
        <v>3</v>
      </c>
      <c r="U903" t="s">
        <v>72</v>
      </c>
      <c r="V903" t="s">
        <v>73</v>
      </c>
      <c r="Y903">
        <v>1.3</v>
      </c>
      <c r="Z903">
        <v>1.33</v>
      </c>
      <c r="AA903">
        <v>0.5</v>
      </c>
      <c r="AB903">
        <v>0.49</v>
      </c>
      <c r="AE903">
        <v>0.16</v>
      </c>
      <c r="AF903">
        <v>0.14000000000000001</v>
      </c>
      <c r="BE903" s="1"/>
      <c r="BF903" s="1"/>
    </row>
    <row r="904" spans="1:58" x14ac:dyDescent="0.35">
      <c r="A904" t="s">
        <v>258</v>
      </c>
      <c r="B904">
        <v>2005</v>
      </c>
      <c r="C904" t="s">
        <v>77</v>
      </c>
      <c r="D904" t="s">
        <v>66</v>
      </c>
      <c r="E904" t="s">
        <v>67</v>
      </c>
      <c r="F904" t="s">
        <v>255</v>
      </c>
      <c r="G904">
        <v>-28.5</v>
      </c>
      <c r="H904">
        <v>-53.6</v>
      </c>
      <c r="I904">
        <v>18.899999999999999</v>
      </c>
      <c r="J904">
        <v>1717</v>
      </c>
      <c r="K904">
        <v>1438</v>
      </c>
      <c r="L904" s="1">
        <f t="shared" si="13"/>
        <v>1.194019471488178</v>
      </c>
      <c r="M904">
        <v>48</v>
      </c>
      <c r="N904" t="s">
        <v>164</v>
      </c>
      <c r="O904" t="s">
        <v>70</v>
      </c>
      <c r="P904">
        <v>24</v>
      </c>
      <c r="Q904">
        <v>4</v>
      </c>
      <c r="R904">
        <v>4</v>
      </c>
      <c r="S904" t="s">
        <v>81</v>
      </c>
      <c r="T904">
        <v>3</v>
      </c>
      <c r="U904" t="s">
        <v>72</v>
      </c>
      <c r="V904" t="s">
        <v>73</v>
      </c>
      <c r="Y904">
        <v>1.2</v>
      </c>
      <c r="Z904">
        <v>1.19</v>
      </c>
      <c r="AA904">
        <v>0.54</v>
      </c>
      <c r="AB904">
        <v>0.54</v>
      </c>
      <c r="AE904">
        <v>0.23</v>
      </c>
      <c r="AF904">
        <v>0.24</v>
      </c>
      <c r="BE904" s="1"/>
      <c r="BF904" s="1"/>
    </row>
    <row r="905" spans="1:58" x14ac:dyDescent="0.35">
      <c r="A905" t="s">
        <v>258</v>
      </c>
      <c r="B905">
        <v>2005</v>
      </c>
      <c r="C905" t="s">
        <v>77</v>
      </c>
      <c r="D905" t="s">
        <v>66</v>
      </c>
      <c r="E905" t="s">
        <v>67</v>
      </c>
      <c r="F905" t="s">
        <v>255</v>
      </c>
      <c r="G905">
        <v>-28.5</v>
      </c>
      <c r="H905">
        <v>-53.6</v>
      </c>
      <c r="I905">
        <v>18.899999999999999</v>
      </c>
      <c r="J905">
        <v>1717</v>
      </c>
      <c r="K905">
        <v>1438</v>
      </c>
      <c r="L905" s="1">
        <f t="shared" si="13"/>
        <v>1.194019471488178</v>
      </c>
      <c r="M905">
        <v>48</v>
      </c>
      <c r="N905" t="s">
        <v>256</v>
      </c>
      <c r="O905" t="s">
        <v>70</v>
      </c>
      <c r="P905">
        <v>24</v>
      </c>
      <c r="Q905">
        <v>4</v>
      </c>
      <c r="R905">
        <v>4</v>
      </c>
      <c r="S905" t="s">
        <v>81</v>
      </c>
      <c r="T905">
        <v>3</v>
      </c>
      <c r="U905" t="s">
        <v>72</v>
      </c>
      <c r="V905" t="s">
        <v>73</v>
      </c>
      <c r="Y905">
        <v>1.3</v>
      </c>
      <c r="Z905">
        <v>1.32</v>
      </c>
      <c r="AA905">
        <v>0.5</v>
      </c>
      <c r="AB905">
        <v>0.49</v>
      </c>
      <c r="AE905">
        <v>0.17</v>
      </c>
      <c r="AF905">
        <v>0.16</v>
      </c>
      <c r="BE905" s="1"/>
      <c r="BF905" s="1"/>
    </row>
    <row r="906" spans="1:58" x14ac:dyDescent="0.35">
      <c r="A906" t="s">
        <v>258</v>
      </c>
      <c r="B906">
        <v>2005</v>
      </c>
      <c r="C906" t="s">
        <v>77</v>
      </c>
      <c r="D906" t="s">
        <v>66</v>
      </c>
      <c r="E906" t="s">
        <v>67</v>
      </c>
      <c r="F906" t="s">
        <v>255</v>
      </c>
      <c r="G906">
        <v>-28.5</v>
      </c>
      <c r="H906">
        <v>-53.6</v>
      </c>
      <c r="I906">
        <v>18.899999999999999</v>
      </c>
      <c r="J906">
        <v>1717</v>
      </c>
      <c r="K906">
        <v>1438</v>
      </c>
      <c r="L906" s="1">
        <f t="shared" si="13"/>
        <v>1.194019471488178</v>
      </c>
      <c r="M906">
        <v>48</v>
      </c>
      <c r="N906" t="s">
        <v>257</v>
      </c>
      <c r="O906" t="s">
        <v>70</v>
      </c>
      <c r="P906">
        <v>24</v>
      </c>
      <c r="Q906">
        <v>4</v>
      </c>
      <c r="R906">
        <v>4</v>
      </c>
      <c r="S906" t="s">
        <v>81</v>
      </c>
      <c r="T906">
        <v>3</v>
      </c>
      <c r="U906" t="s">
        <v>72</v>
      </c>
      <c r="V906" t="s">
        <v>73</v>
      </c>
      <c r="Y906">
        <v>1.31</v>
      </c>
      <c r="Z906">
        <v>1.32</v>
      </c>
      <c r="AA906">
        <v>0.5</v>
      </c>
      <c r="AB906">
        <v>0.5</v>
      </c>
      <c r="AE906">
        <v>0.17</v>
      </c>
      <c r="AF906">
        <v>0.16</v>
      </c>
      <c r="BE906" s="1"/>
      <c r="BF906" s="1"/>
    </row>
    <row r="907" spans="1:58" x14ac:dyDescent="0.35">
      <c r="A907" t="s">
        <v>258</v>
      </c>
      <c r="B907">
        <v>2005</v>
      </c>
      <c r="C907" t="s">
        <v>77</v>
      </c>
      <c r="D907" t="s">
        <v>66</v>
      </c>
      <c r="E907" t="s">
        <v>67</v>
      </c>
      <c r="F907" t="s">
        <v>255</v>
      </c>
      <c r="G907">
        <v>-28.5</v>
      </c>
      <c r="H907">
        <v>-53.6</v>
      </c>
      <c r="I907">
        <v>18.899999999999999</v>
      </c>
      <c r="J907">
        <v>1717</v>
      </c>
      <c r="K907">
        <v>1438</v>
      </c>
      <c r="L907" s="1">
        <f t="shared" si="13"/>
        <v>1.194019471488178</v>
      </c>
      <c r="M907">
        <v>48</v>
      </c>
      <c r="O907" t="s">
        <v>70</v>
      </c>
      <c r="P907">
        <v>2</v>
      </c>
      <c r="Q907">
        <v>4</v>
      </c>
      <c r="R907">
        <v>4</v>
      </c>
      <c r="S907" t="s">
        <v>81</v>
      </c>
      <c r="T907">
        <v>3</v>
      </c>
      <c r="U907" t="s">
        <v>72</v>
      </c>
      <c r="V907" t="s">
        <v>73</v>
      </c>
      <c r="W907">
        <v>5520</v>
      </c>
      <c r="X907">
        <v>5860</v>
      </c>
      <c r="BE907" s="1"/>
      <c r="BF907" s="1"/>
    </row>
    <row r="908" spans="1:58" x14ac:dyDescent="0.35">
      <c r="A908" t="s">
        <v>258</v>
      </c>
      <c r="B908">
        <v>2005</v>
      </c>
      <c r="C908" t="s">
        <v>77</v>
      </c>
      <c r="D908" t="s">
        <v>66</v>
      </c>
      <c r="E908" t="s">
        <v>67</v>
      </c>
      <c r="F908" t="s">
        <v>255</v>
      </c>
      <c r="G908">
        <v>-28.5</v>
      </c>
      <c r="H908">
        <v>-53.6</v>
      </c>
      <c r="I908">
        <v>18.899999999999999</v>
      </c>
      <c r="J908">
        <v>1717</v>
      </c>
      <c r="K908">
        <v>1438</v>
      </c>
      <c r="L908" s="1">
        <f t="shared" si="13"/>
        <v>1.194019471488178</v>
      </c>
      <c r="M908">
        <v>48</v>
      </c>
      <c r="O908" t="s">
        <v>70</v>
      </c>
      <c r="P908">
        <v>6</v>
      </c>
      <c r="Q908">
        <v>4</v>
      </c>
      <c r="R908">
        <v>4</v>
      </c>
      <c r="S908" t="s">
        <v>93</v>
      </c>
      <c r="T908">
        <v>3</v>
      </c>
      <c r="U908" t="s">
        <v>72</v>
      </c>
      <c r="V908" t="s">
        <v>73</v>
      </c>
      <c r="W908">
        <v>1750</v>
      </c>
      <c r="X908">
        <v>1820</v>
      </c>
      <c r="BE908" s="1"/>
      <c r="BF908" s="1"/>
    </row>
    <row r="909" spans="1:58" x14ac:dyDescent="0.35">
      <c r="A909" t="s">
        <v>258</v>
      </c>
      <c r="B909">
        <v>2005</v>
      </c>
      <c r="C909" t="s">
        <v>77</v>
      </c>
      <c r="D909" t="s">
        <v>66</v>
      </c>
      <c r="E909" t="s">
        <v>67</v>
      </c>
      <c r="F909" t="s">
        <v>255</v>
      </c>
      <c r="G909">
        <v>-28.5</v>
      </c>
      <c r="H909">
        <v>-53.6</v>
      </c>
      <c r="I909">
        <v>18.899999999999999</v>
      </c>
      <c r="J909">
        <v>1717</v>
      </c>
      <c r="K909">
        <v>1438</v>
      </c>
      <c r="L909" s="1">
        <f t="shared" si="13"/>
        <v>1.194019471488178</v>
      </c>
      <c r="M909">
        <v>48</v>
      </c>
      <c r="O909" t="s">
        <v>70</v>
      </c>
      <c r="P909">
        <v>12</v>
      </c>
      <c r="Q909">
        <v>4</v>
      </c>
      <c r="R909">
        <v>4</v>
      </c>
      <c r="S909" t="s">
        <v>71</v>
      </c>
      <c r="T909">
        <v>3</v>
      </c>
      <c r="U909" t="s">
        <v>72</v>
      </c>
      <c r="V909" t="s">
        <v>73</v>
      </c>
      <c r="W909">
        <v>2710</v>
      </c>
      <c r="X909">
        <v>2830</v>
      </c>
      <c r="BE909" s="1"/>
      <c r="BF909" s="1"/>
    </row>
    <row r="910" spans="1:58" x14ac:dyDescent="0.35">
      <c r="A910" t="s">
        <v>258</v>
      </c>
      <c r="B910">
        <v>2005</v>
      </c>
      <c r="C910" t="s">
        <v>77</v>
      </c>
      <c r="D910" t="s">
        <v>66</v>
      </c>
      <c r="E910" t="s">
        <v>67</v>
      </c>
      <c r="F910" t="s">
        <v>255</v>
      </c>
      <c r="G910">
        <v>-28.5</v>
      </c>
      <c r="H910">
        <v>-53.6</v>
      </c>
      <c r="I910">
        <v>18.899999999999999</v>
      </c>
      <c r="J910">
        <v>1717</v>
      </c>
      <c r="K910">
        <v>1438</v>
      </c>
      <c r="L910" s="1">
        <f t="shared" si="13"/>
        <v>1.194019471488178</v>
      </c>
      <c r="M910">
        <v>48</v>
      </c>
      <c r="O910" t="s">
        <v>70</v>
      </c>
      <c r="P910">
        <v>24</v>
      </c>
      <c r="Q910">
        <v>4</v>
      </c>
      <c r="R910">
        <v>4</v>
      </c>
      <c r="S910" t="s">
        <v>81</v>
      </c>
      <c r="T910">
        <v>3</v>
      </c>
      <c r="U910" t="s">
        <v>72</v>
      </c>
      <c r="V910" t="s">
        <v>73</v>
      </c>
      <c r="W910">
        <v>6140</v>
      </c>
      <c r="X910">
        <v>5940</v>
      </c>
      <c r="BE910" s="1"/>
      <c r="BF910" s="1"/>
    </row>
    <row r="911" spans="1:58" x14ac:dyDescent="0.35">
      <c r="A911" t="s">
        <v>259</v>
      </c>
      <c r="B911">
        <v>2015</v>
      </c>
      <c r="C911" t="s">
        <v>77</v>
      </c>
      <c r="D911" t="s">
        <v>260</v>
      </c>
      <c r="E911" t="s">
        <v>67</v>
      </c>
      <c r="F911" t="s">
        <v>123</v>
      </c>
      <c r="G911">
        <v>-22.85</v>
      </c>
      <c r="H911">
        <v>-48.43</v>
      </c>
      <c r="I911">
        <v>19.100000000000001</v>
      </c>
      <c r="J911">
        <v>1314</v>
      </c>
      <c r="K911">
        <v>1380</v>
      </c>
      <c r="L911" s="1">
        <f t="shared" si="13"/>
        <v>0.95217391304347831</v>
      </c>
      <c r="M911">
        <v>60</v>
      </c>
      <c r="N911" t="s">
        <v>97</v>
      </c>
      <c r="O911" t="s">
        <v>70</v>
      </c>
      <c r="P911">
        <v>1</v>
      </c>
      <c r="Q911">
        <v>4</v>
      </c>
      <c r="R911">
        <v>4</v>
      </c>
      <c r="S911" t="s">
        <v>81</v>
      </c>
      <c r="T911">
        <v>10</v>
      </c>
      <c r="U911" t="s">
        <v>72</v>
      </c>
      <c r="V911" t="s">
        <v>73</v>
      </c>
      <c r="Y911">
        <v>1.37</v>
      </c>
      <c r="Z911" s="1">
        <v>1.36</v>
      </c>
      <c r="BC911" s="1">
        <v>41.25</v>
      </c>
      <c r="BD911" s="1">
        <v>87</v>
      </c>
      <c r="BE911" s="1"/>
      <c r="BF911" s="1"/>
    </row>
    <row r="912" spans="1:58" x14ac:dyDescent="0.35">
      <c r="A912" t="s">
        <v>259</v>
      </c>
      <c r="B912">
        <v>2015</v>
      </c>
      <c r="C912" t="s">
        <v>77</v>
      </c>
      <c r="D912" t="s">
        <v>260</v>
      </c>
      <c r="E912" t="s">
        <v>67</v>
      </c>
      <c r="F912" t="s">
        <v>123</v>
      </c>
      <c r="G912">
        <v>-22.85</v>
      </c>
      <c r="H912">
        <v>-48.43</v>
      </c>
      <c r="I912">
        <v>19.100000000000001</v>
      </c>
      <c r="J912">
        <v>1314</v>
      </c>
      <c r="K912">
        <v>1380</v>
      </c>
      <c r="L912" s="1">
        <f t="shared" si="13"/>
        <v>0.95217391304347831</v>
      </c>
      <c r="M912">
        <v>60</v>
      </c>
      <c r="N912" t="s">
        <v>98</v>
      </c>
      <c r="O912" t="s">
        <v>70</v>
      </c>
      <c r="P912">
        <v>1</v>
      </c>
      <c r="Q912">
        <v>4</v>
      </c>
      <c r="R912">
        <v>4</v>
      </c>
      <c r="S912" t="s">
        <v>81</v>
      </c>
      <c r="T912">
        <v>10</v>
      </c>
      <c r="U912" t="s">
        <v>72</v>
      </c>
      <c r="V912" t="s">
        <v>73</v>
      </c>
      <c r="Y912">
        <v>1.36</v>
      </c>
      <c r="Z912" s="1">
        <v>1.375</v>
      </c>
      <c r="BC912" s="1"/>
      <c r="BD912" s="1"/>
      <c r="BE912" s="1"/>
      <c r="BF912" s="1"/>
    </row>
    <row r="913" spans="1:58" x14ac:dyDescent="0.35">
      <c r="A913" t="s">
        <v>259</v>
      </c>
      <c r="B913">
        <v>2015</v>
      </c>
      <c r="C913" t="s">
        <v>77</v>
      </c>
      <c r="D913" t="s">
        <v>260</v>
      </c>
      <c r="E913" t="s">
        <v>67</v>
      </c>
      <c r="F913" t="s">
        <v>123</v>
      </c>
      <c r="G913">
        <v>-22.85</v>
      </c>
      <c r="H913">
        <v>-48.43</v>
      </c>
      <c r="I913">
        <v>19.100000000000001</v>
      </c>
      <c r="J913">
        <v>1314</v>
      </c>
      <c r="K913">
        <v>1380</v>
      </c>
      <c r="L913" s="1">
        <f t="shared" si="13"/>
        <v>0.95217391304347831</v>
      </c>
      <c r="M913">
        <v>60</v>
      </c>
      <c r="N913" t="s">
        <v>118</v>
      </c>
      <c r="O913" t="s">
        <v>70</v>
      </c>
      <c r="P913">
        <v>1</v>
      </c>
      <c r="Q913">
        <v>4</v>
      </c>
      <c r="R913">
        <v>4</v>
      </c>
      <c r="S913" t="s">
        <v>81</v>
      </c>
      <c r="T913">
        <v>10</v>
      </c>
      <c r="U913" t="s">
        <v>72</v>
      </c>
      <c r="V913" t="s">
        <v>73</v>
      </c>
      <c r="Y913">
        <v>1.29</v>
      </c>
      <c r="Z913" s="1">
        <v>1.375</v>
      </c>
      <c r="BC913" s="1"/>
      <c r="BD913" s="1"/>
      <c r="BE913" s="1"/>
      <c r="BF913" s="1"/>
    </row>
    <row r="914" spans="1:58" x14ac:dyDescent="0.35">
      <c r="A914" t="s">
        <v>259</v>
      </c>
      <c r="B914">
        <v>2015</v>
      </c>
      <c r="C914" t="s">
        <v>77</v>
      </c>
      <c r="D914" t="s">
        <v>260</v>
      </c>
      <c r="E914" t="s">
        <v>67</v>
      </c>
      <c r="F914" t="s">
        <v>123</v>
      </c>
      <c r="G914">
        <v>-22.85</v>
      </c>
      <c r="H914">
        <v>-48.43</v>
      </c>
      <c r="I914">
        <v>19.100000000000001</v>
      </c>
      <c r="J914">
        <v>1314</v>
      </c>
      <c r="K914">
        <v>1380</v>
      </c>
      <c r="L914" s="1">
        <f t="shared" si="13"/>
        <v>0.95217391304347831</v>
      </c>
      <c r="M914">
        <v>60</v>
      </c>
      <c r="N914" t="s">
        <v>97</v>
      </c>
      <c r="O914" t="s">
        <v>70</v>
      </c>
      <c r="P914">
        <v>1</v>
      </c>
      <c r="Q914">
        <v>4</v>
      </c>
      <c r="R914">
        <v>4</v>
      </c>
      <c r="S914" t="s">
        <v>81</v>
      </c>
      <c r="T914">
        <v>10</v>
      </c>
      <c r="U914" t="s">
        <v>72</v>
      </c>
      <c r="V914" t="s">
        <v>73</v>
      </c>
      <c r="Y914">
        <v>1.41</v>
      </c>
      <c r="Z914" s="1">
        <v>1.36</v>
      </c>
      <c r="BC914" s="1">
        <v>66.25</v>
      </c>
      <c r="BD914" s="1">
        <v>87</v>
      </c>
      <c r="BE914" s="1"/>
      <c r="BF914" s="1"/>
    </row>
    <row r="915" spans="1:58" x14ac:dyDescent="0.35">
      <c r="A915" t="s">
        <v>259</v>
      </c>
      <c r="B915">
        <v>2015</v>
      </c>
      <c r="C915" t="s">
        <v>77</v>
      </c>
      <c r="D915" t="s">
        <v>260</v>
      </c>
      <c r="E915" t="s">
        <v>67</v>
      </c>
      <c r="F915" t="s">
        <v>123</v>
      </c>
      <c r="G915">
        <v>-22.85</v>
      </c>
      <c r="H915">
        <v>-48.43</v>
      </c>
      <c r="I915">
        <v>19.100000000000001</v>
      </c>
      <c r="J915">
        <v>1314</v>
      </c>
      <c r="K915">
        <v>1380</v>
      </c>
      <c r="L915" s="1">
        <f t="shared" si="13"/>
        <v>0.95217391304347831</v>
      </c>
      <c r="M915">
        <v>60</v>
      </c>
      <c r="N915" t="s">
        <v>98</v>
      </c>
      <c r="O915" t="s">
        <v>70</v>
      </c>
      <c r="P915">
        <v>1</v>
      </c>
      <c r="Q915">
        <v>4</v>
      </c>
      <c r="R915">
        <v>4</v>
      </c>
      <c r="S915" t="s">
        <v>81</v>
      </c>
      <c r="T915">
        <v>10</v>
      </c>
      <c r="U915" t="s">
        <v>72</v>
      </c>
      <c r="V915" t="s">
        <v>73</v>
      </c>
      <c r="Y915">
        <v>1.35</v>
      </c>
      <c r="Z915" s="1">
        <v>1.375</v>
      </c>
      <c r="BC915" s="1"/>
      <c r="BD915" s="1"/>
      <c r="BE915" s="1"/>
      <c r="BF915" s="1"/>
    </row>
    <row r="916" spans="1:58" x14ac:dyDescent="0.35">
      <c r="A916" t="s">
        <v>259</v>
      </c>
      <c r="B916">
        <v>2015</v>
      </c>
      <c r="C916" t="s">
        <v>77</v>
      </c>
      <c r="D916" t="s">
        <v>260</v>
      </c>
      <c r="E916" t="s">
        <v>67</v>
      </c>
      <c r="F916" t="s">
        <v>123</v>
      </c>
      <c r="G916">
        <v>-22.85</v>
      </c>
      <c r="H916">
        <v>-48.43</v>
      </c>
      <c r="I916">
        <v>19.100000000000001</v>
      </c>
      <c r="J916">
        <v>1314</v>
      </c>
      <c r="K916">
        <v>1380</v>
      </c>
      <c r="L916" s="1">
        <f t="shared" si="13"/>
        <v>0.95217391304347831</v>
      </c>
      <c r="M916">
        <v>60</v>
      </c>
      <c r="N916" t="s">
        <v>118</v>
      </c>
      <c r="O916" t="s">
        <v>70</v>
      </c>
      <c r="P916">
        <v>1</v>
      </c>
      <c r="Q916">
        <v>4</v>
      </c>
      <c r="R916">
        <v>4</v>
      </c>
      <c r="S916" t="s">
        <v>81</v>
      </c>
      <c r="T916">
        <v>10</v>
      </c>
      <c r="U916" t="s">
        <v>72</v>
      </c>
      <c r="V916" t="s">
        <v>73</v>
      </c>
      <c r="Y916">
        <v>1.38</v>
      </c>
      <c r="Z916" s="1">
        <v>1.375</v>
      </c>
      <c r="BC916" s="1"/>
      <c r="BD916" s="1"/>
      <c r="BE916" s="1"/>
      <c r="BF916" s="1"/>
    </row>
    <row r="917" spans="1:58" x14ac:dyDescent="0.35">
      <c r="A917" t="s">
        <v>259</v>
      </c>
      <c r="B917">
        <v>2015</v>
      </c>
      <c r="C917" t="s">
        <v>77</v>
      </c>
      <c r="D917" t="s">
        <v>260</v>
      </c>
      <c r="E917" t="s">
        <v>67</v>
      </c>
      <c r="F917" t="s">
        <v>123</v>
      </c>
      <c r="G917">
        <v>-22.85</v>
      </c>
      <c r="H917">
        <v>-48.43</v>
      </c>
      <c r="I917">
        <v>19.100000000000001</v>
      </c>
      <c r="J917">
        <v>1314</v>
      </c>
      <c r="K917">
        <v>1380</v>
      </c>
      <c r="L917" s="1">
        <f t="shared" si="13"/>
        <v>0.95217391304347831</v>
      </c>
      <c r="M917">
        <v>60</v>
      </c>
      <c r="N917" t="s">
        <v>97</v>
      </c>
      <c r="O917" t="s">
        <v>108</v>
      </c>
      <c r="P917">
        <v>1</v>
      </c>
      <c r="Q917">
        <v>4</v>
      </c>
      <c r="R917">
        <v>4</v>
      </c>
      <c r="S917" t="s">
        <v>81</v>
      </c>
      <c r="T917">
        <v>10</v>
      </c>
      <c r="U917" t="s">
        <v>72</v>
      </c>
      <c r="V917" t="s">
        <v>73</v>
      </c>
      <c r="Y917">
        <v>1.42</v>
      </c>
      <c r="Z917" s="1">
        <v>1.36</v>
      </c>
      <c r="BC917" s="1">
        <v>44</v>
      </c>
      <c r="BD917" s="1">
        <v>87</v>
      </c>
      <c r="BE917" s="1"/>
      <c r="BF917" s="1"/>
    </row>
    <row r="918" spans="1:58" x14ac:dyDescent="0.35">
      <c r="A918" t="s">
        <v>259</v>
      </c>
      <c r="B918">
        <v>2015</v>
      </c>
      <c r="C918" t="s">
        <v>77</v>
      </c>
      <c r="D918" t="s">
        <v>260</v>
      </c>
      <c r="E918" t="s">
        <v>67</v>
      </c>
      <c r="F918" t="s">
        <v>123</v>
      </c>
      <c r="G918">
        <v>-22.85</v>
      </c>
      <c r="H918">
        <v>-48.43</v>
      </c>
      <c r="I918">
        <v>19.100000000000001</v>
      </c>
      <c r="J918">
        <v>1314</v>
      </c>
      <c r="K918">
        <v>1380</v>
      </c>
      <c r="L918" s="1">
        <f t="shared" si="13"/>
        <v>0.95217391304347831</v>
      </c>
      <c r="M918">
        <v>60</v>
      </c>
      <c r="N918" t="s">
        <v>98</v>
      </c>
      <c r="O918" t="s">
        <v>108</v>
      </c>
      <c r="P918">
        <v>1</v>
      </c>
      <c r="Q918">
        <v>4</v>
      </c>
      <c r="R918">
        <v>4</v>
      </c>
      <c r="S918" t="s">
        <v>81</v>
      </c>
      <c r="T918">
        <v>10</v>
      </c>
      <c r="U918" t="s">
        <v>72</v>
      </c>
      <c r="V918" t="s">
        <v>73</v>
      </c>
      <c r="Y918">
        <v>1.36</v>
      </c>
      <c r="Z918" s="1">
        <v>1.375</v>
      </c>
      <c r="BC918" s="1"/>
      <c r="BD918" s="1"/>
      <c r="BE918" s="1"/>
      <c r="BF918" s="1"/>
    </row>
    <row r="919" spans="1:58" x14ac:dyDescent="0.35">
      <c r="A919" t="s">
        <v>259</v>
      </c>
      <c r="B919">
        <v>2015</v>
      </c>
      <c r="C919" t="s">
        <v>77</v>
      </c>
      <c r="D919" t="s">
        <v>260</v>
      </c>
      <c r="E919" t="s">
        <v>67</v>
      </c>
      <c r="F919" t="s">
        <v>123</v>
      </c>
      <c r="G919">
        <v>-22.85</v>
      </c>
      <c r="H919">
        <v>-48.43</v>
      </c>
      <c r="I919">
        <v>19.100000000000001</v>
      </c>
      <c r="J919">
        <v>1314</v>
      </c>
      <c r="K919">
        <v>1380</v>
      </c>
      <c r="L919" s="1">
        <f t="shared" si="13"/>
        <v>0.95217391304347831</v>
      </c>
      <c r="M919">
        <v>60</v>
      </c>
      <c r="N919" t="s">
        <v>118</v>
      </c>
      <c r="O919" t="s">
        <v>108</v>
      </c>
      <c r="P919">
        <v>1</v>
      </c>
      <c r="Q919">
        <v>4</v>
      </c>
      <c r="R919">
        <v>4</v>
      </c>
      <c r="S919" t="s">
        <v>81</v>
      </c>
      <c r="T919">
        <v>10</v>
      </c>
      <c r="U919" t="s">
        <v>72</v>
      </c>
      <c r="V919" t="s">
        <v>73</v>
      </c>
      <c r="Y919">
        <v>1.32</v>
      </c>
      <c r="Z919" s="1">
        <v>1.375</v>
      </c>
      <c r="BC919" s="1"/>
      <c r="BD919" s="1"/>
      <c r="BE919" s="1"/>
      <c r="BF919" s="1"/>
    </row>
    <row r="920" spans="1:58" x14ac:dyDescent="0.35">
      <c r="A920" t="s">
        <v>259</v>
      </c>
      <c r="B920">
        <v>2015</v>
      </c>
      <c r="C920" t="s">
        <v>77</v>
      </c>
      <c r="D920" t="s">
        <v>260</v>
      </c>
      <c r="E920" t="s">
        <v>67</v>
      </c>
      <c r="F920" t="s">
        <v>123</v>
      </c>
      <c r="G920">
        <v>-22.85</v>
      </c>
      <c r="H920">
        <v>-48.43</v>
      </c>
      <c r="I920">
        <v>19.100000000000001</v>
      </c>
      <c r="J920">
        <v>1314</v>
      </c>
      <c r="K920">
        <v>1380</v>
      </c>
      <c r="L920" s="1">
        <f t="shared" si="13"/>
        <v>0.95217391304347831</v>
      </c>
      <c r="M920">
        <v>60</v>
      </c>
      <c r="N920" t="s">
        <v>97</v>
      </c>
      <c r="O920" t="s">
        <v>70</v>
      </c>
      <c r="P920">
        <v>6</v>
      </c>
      <c r="Q920">
        <v>4</v>
      </c>
      <c r="R920">
        <v>4</v>
      </c>
      <c r="S920" t="s">
        <v>81</v>
      </c>
      <c r="T920">
        <v>10</v>
      </c>
      <c r="U920" t="s">
        <v>72</v>
      </c>
      <c r="V920" t="s">
        <v>73</v>
      </c>
      <c r="Y920">
        <v>1.33</v>
      </c>
      <c r="Z920" s="1">
        <v>1.36</v>
      </c>
      <c r="BC920" s="1">
        <v>80.25</v>
      </c>
      <c r="BD920" s="1">
        <v>87</v>
      </c>
      <c r="BE920" s="1"/>
      <c r="BF920" s="1"/>
    </row>
    <row r="921" spans="1:58" x14ac:dyDescent="0.35">
      <c r="A921" t="s">
        <v>259</v>
      </c>
      <c r="B921">
        <v>2015</v>
      </c>
      <c r="C921" t="s">
        <v>77</v>
      </c>
      <c r="D921" t="s">
        <v>260</v>
      </c>
      <c r="E921" t="s">
        <v>67</v>
      </c>
      <c r="F921" t="s">
        <v>123</v>
      </c>
      <c r="G921">
        <v>-22.85</v>
      </c>
      <c r="H921">
        <v>-48.43</v>
      </c>
      <c r="I921">
        <v>19.100000000000001</v>
      </c>
      <c r="J921">
        <v>1314</v>
      </c>
      <c r="K921">
        <v>1380</v>
      </c>
      <c r="L921" s="1">
        <f t="shared" si="13"/>
        <v>0.95217391304347831</v>
      </c>
      <c r="M921">
        <v>60</v>
      </c>
      <c r="N921" t="s">
        <v>98</v>
      </c>
      <c r="O921" t="s">
        <v>70</v>
      </c>
      <c r="P921">
        <v>6</v>
      </c>
      <c r="Q921">
        <v>4</v>
      </c>
      <c r="R921">
        <v>4</v>
      </c>
      <c r="S921" t="s">
        <v>81</v>
      </c>
      <c r="T921">
        <v>10</v>
      </c>
      <c r="U921" t="s">
        <v>72</v>
      </c>
      <c r="V921" t="s">
        <v>73</v>
      </c>
      <c r="Y921">
        <v>1.34</v>
      </c>
      <c r="Z921" s="1">
        <v>1.375</v>
      </c>
      <c r="BC921" s="1"/>
      <c r="BD921" s="1"/>
      <c r="BE921" s="1"/>
      <c r="BF921" s="1"/>
    </row>
    <row r="922" spans="1:58" x14ac:dyDescent="0.35">
      <c r="A922" t="s">
        <v>259</v>
      </c>
      <c r="B922">
        <v>2015</v>
      </c>
      <c r="C922" t="s">
        <v>77</v>
      </c>
      <c r="D922" t="s">
        <v>260</v>
      </c>
      <c r="E922" t="s">
        <v>67</v>
      </c>
      <c r="F922" t="s">
        <v>123</v>
      </c>
      <c r="G922">
        <v>-22.85</v>
      </c>
      <c r="H922">
        <v>-48.43</v>
      </c>
      <c r="I922">
        <v>19.100000000000001</v>
      </c>
      <c r="J922">
        <v>1314</v>
      </c>
      <c r="K922">
        <v>1380</v>
      </c>
      <c r="L922" s="1">
        <f t="shared" si="13"/>
        <v>0.95217391304347831</v>
      </c>
      <c r="M922">
        <v>60</v>
      </c>
      <c r="N922" t="s">
        <v>118</v>
      </c>
      <c r="O922" t="s">
        <v>70</v>
      </c>
      <c r="P922">
        <v>6</v>
      </c>
      <c r="Q922">
        <v>4</v>
      </c>
      <c r="R922">
        <v>4</v>
      </c>
      <c r="S922" t="s">
        <v>81</v>
      </c>
      <c r="T922">
        <v>10</v>
      </c>
      <c r="U922" t="s">
        <v>72</v>
      </c>
      <c r="V922" t="s">
        <v>73</v>
      </c>
      <c r="Y922">
        <v>1.26</v>
      </c>
      <c r="Z922" s="1">
        <v>1.375</v>
      </c>
      <c r="BC922" s="1"/>
      <c r="BD922" s="1"/>
      <c r="BE922" s="1"/>
      <c r="BF922" s="1"/>
    </row>
    <row r="923" spans="1:58" x14ac:dyDescent="0.35">
      <c r="A923" t="s">
        <v>259</v>
      </c>
      <c r="B923">
        <v>2015</v>
      </c>
      <c r="C923" t="s">
        <v>77</v>
      </c>
      <c r="D923" t="s">
        <v>260</v>
      </c>
      <c r="E923" t="s">
        <v>67</v>
      </c>
      <c r="F923" t="s">
        <v>123</v>
      </c>
      <c r="G923">
        <v>-22.85</v>
      </c>
      <c r="H923">
        <v>-48.43</v>
      </c>
      <c r="I923">
        <v>19.100000000000001</v>
      </c>
      <c r="J923">
        <v>1314</v>
      </c>
      <c r="K923">
        <v>1380</v>
      </c>
      <c r="L923" s="1">
        <f t="shared" si="13"/>
        <v>0.95217391304347831</v>
      </c>
      <c r="M923">
        <v>60</v>
      </c>
      <c r="N923" t="s">
        <v>97</v>
      </c>
      <c r="O923" t="s">
        <v>70</v>
      </c>
      <c r="P923">
        <v>6</v>
      </c>
      <c r="Q923">
        <v>4</v>
      </c>
      <c r="R923">
        <v>4</v>
      </c>
      <c r="S923" t="s">
        <v>81</v>
      </c>
      <c r="T923">
        <v>10</v>
      </c>
      <c r="U923" t="s">
        <v>72</v>
      </c>
      <c r="V923" t="s">
        <v>73</v>
      </c>
      <c r="Y923">
        <v>1.22</v>
      </c>
      <c r="Z923" s="1">
        <v>1.38</v>
      </c>
      <c r="BC923" s="1">
        <v>79.25</v>
      </c>
      <c r="BD923" s="1">
        <v>87</v>
      </c>
      <c r="BE923" s="1"/>
      <c r="BF923" s="1"/>
    </row>
    <row r="924" spans="1:58" x14ac:dyDescent="0.35">
      <c r="A924" t="s">
        <v>259</v>
      </c>
      <c r="B924">
        <v>2015</v>
      </c>
      <c r="C924" t="s">
        <v>77</v>
      </c>
      <c r="D924" t="s">
        <v>260</v>
      </c>
      <c r="E924" t="s">
        <v>67</v>
      </c>
      <c r="F924" t="s">
        <v>123</v>
      </c>
      <c r="G924">
        <v>-22.85</v>
      </c>
      <c r="H924">
        <v>-48.43</v>
      </c>
      <c r="I924">
        <v>19.100000000000001</v>
      </c>
      <c r="J924">
        <v>1314</v>
      </c>
      <c r="K924">
        <v>1380</v>
      </c>
      <c r="L924" s="1">
        <f t="shared" si="13"/>
        <v>0.95217391304347831</v>
      </c>
      <c r="M924">
        <v>60</v>
      </c>
      <c r="N924" t="s">
        <v>98</v>
      </c>
      <c r="O924" t="s">
        <v>70</v>
      </c>
      <c r="P924">
        <v>6</v>
      </c>
      <c r="Q924">
        <v>4</v>
      </c>
      <c r="R924">
        <v>4</v>
      </c>
      <c r="S924" t="s">
        <v>81</v>
      </c>
      <c r="T924">
        <v>10</v>
      </c>
      <c r="U924" t="s">
        <v>72</v>
      </c>
      <c r="V924" t="s">
        <v>73</v>
      </c>
      <c r="Y924">
        <v>1.2</v>
      </c>
      <c r="Z924" s="1">
        <v>1.35</v>
      </c>
      <c r="BC924" s="1"/>
      <c r="BD924" s="1"/>
      <c r="BE924" s="1"/>
      <c r="BF924" s="1"/>
    </row>
    <row r="925" spans="1:58" x14ac:dyDescent="0.35">
      <c r="A925" t="s">
        <v>259</v>
      </c>
      <c r="B925">
        <v>2015</v>
      </c>
      <c r="C925" t="s">
        <v>77</v>
      </c>
      <c r="D925" t="s">
        <v>260</v>
      </c>
      <c r="E925" t="s">
        <v>67</v>
      </c>
      <c r="F925" t="s">
        <v>123</v>
      </c>
      <c r="G925">
        <v>-22.85</v>
      </c>
      <c r="H925">
        <v>-48.43</v>
      </c>
      <c r="I925">
        <v>19.100000000000001</v>
      </c>
      <c r="J925">
        <v>1314</v>
      </c>
      <c r="K925">
        <v>1380</v>
      </c>
      <c r="L925" s="1">
        <f t="shared" si="13"/>
        <v>0.95217391304347831</v>
      </c>
      <c r="M925">
        <v>60</v>
      </c>
      <c r="N925" t="s">
        <v>118</v>
      </c>
      <c r="O925" t="s">
        <v>70</v>
      </c>
      <c r="P925">
        <v>6</v>
      </c>
      <c r="Q925">
        <v>4</v>
      </c>
      <c r="R925">
        <v>4</v>
      </c>
      <c r="S925" t="s">
        <v>81</v>
      </c>
      <c r="T925">
        <v>10</v>
      </c>
      <c r="U925" t="s">
        <v>72</v>
      </c>
      <c r="V925" t="s">
        <v>73</v>
      </c>
      <c r="Y925">
        <v>1.2</v>
      </c>
      <c r="Z925" s="1">
        <v>1.3149999999999999</v>
      </c>
      <c r="BC925" s="1"/>
      <c r="BD925" s="1"/>
      <c r="BE925" s="1"/>
      <c r="BF925" s="1"/>
    </row>
    <row r="926" spans="1:58" x14ac:dyDescent="0.35">
      <c r="A926" t="s">
        <v>259</v>
      </c>
      <c r="B926">
        <v>2015</v>
      </c>
      <c r="C926" t="s">
        <v>77</v>
      </c>
      <c r="D926" t="s">
        <v>260</v>
      </c>
      <c r="E926" t="s">
        <v>67</v>
      </c>
      <c r="F926" t="s">
        <v>123</v>
      </c>
      <c r="G926">
        <v>-22.85</v>
      </c>
      <c r="H926">
        <v>-48.43</v>
      </c>
      <c r="I926">
        <v>19.100000000000001</v>
      </c>
      <c r="J926">
        <v>1314</v>
      </c>
      <c r="K926">
        <v>1380</v>
      </c>
      <c r="L926" s="1">
        <f t="shared" si="13"/>
        <v>0.95217391304347831</v>
      </c>
      <c r="M926">
        <v>60</v>
      </c>
      <c r="N926" t="s">
        <v>97</v>
      </c>
      <c r="O926" t="s">
        <v>70</v>
      </c>
      <c r="P926">
        <v>6</v>
      </c>
      <c r="Q926">
        <v>4</v>
      </c>
      <c r="R926">
        <v>4</v>
      </c>
      <c r="S926" t="s">
        <v>81</v>
      </c>
      <c r="T926">
        <v>10</v>
      </c>
      <c r="U926" t="s">
        <v>72</v>
      </c>
      <c r="V926" t="s">
        <v>73</v>
      </c>
      <c r="Y926">
        <v>1.39</v>
      </c>
      <c r="Z926" s="1">
        <v>1.36</v>
      </c>
      <c r="BC926" s="1"/>
      <c r="BD926" s="1"/>
      <c r="BE926" s="1"/>
      <c r="BF926" s="1"/>
    </row>
    <row r="927" spans="1:58" x14ac:dyDescent="0.35">
      <c r="A927" t="s">
        <v>259</v>
      </c>
      <c r="B927">
        <v>2015</v>
      </c>
      <c r="C927" t="s">
        <v>77</v>
      </c>
      <c r="D927" t="s">
        <v>260</v>
      </c>
      <c r="E927" t="s">
        <v>67</v>
      </c>
      <c r="F927" t="s">
        <v>123</v>
      </c>
      <c r="G927">
        <v>-22.85</v>
      </c>
      <c r="H927">
        <v>-48.43</v>
      </c>
      <c r="I927">
        <v>19.100000000000001</v>
      </c>
      <c r="J927">
        <v>1314</v>
      </c>
      <c r="K927">
        <v>1380</v>
      </c>
      <c r="L927" s="1">
        <f t="shared" si="13"/>
        <v>0.95217391304347831</v>
      </c>
      <c r="M927">
        <v>60</v>
      </c>
      <c r="N927" t="s">
        <v>98</v>
      </c>
      <c r="O927" t="s">
        <v>70</v>
      </c>
      <c r="P927">
        <v>6</v>
      </c>
      <c r="Q927">
        <v>4</v>
      </c>
      <c r="R927">
        <v>4</v>
      </c>
      <c r="S927" t="s">
        <v>81</v>
      </c>
      <c r="T927">
        <v>10</v>
      </c>
      <c r="U927" t="s">
        <v>72</v>
      </c>
      <c r="V927" t="s">
        <v>73</v>
      </c>
      <c r="Y927">
        <v>1.41</v>
      </c>
      <c r="Z927" s="1">
        <v>1.375</v>
      </c>
      <c r="BC927" s="1"/>
      <c r="BD927" s="1"/>
      <c r="BE927" s="1"/>
      <c r="BF927" s="1"/>
    </row>
    <row r="928" spans="1:58" x14ac:dyDescent="0.35">
      <c r="A928" t="s">
        <v>259</v>
      </c>
      <c r="B928">
        <v>2015</v>
      </c>
      <c r="C928" t="s">
        <v>77</v>
      </c>
      <c r="D928" t="s">
        <v>260</v>
      </c>
      <c r="E928" t="s">
        <v>67</v>
      </c>
      <c r="F928" t="s">
        <v>123</v>
      </c>
      <c r="G928">
        <v>-22.85</v>
      </c>
      <c r="H928">
        <v>-48.43</v>
      </c>
      <c r="I928">
        <v>19.100000000000001</v>
      </c>
      <c r="J928">
        <v>1314</v>
      </c>
      <c r="K928">
        <v>1380</v>
      </c>
      <c r="L928" s="1">
        <f t="shared" si="13"/>
        <v>0.95217391304347831</v>
      </c>
      <c r="M928">
        <v>60</v>
      </c>
      <c r="N928" t="s">
        <v>118</v>
      </c>
      <c r="O928" t="s">
        <v>70</v>
      </c>
      <c r="P928">
        <v>6</v>
      </c>
      <c r="Q928">
        <v>4</v>
      </c>
      <c r="R928">
        <v>4</v>
      </c>
      <c r="S928" t="s">
        <v>81</v>
      </c>
      <c r="T928">
        <v>10</v>
      </c>
      <c r="U928" t="s">
        <v>72</v>
      </c>
      <c r="V928" t="s">
        <v>73</v>
      </c>
      <c r="Y928">
        <v>1.39</v>
      </c>
      <c r="Z928" s="1">
        <v>1.375</v>
      </c>
      <c r="BC928" s="1"/>
      <c r="BD928" s="1"/>
      <c r="BE928" s="1"/>
      <c r="BF928" s="1"/>
    </row>
    <row r="929" spans="1:58" x14ac:dyDescent="0.35">
      <c r="A929" t="s">
        <v>259</v>
      </c>
      <c r="B929">
        <v>2015</v>
      </c>
      <c r="C929" t="s">
        <v>77</v>
      </c>
      <c r="D929" t="s">
        <v>260</v>
      </c>
      <c r="E929" t="s">
        <v>67</v>
      </c>
      <c r="F929" t="s">
        <v>123</v>
      </c>
      <c r="G929">
        <v>-22.85</v>
      </c>
      <c r="H929">
        <v>-48.43</v>
      </c>
      <c r="I929">
        <v>19.100000000000001</v>
      </c>
      <c r="J929">
        <v>1314</v>
      </c>
      <c r="K929">
        <v>1380</v>
      </c>
      <c r="L929" s="1">
        <f t="shared" si="13"/>
        <v>0.95217391304347831</v>
      </c>
      <c r="M929">
        <v>60</v>
      </c>
      <c r="N929" t="s">
        <v>97</v>
      </c>
      <c r="O929" t="s">
        <v>70</v>
      </c>
      <c r="P929">
        <v>6</v>
      </c>
      <c r="Q929">
        <v>4</v>
      </c>
      <c r="R929">
        <v>4</v>
      </c>
      <c r="S929" t="s">
        <v>81</v>
      </c>
      <c r="T929">
        <v>10</v>
      </c>
      <c r="U929" t="s">
        <v>72</v>
      </c>
      <c r="V929" t="s">
        <v>73</v>
      </c>
      <c r="Y929">
        <v>1.22</v>
      </c>
      <c r="Z929" s="1">
        <v>1.38</v>
      </c>
      <c r="BC929" s="1"/>
      <c r="BD929" s="1"/>
      <c r="BE929" s="1"/>
      <c r="BF929" s="1"/>
    </row>
    <row r="930" spans="1:58" x14ac:dyDescent="0.35">
      <c r="A930" t="s">
        <v>259</v>
      </c>
      <c r="B930">
        <v>2015</v>
      </c>
      <c r="C930" t="s">
        <v>77</v>
      </c>
      <c r="D930" t="s">
        <v>260</v>
      </c>
      <c r="E930" t="s">
        <v>67</v>
      </c>
      <c r="F930" t="s">
        <v>123</v>
      </c>
      <c r="G930">
        <v>-22.85</v>
      </c>
      <c r="H930">
        <v>-48.43</v>
      </c>
      <c r="I930">
        <v>19.100000000000001</v>
      </c>
      <c r="J930">
        <v>1314</v>
      </c>
      <c r="K930">
        <v>1380</v>
      </c>
      <c r="L930" s="1">
        <f t="shared" si="13"/>
        <v>0.95217391304347831</v>
      </c>
      <c r="M930">
        <v>60</v>
      </c>
      <c r="N930" t="s">
        <v>98</v>
      </c>
      <c r="O930" t="s">
        <v>70</v>
      </c>
      <c r="P930">
        <v>6</v>
      </c>
      <c r="Q930">
        <v>4</v>
      </c>
      <c r="R930">
        <v>4</v>
      </c>
      <c r="S930" t="s">
        <v>81</v>
      </c>
      <c r="T930">
        <v>10</v>
      </c>
      <c r="U930" t="s">
        <v>72</v>
      </c>
      <c r="V930" t="s">
        <v>73</v>
      </c>
      <c r="Y930">
        <v>1.19</v>
      </c>
      <c r="Z930" s="1">
        <v>1.35</v>
      </c>
      <c r="BC930" s="1"/>
      <c r="BD930" s="1"/>
      <c r="BE930" s="1"/>
      <c r="BF930" s="1"/>
    </row>
    <row r="931" spans="1:58" x14ac:dyDescent="0.35">
      <c r="A931" t="s">
        <v>259</v>
      </c>
      <c r="B931">
        <v>2015</v>
      </c>
      <c r="C931" t="s">
        <v>77</v>
      </c>
      <c r="D931" t="s">
        <v>260</v>
      </c>
      <c r="E931" t="s">
        <v>67</v>
      </c>
      <c r="F931" t="s">
        <v>123</v>
      </c>
      <c r="G931">
        <v>-22.85</v>
      </c>
      <c r="H931">
        <v>-48.43</v>
      </c>
      <c r="I931">
        <v>19.100000000000001</v>
      </c>
      <c r="J931">
        <v>1314</v>
      </c>
      <c r="K931">
        <v>1380</v>
      </c>
      <c r="L931" s="1">
        <f t="shared" si="13"/>
        <v>0.95217391304347831</v>
      </c>
      <c r="M931">
        <v>60</v>
      </c>
      <c r="N931" t="s">
        <v>118</v>
      </c>
      <c r="O931" t="s">
        <v>70</v>
      </c>
      <c r="P931">
        <v>6</v>
      </c>
      <c r="Q931">
        <v>4</v>
      </c>
      <c r="R931">
        <v>4</v>
      </c>
      <c r="S931" t="s">
        <v>81</v>
      </c>
      <c r="T931">
        <v>10</v>
      </c>
      <c r="U931" t="s">
        <v>72</v>
      </c>
      <c r="V931" t="s">
        <v>73</v>
      </c>
      <c r="Y931">
        <v>1.36</v>
      </c>
      <c r="Z931" s="1">
        <v>1.3149999999999999</v>
      </c>
      <c r="BC931" s="1"/>
      <c r="BD931" s="1"/>
      <c r="BE931" s="1"/>
      <c r="BF931" s="1"/>
    </row>
    <row r="932" spans="1:58" x14ac:dyDescent="0.35">
      <c r="A932" t="s">
        <v>259</v>
      </c>
      <c r="B932">
        <v>2015</v>
      </c>
      <c r="C932" t="s">
        <v>77</v>
      </c>
      <c r="D932" t="s">
        <v>260</v>
      </c>
      <c r="E932" t="s">
        <v>67</v>
      </c>
      <c r="F932" t="s">
        <v>123</v>
      </c>
      <c r="G932">
        <v>-22.85</v>
      </c>
      <c r="H932">
        <v>-48.43</v>
      </c>
      <c r="I932">
        <v>19.100000000000001</v>
      </c>
      <c r="J932">
        <v>1314</v>
      </c>
      <c r="K932">
        <v>1380</v>
      </c>
      <c r="L932" s="1">
        <f t="shared" si="13"/>
        <v>0.95217391304347831</v>
      </c>
      <c r="M932">
        <v>60</v>
      </c>
      <c r="N932" t="s">
        <v>97</v>
      </c>
      <c r="O932" t="s">
        <v>108</v>
      </c>
      <c r="P932">
        <v>6</v>
      </c>
      <c r="Q932">
        <v>4</v>
      </c>
      <c r="R932">
        <v>4</v>
      </c>
      <c r="S932" t="s">
        <v>81</v>
      </c>
      <c r="T932">
        <v>10</v>
      </c>
      <c r="U932" t="s">
        <v>72</v>
      </c>
      <c r="V932" t="s">
        <v>73</v>
      </c>
      <c r="Y932">
        <v>1.33</v>
      </c>
      <c r="Z932" s="1">
        <v>1.36</v>
      </c>
      <c r="BC932" s="1">
        <v>75</v>
      </c>
      <c r="BD932" s="1">
        <v>87</v>
      </c>
      <c r="BE932" s="1"/>
      <c r="BF932" s="1"/>
    </row>
    <row r="933" spans="1:58" x14ac:dyDescent="0.35">
      <c r="A933" t="s">
        <v>259</v>
      </c>
      <c r="B933">
        <v>2015</v>
      </c>
      <c r="C933" t="s">
        <v>77</v>
      </c>
      <c r="D933" t="s">
        <v>260</v>
      </c>
      <c r="E933" t="s">
        <v>67</v>
      </c>
      <c r="F933" t="s">
        <v>123</v>
      </c>
      <c r="G933">
        <v>-22.85</v>
      </c>
      <c r="H933">
        <v>-48.43</v>
      </c>
      <c r="I933">
        <v>19.100000000000001</v>
      </c>
      <c r="J933">
        <v>1314</v>
      </c>
      <c r="K933">
        <v>1380</v>
      </c>
      <c r="L933" s="1">
        <f t="shared" si="13"/>
        <v>0.95217391304347831</v>
      </c>
      <c r="M933">
        <v>60</v>
      </c>
      <c r="N933" t="s">
        <v>98</v>
      </c>
      <c r="O933" t="s">
        <v>108</v>
      </c>
      <c r="P933">
        <v>6</v>
      </c>
      <c r="Q933">
        <v>4</v>
      </c>
      <c r="R933">
        <v>4</v>
      </c>
      <c r="S933" t="s">
        <v>81</v>
      </c>
      <c r="T933">
        <v>10</v>
      </c>
      <c r="U933" t="s">
        <v>72</v>
      </c>
      <c r="V933" t="s">
        <v>73</v>
      </c>
      <c r="Y933">
        <v>1.32</v>
      </c>
      <c r="Z933" s="1">
        <v>1.375</v>
      </c>
      <c r="BC933" s="1"/>
      <c r="BD933" s="1"/>
      <c r="BE933" s="1"/>
      <c r="BF933" s="1"/>
    </row>
    <row r="934" spans="1:58" x14ac:dyDescent="0.35">
      <c r="A934" t="s">
        <v>259</v>
      </c>
      <c r="B934">
        <v>2015</v>
      </c>
      <c r="C934" t="s">
        <v>77</v>
      </c>
      <c r="D934" t="s">
        <v>260</v>
      </c>
      <c r="E934" t="s">
        <v>67</v>
      </c>
      <c r="F934" t="s">
        <v>123</v>
      </c>
      <c r="G934">
        <v>-22.85</v>
      </c>
      <c r="H934">
        <v>-48.43</v>
      </c>
      <c r="I934">
        <v>19.100000000000001</v>
      </c>
      <c r="J934">
        <v>1314</v>
      </c>
      <c r="K934">
        <v>1380</v>
      </c>
      <c r="L934" s="1">
        <f t="shared" si="13"/>
        <v>0.95217391304347831</v>
      </c>
      <c r="M934">
        <v>60</v>
      </c>
      <c r="N934" t="s">
        <v>118</v>
      </c>
      <c r="O934" t="s">
        <v>108</v>
      </c>
      <c r="P934">
        <v>6</v>
      </c>
      <c r="Q934">
        <v>4</v>
      </c>
      <c r="R934">
        <v>4</v>
      </c>
      <c r="S934" t="s">
        <v>81</v>
      </c>
      <c r="T934">
        <v>10</v>
      </c>
      <c r="U934" t="s">
        <v>72</v>
      </c>
      <c r="V934" t="s">
        <v>73</v>
      </c>
      <c r="Y934">
        <v>1.34</v>
      </c>
      <c r="Z934" s="1">
        <v>1.375</v>
      </c>
      <c r="BC934" s="1"/>
      <c r="BD934" s="1"/>
      <c r="BE934" s="1"/>
      <c r="BF934" s="1"/>
    </row>
    <row r="935" spans="1:58" x14ac:dyDescent="0.35">
      <c r="A935" t="s">
        <v>259</v>
      </c>
      <c r="B935">
        <v>2015</v>
      </c>
      <c r="C935" t="s">
        <v>77</v>
      </c>
      <c r="D935" t="s">
        <v>260</v>
      </c>
      <c r="E935" t="s">
        <v>67</v>
      </c>
      <c r="F935" t="s">
        <v>123</v>
      </c>
      <c r="G935">
        <v>-22.85</v>
      </c>
      <c r="H935">
        <v>-48.43</v>
      </c>
      <c r="I935">
        <v>19.100000000000001</v>
      </c>
      <c r="J935">
        <v>1314</v>
      </c>
      <c r="K935">
        <v>1380</v>
      </c>
      <c r="L935" s="1">
        <f t="shared" si="13"/>
        <v>0.95217391304347831</v>
      </c>
      <c r="M935">
        <v>60</v>
      </c>
      <c r="N935" t="s">
        <v>97</v>
      </c>
      <c r="O935" t="s">
        <v>108</v>
      </c>
      <c r="P935">
        <v>6</v>
      </c>
      <c r="Q935">
        <v>4</v>
      </c>
      <c r="R935">
        <v>4</v>
      </c>
      <c r="S935" t="s">
        <v>81</v>
      </c>
      <c r="T935">
        <v>10</v>
      </c>
      <c r="U935" t="s">
        <v>72</v>
      </c>
      <c r="V935" t="s">
        <v>73</v>
      </c>
      <c r="Y935">
        <v>1.19</v>
      </c>
      <c r="Z935" s="1">
        <v>1.38</v>
      </c>
      <c r="BE935" s="1"/>
      <c r="BF935" s="1"/>
    </row>
    <row r="936" spans="1:58" x14ac:dyDescent="0.35">
      <c r="A936" t="s">
        <v>259</v>
      </c>
      <c r="B936">
        <v>2015</v>
      </c>
      <c r="C936" t="s">
        <v>77</v>
      </c>
      <c r="D936" t="s">
        <v>260</v>
      </c>
      <c r="E936" t="s">
        <v>67</v>
      </c>
      <c r="F936" t="s">
        <v>123</v>
      </c>
      <c r="G936">
        <v>-22.85</v>
      </c>
      <c r="H936">
        <v>-48.43</v>
      </c>
      <c r="I936">
        <v>19.100000000000001</v>
      </c>
      <c r="J936">
        <v>1314</v>
      </c>
      <c r="K936">
        <v>1380</v>
      </c>
      <c r="L936" s="1">
        <f t="shared" si="13"/>
        <v>0.95217391304347831</v>
      </c>
      <c r="M936">
        <v>60</v>
      </c>
      <c r="N936" t="s">
        <v>98</v>
      </c>
      <c r="O936" t="s">
        <v>108</v>
      </c>
      <c r="P936">
        <v>6</v>
      </c>
      <c r="Q936">
        <v>4</v>
      </c>
      <c r="R936">
        <v>4</v>
      </c>
      <c r="S936" t="s">
        <v>81</v>
      </c>
      <c r="T936">
        <v>10</v>
      </c>
      <c r="U936" t="s">
        <v>72</v>
      </c>
      <c r="V936" t="s">
        <v>73</v>
      </c>
      <c r="Y936">
        <v>1.2</v>
      </c>
      <c r="Z936" s="1">
        <v>1.35</v>
      </c>
      <c r="BE936" s="1"/>
      <c r="BF936" s="1"/>
    </row>
    <row r="937" spans="1:58" x14ac:dyDescent="0.35">
      <c r="A937" t="s">
        <v>259</v>
      </c>
      <c r="B937">
        <v>2015</v>
      </c>
      <c r="C937" t="s">
        <v>77</v>
      </c>
      <c r="D937" t="s">
        <v>260</v>
      </c>
      <c r="E937" t="s">
        <v>67</v>
      </c>
      <c r="F937" t="s">
        <v>123</v>
      </c>
      <c r="G937">
        <v>-22.85</v>
      </c>
      <c r="H937">
        <v>-48.43</v>
      </c>
      <c r="I937">
        <v>19.100000000000001</v>
      </c>
      <c r="J937">
        <v>1314</v>
      </c>
      <c r="K937">
        <v>1380</v>
      </c>
      <c r="L937" s="1">
        <f t="shared" si="13"/>
        <v>0.95217391304347831</v>
      </c>
      <c r="M937">
        <v>60</v>
      </c>
      <c r="N937" t="s">
        <v>118</v>
      </c>
      <c r="O937" t="s">
        <v>108</v>
      </c>
      <c r="P937">
        <v>6</v>
      </c>
      <c r="Q937">
        <v>4</v>
      </c>
      <c r="R937">
        <v>4</v>
      </c>
      <c r="S937" t="s">
        <v>81</v>
      </c>
      <c r="T937">
        <v>10</v>
      </c>
      <c r="U937" t="s">
        <v>72</v>
      </c>
      <c r="V937" t="s">
        <v>73</v>
      </c>
      <c r="Y937">
        <v>1.2</v>
      </c>
      <c r="Z937" s="1">
        <v>1.3149999999999999</v>
      </c>
      <c r="BE937" s="1"/>
      <c r="BF937" s="1"/>
    </row>
    <row r="938" spans="1:58" x14ac:dyDescent="0.35">
      <c r="A938" t="s">
        <v>259</v>
      </c>
      <c r="B938">
        <v>2015</v>
      </c>
      <c r="C938" t="s">
        <v>77</v>
      </c>
      <c r="D938" t="s">
        <v>260</v>
      </c>
      <c r="E938" t="s">
        <v>67</v>
      </c>
      <c r="F938" t="s">
        <v>123</v>
      </c>
      <c r="G938">
        <v>-22.85</v>
      </c>
      <c r="H938">
        <v>-48.43</v>
      </c>
      <c r="I938">
        <v>19.100000000000001</v>
      </c>
      <c r="J938">
        <v>1314</v>
      </c>
      <c r="K938">
        <v>1380</v>
      </c>
      <c r="L938" s="1">
        <f t="shared" si="13"/>
        <v>0.95217391304347831</v>
      </c>
      <c r="M938">
        <v>60</v>
      </c>
      <c r="N938" t="s">
        <v>97</v>
      </c>
      <c r="O938" t="s">
        <v>70</v>
      </c>
      <c r="P938">
        <v>12</v>
      </c>
      <c r="Q938">
        <v>4</v>
      </c>
      <c r="R938">
        <v>4</v>
      </c>
      <c r="S938" t="s">
        <v>81</v>
      </c>
      <c r="T938">
        <v>10</v>
      </c>
      <c r="U938" t="s">
        <v>72</v>
      </c>
      <c r="V938" t="s">
        <v>73</v>
      </c>
      <c r="Y938" s="1">
        <v>1.23</v>
      </c>
      <c r="Z938" s="1">
        <v>1.38</v>
      </c>
      <c r="BE938" s="1"/>
      <c r="BF938" s="1"/>
    </row>
    <row r="939" spans="1:58" x14ac:dyDescent="0.35">
      <c r="A939" t="s">
        <v>259</v>
      </c>
      <c r="B939">
        <v>2015</v>
      </c>
      <c r="C939" t="s">
        <v>77</v>
      </c>
      <c r="D939" t="s">
        <v>260</v>
      </c>
      <c r="E939" t="s">
        <v>67</v>
      </c>
      <c r="F939" t="s">
        <v>123</v>
      </c>
      <c r="G939">
        <v>-22.85</v>
      </c>
      <c r="H939">
        <v>-48.43</v>
      </c>
      <c r="I939">
        <v>19.100000000000001</v>
      </c>
      <c r="J939">
        <v>1314</v>
      </c>
      <c r="K939">
        <v>1380</v>
      </c>
      <c r="L939" s="1">
        <f t="shared" si="13"/>
        <v>0.95217391304347831</v>
      </c>
      <c r="M939">
        <v>60</v>
      </c>
      <c r="N939" t="s">
        <v>98</v>
      </c>
      <c r="O939" t="s">
        <v>70</v>
      </c>
      <c r="P939">
        <v>12</v>
      </c>
      <c r="Q939">
        <v>4</v>
      </c>
      <c r="R939">
        <v>4</v>
      </c>
      <c r="S939" t="s">
        <v>81</v>
      </c>
      <c r="T939">
        <v>10</v>
      </c>
      <c r="U939" t="s">
        <v>72</v>
      </c>
      <c r="V939" t="s">
        <v>73</v>
      </c>
      <c r="Y939" s="1">
        <v>1.22</v>
      </c>
      <c r="Z939" s="1">
        <v>1.35</v>
      </c>
      <c r="BE939" s="1"/>
      <c r="BF939" s="1"/>
    </row>
    <row r="940" spans="1:58" x14ac:dyDescent="0.35">
      <c r="A940" t="s">
        <v>259</v>
      </c>
      <c r="B940">
        <v>2015</v>
      </c>
      <c r="C940" t="s">
        <v>77</v>
      </c>
      <c r="D940" t="s">
        <v>260</v>
      </c>
      <c r="E940" t="s">
        <v>67</v>
      </c>
      <c r="F940" t="s">
        <v>123</v>
      </c>
      <c r="G940">
        <v>-22.85</v>
      </c>
      <c r="H940">
        <v>-48.43</v>
      </c>
      <c r="I940">
        <v>19.100000000000001</v>
      </c>
      <c r="J940">
        <v>1314</v>
      </c>
      <c r="K940">
        <v>1380</v>
      </c>
      <c r="L940" s="1">
        <f t="shared" si="13"/>
        <v>0.95217391304347831</v>
      </c>
      <c r="M940">
        <v>60</v>
      </c>
      <c r="N940" t="s">
        <v>118</v>
      </c>
      <c r="O940" t="s">
        <v>70</v>
      </c>
      <c r="P940">
        <v>12</v>
      </c>
      <c r="Q940">
        <v>4</v>
      </c>
      <c r="R940">
        <v>4</v>
      </c>
      <c r="S940" t="s">
        <v>81</v>
      </c>
      <c r="T940">
        <v>10</v>
      </c>
      <c r="U940" t="s">
        <v>72</v>
      </c>
      <c r="V940" t="s">
        <v>73</v>
      </c>
      <c r="Y940" s="1">
        <v>1.21</v>
      </c>
      <c r="Z940" s="1">
        <v>1.3149999999999999</v>
      </c>
      <c r="BE940" s="1"/>
      <c r="BF940" s="1"/>
    </row>
    <row r="941" spans="1:58" x14ac:dyDescent="0.35">
      <c r="A941" t="s">
        <v>259</v>
      </c>
      <c r="B941">
        <v>2015</v>
      </c>
      <c r="C941" t="s">
        <v>77</v>
      </c>
      <c r="D941" t="s">
        <v>260</v>
      </c>
      <c r="E941" t="s">
        <v>67</v>
      </c>
      <c r="F941" t="s">
        <v>123</v>
      </c>
      <c r="G941">
        <v>-22.85</v>
      </c>
      <c r="H941">
        <v>-48.43</v>
      </c>
      <c r="I941">
        <v>19.100000000000001</v>
      </c>
      <c r="J941">
        <v>1314</v>
      </c>
      <c r="K941">
        <v>1380</v>
      </c>
      <c r="L941" s="1">
        <f t="shared" si="13"/>
        <v>0.95217391304347831</v>
      </c>
      <c r="M941">
        <v>60</v>
      </c>
      <c r="N941" t="s">
        <v>97</v>
      </c>
      <c r="O941" t="s">
        <v>70</v>
      </c>
      <c r="P941">
        <v>12</v>
      </c>
      <c r="Q941">
        <v>4</v>
      </c>
      <c r="R941">
        <v>4</v>
      </c>
      <c r="S941" t="s">
        <v>81</v>
      </c>
      <c r="T941">
        <v>10</v>
      </c>
      <c r="U941" t="s">
        <v>72</v>
      </c>
      <c r="V941" t="s">
        <v>73</v>
      </c>
      <c r="Y941" s="1">
        <v>1.28</v>
      </c>
      <c r="Z941" s="1">
        <v>1.38</v>
      </c>
      <c r="BE941" s="1"/>
      <c r="BF941" s="1"/>
    </row>
    <row r="942" spans="1:58" x14ac:dyDescent="0.35">
      <c r="A942" t="s">
        <v>259</v>
      </c>
      <c r="B942">
        <v>2015</v>
      </c>
      <c r="C942" t="s">
        <v>77</v>
      </c>
      <c r="D942" t="s">
        <v>260</v>
      </c>
      <c r="E942" t="s">
        <v>67</v>
      </c>
      <c r="F942" t="s">
        <v>123</v>
      </c>
      <c r="G942">
        <v>-22.85</v>
      </c>
      <c r="H942">
        <v>-48.43</v>
      </c>
      <c r="I942">
        <v>19.100000000000001</v>
      </c>
      <c r="J942">
        <v>1314</v>
      </c>
      <c r="K942">
        <v>1380</v>
      </c>
      <c r="L942" s="1">
        <f t="shared" si="13"/>
        <v>0.95217391304347831</v>
      </c>
      <c r="M942">
        <v>60</v>
      </c>
      <c r="N942" t="s">
        <v>98</v>
      </c>
      <c r="O942" t="s">
        <v>70</v>
      </c>
      <c r="P942">
        <v>12</v>
      </c>
      <c r="Q942">
        <v>4</v>
      </c>
      <c r="R942">
        <v>4</v>
      </c>
      <c r="S942" t="s">
        <v>81</v>
      </c>
      <c r="T942">
        <v>10</v>
      </c>
      <c r="U942" t="s">
        <v>72</v>
      </c>
      <c r="V942" t="s">
        <v>73</v>
      </c>
      <c r="Y942" s="1">
        <v>1.27</v>
      </c>
      <c r="Z942" s="1">
        <v>1.35</v>
      </c>
      <c r="BE942" s="1"/>
      <c r="BF942" s="1"/>
    </row>
    <row r="943" spans="1:58" x14ac:dyDescent="0.35">
      <c r="A943" t="s">
        <v>259</v>
      </c>
      <c r="B943">
        <v>2015</v>
      </c>
      <c r="C943" t="s">
        <v>77</v>
      </c>
      <c r="D943" t="s">
        <v>260</v>
      </c>
      <c r="E943" t="s">
        <v>67</v>
      </c>
      <c r="F943" t="s">
        <v>123</v>
      </c>
      <c r="G943">
        <v>-22.85</v>
      </c>
      <c r="H943">
        <v>-48.43</v>
      </c>
      <c r="I943">
        <v>19.100000000000001</v>
      </c>
      <c r="J943">
        <v>1314</v>
      </c>
      <c r="K943">
        <v>1380</v>
      </c>
      <c r="L943" s="1">
        <f t="shared" si="13"/>
        <v>0.95217391304347831</v>
      </c>
      <c r="M943">
        <v>60</v>
      </c>
      <c r="N943" t="s">
        <v>118</v>
      </c>
      <c r="O943" t="s">
        <v>70</v>
      </c>
      <c r="P943">
        <v>12</v>
      </c>
      <c r="Q943">
        <v>4</v>
      </c>
      <c r="R943">
        <v>4</v>
      </c>
      <c r="S943" t="s">
        <v>81</v>
      </c>
      <c r="T943">
        <v>10</v>
      </c>
      <c r="U943" t="s">
        <v>72</v>
      </c>
      <c r="V943" t="s">
        <v>73</v>
      </c>
      <c r="Y943" s="1">
        <v>1.32</v>
      </c>
      <c r="Z943" s="1">
        <v>1.3149999999999999</v>
      </c>
      <c r="BE943" s="1"/>
      <c r="BF943" s="1"/>
    </row>
    <row r="944" spans="1:58" x14ac:dyDescent="0.35">
      <c r="A944" t="s">
        <v>259</v>
      </c>
      <c r="B944">
        <v>2015</v>
      </c>
      <c r="C944" t="s">
        <v>77</v>
      </c>
      <c r="D944" t="s">
        <v>260</v>
      </c>
      <c r="E944" t="s">
        <v>67</v>
      </c>
      <c r="F944" t="s">
        <v>123</v>
      </c>
      <c r="G944">
        <v>-22.85</v>
      </c>
      <c r="H944">
        <v>-48.43</v>
      </c>
      <c r="I944">
        <v>19.100000000000001</v>
      </c>
      <c r="J944">
        <v>1314</v>
      </c>
      <c r="K944">
        <v>1380</v>
      </c>
      <c r="L944" s="1">
        <f t="shared" si="13"/>
        <v>0.95217391304347831</v>
      </c>
      <c r="M944">
        <v>60</v>
      </c>
      <c r="N944" t="s">
        <v>97</v>
      </c>
      <c r="O944" t="s">
        <v>108</v>
      </c>
      <c r="P944">
        <v>12</v>
      </c>
      <c r="Q944">
        <v>4</v>
      </c>
      <c r="R944">
        <v>4</v>
      </c>
      <c r="S944" t="s">
        <v>81</v>
      </c>
      <c r="T944">
        <v>10</v>
      </c>
      <c r="U944" t="s">
        <v>72</v>
      </c>
      <c r="V944" t="s">
        <v>73</v>
      </c>
      <c r="Y944" s="1">
        <v>1.2</v>
      </c>
      <c r="Z944" s="1">
        <v>1.38</v>
      </c>
      <c r="BE944" s="1"/>
      <c r="BF944" s="1"/>
    </row>
    <row r="945" spans="1:58" x14ac:dyDescent="0.35">
      <c r="A945" t="s">
        <v>259</v>
      </c>
      <c r="B945">
        <v>2015</v>
      </c>
      <c r="C945" t="s">
        <v>77</v>
      </c>
      <c r="D945" t="s">
        <v>260</v>
      </c>
      <c r="E945" t="s">
        <v>67</v>
      </c>
      <c r="F945" t="s">
        <v>123</v>
      </c>
      <c r="G945">
        <v>-22.85</v>
      </c>
      <c r="H945">
        <v>-48.43</v>
      </c>
      <c r="I945">
        <v>19.100000000000001</v>
      </c>
      <c r="J945">
        <v>1314</v>
      </c>
      <c r="K945">
        <v>1380</v>
      </c>
      <c r="L945" s="1">
        <f t="shared" si="13"/>
        <v>0.95217391304347831</v>
      </c>
      <c r="M945">
        <v>60</v>
      </c>
      <c r="N945" t="s">
        <v>98</v>
      </c>
      <c r="O945" t="s">
        <v>108</v>
      </c>
      <c r="P945">
        <v>12</v>
      </c>
      <c r="Q945">
        <v>4</v>
      </c>
      <c r="R945">
        <v>4</v>
      </c>
      <c r="S945" t="s">
        <v>81</v>
      </c>
      <c r="T945">
        <v>10</v>
      </c>
      <c r="U945" t="s">
        <v>72</v>
      </c>
      <c r="V945" t="s">
        <v>73</v>
      </c>
      <c r="Y945" s="1">
        <v>1.2</v>
      </c>
      <c r="Z945" s="1">
        <v>1.35</v>
      </c>
      <c r="BE945" s="1"/>
      <c r="BF945" s="1"/>
    </row>
    <row r="946" spans="1:58" x14ac:dyDescent="0.35">
      <c r="A946" t="s">
        <v>259</v>
      </c>
      <c r="B946">
        <v>2015</v>
      </c>
      <c r="C946" t="s">
        <v>77</v>
      </c>
      <c r="D946" t="s">
        <v>260</v>
      </c>
      <c r="E946" t="s">
        <v>67</v>
      </c>
      <c r="F946" t="s">
        <v>123</v>
      </c>
      <c r="G946">
        <v>-22.85</v>
      </c>
      <c r="H946">
        <v>-48.43</v>
      </c>
      <c r="I946">
        <v>19.100000000000001</v>
      </c>
      <c r="J946">
        <v>1314</v>
      </c>
      <c r="K946">
        <v>1380</v>
      </c>
      <c r="L946" s="1">
        <f t="shared" si="13"/>
        <v>0.95217391304347831</v>
      </c>
      <c r="M946">
        <v>60</v>
      </c>
      <c r="N946" t="s">
        <v>118</v>
      </c>
      <c r="O946" t="s">
        <v>108</v>
      </c>
      <c r="P946">
        <v>12</v>
      </c>
      <c r="Q946">
        <v>4</v>
      </c>
      <c r="R946">
        <v>4</v>
      </c>
      <c r="S946" t="s">
        <v>81</v>
      </c>
      <c r="T946">
        <v>10</v>
      </c>
      <c r="U946" t="s">
        <v>72</v>
      </c>
      <c r="V946" t="s">
        <v>73</v>
      </c>
      <c r="Y946" s="1">
        <v>1.2</v>
      </c>
      <c r="Z946" s="1">
        <v>1.3149999999999999</v>
      </c>
      <c r="BE946" s="1"/>
      <c r="BF946" s="1"/>
    </row>
    <row r="947" spans="1:58" x14ac:dyDescent="0.35">
      <c r="A947" t="s">
        <v>259</v>
      </c>
      <c r="B947">
        <v>2015</v>
      </c>
      <c r="C947" t="s">
        <v>77</v>
      </c>
      <c r="D947" t="s">
        <v>260</v>
      </c>
      <c r="E947" t="s">
        <v>67</v>
      </c>
      <c r="F947" t="s">
        <v>123</v>
      </c>
      <c r="G947">
        <v>-22.85</v>
      </c>
      <c r="H947">
        <v>-48.43</v>
      </c>
      <c r="I947">
        <v>19.100000000000001</v>
      </c>
      <c r="J947">
        <v>1314</v>
      </c>
      <c r="K947">
        <v>1380</v>
      </c>
      <c r="L947" s="1">
        <f t="shared" si="13"/>
        <v>0.95217391304347831</v>
      </c>
      <c r="M947">
        <v>60</v>
      </c>
      <c r="O947" t="s">
        <v>70</v>
      </c>
      <c r="P947">
        <v>1</v>
      </c>
      <c r="Q947">
        <v>4</v>
      </c>
      <c r="R947">
        <v>4</v>
      </c>
      <c r="S947" t="s">
        <v>81</v>
      </c>
      <c r="T947">
        <v>10</v>
      </c>
      <c r="U947" t="s">
        <v>72</v>
      </c>
      <c r="V947" t="s">
        <v>73</v>
      </c>
      <c r="W947">
        <v>7707</v>
      </c>
      <c r="X947">
        <v>8334.5</v>
      </c>
      <c r="Y947" s="1"/>
      <c r="Z947" s="1"/>
      <c r="BE947" s="1"/>
      <c r="BF947" s="1"/>
    </row>
    <row r="948" spans="1:58" x14ac:dyDescent="0.35">
      <c r="A948" t="s">
        <v>259</v>
      </c>
      <c r="B948">
        <v>2015</v>
      </c>
      <c r="C948" t="s">
        <v>77</v>
      </c>
      <c r="D948" t="s">
        <v>260</v>
      </c>
      <c r="E948" t="s">
        <v>67</v>
      </c>
      <c r="F948" t="s">
        <v>123</v>
      </c>
      <c r="G948">
        <v>-22.85</v>
      </c>
      <c r="H948">
        <v>-48.43</v>
      </c>
      <c r="I948">
        <v>19.100000000000001</v>
      </c>
      <c r="J948">
        <v>1314</v>
      </c>
      <c r="K948">
        <v>1380</v>
      </c>
      <c r="L948" s="1">
        <f t="shared" si="13"/>
        <v>0.95217391304347831</v>
      </c>
      <c r="M948">
        <v>60</v>
      </c>
      <c r="O948" t="s">
        <v>70</v>
      </c>
      <c r="P948">
        <v>1</v>
      </c>
      <c r="Q948">
        <v>4</v>
      </c>
      <c r="R948">
        <v>4</v>
      </c>
      <c r="S948" t="s">
        <v>81</v>
      </c>
      <c r="T948">
        <v>10</v>
      </c>
      <c r="U948" t="s">
        <v>72</v>
      </c>
      <c r="V948" t="s">
        <v>73</v>
      </c>
      <c r="W948">
        <v>7554</v>
      </c>
      <c r="X948">
        <v>8334.5</v>
      </c>
      <c r="Y948" s="1"/>
      <c r="Z948" s="1"/>
      <c r="BE948" s="1"/>
      <c r="BF948" s="1"/>
    </row>
    <row r="949" spans="1:58" x14ac:dyDescent="0.35">
      <c r="A949" t="s">
        <v>259</v>
      </c>
      <c r="B949">
        <v>2015</v>
      </c>
      <c r="C949" t="s">
        <v>77</v>
      </c>
      <c r="D949" t="s">
        <v>260</v>
      </c>
      <c r="E949" t="s">
        <v>67</v>
      </c>
      <c r="F949" t="s">
        <v>123</v>
      </c>
      <c r="G949">
        <v>-22.85</v>
      </c>
      <c r="H949">
        <v>-48.43</v>
      </c>
      <c r="I949">
        <v>19.100000000000001</v>
      </c>
      <c r="J949">
        <v>1314</v>
      </c>
      <c r="K949">
        <v>1380</v>
      </c>
      <c r="L949" s="1">
        <f t="shared" ref="L949:L1012" si="14">J949/K949</f>
        <v>0.95217391304347831</v>
      </c>
      <c r="M949">
        <v>60</v>
      </c>
      <c r="O949" t="s">
        <v>108</v>
      </c>
      <c r="P949">
        <v>1</v>
      </c>
      <c r="Q949">
        <v>4</v>
      </c>
      <c r="R949">
        <v>4</v>
      </c>
      <c r="S949" t="s">
        <v>81</v>
      </c>
      <c r="T949">
        <v>10</v>
      </c>
      <c r="U949" t="s">
        <v>72</v>
      </c>
      <c r="V949" t="s">
        <v>73</v>
      </c>
      <c r="W949">
        <v>7896</v>
      </c>
      <c r="X949">
        <v>8334.5</v>
      </c>
      <c r="Y949" s="1"/>
      <c r="Z949" s="1"/>
      <c r="BE949" s="1"/>
      <c r="BF949" s="1"/>
    </row>
    <row r="950" spans="1:58" x14ac:dyDescent="0.35">
      <c r="A950" t="s">
        <v>259</v>
      </c>
      <c r="B950">
        <v>2015</v>
      </c>
      <c r="C950" t="s">
        <v>77</v>
      </c>
      <c r="D950" t="s">
        <v>260</v>
      </c>
      <c r="E950" t="s">
        <v>67</v>
      </c>
      <c r="F950" t="s">
        <v>123</v>
      </c>
      <c r="G950">
        <v>-22.85</v>
      </c>
      <c r="H950">
        <v>-48.43</v>
      </c>
      <c r="I950">
        <v>19.100000000000001</v>
      </c>
      <c r="J950">
        <v>1314</v>
      </c>
      <c r="K950">
        <v>1380</v>
      </c>
      <c r="L950" s="1">
        <f t="shared" si="14"/>
        <v>0.95217391304347831</v>
      </c>
      <c r="M950">
        <v>60</v>
      </c>
      <c r="O950" t="s">
        <v>70</v>
      </c>
      <c r="P950">
        <v>6</v>
      </c>
      <c r="Q950">
        <v>4</v>
      </c>
      <c r="R950">
        <v>4</v>
      </c>
      <c r="S950" t="s">
        <v>81</v>
      </c>
      <c r="T950">
        <v>10</v>
      </c>
      <c r="U950" t="s">
        <v>72</v>
      </c>
      <c r="V950" t="s">
        <v>73</v>
      </c>
      <c r="W950">
        <v>8123</v>
      </c>
      <c r="X950">
        <v>8334.5</v>
      </c>
      <c r="Y950" s="1"/>
      <c r="Z950" s="1"/>
      <c r="BE950" s="1"/>
      <c r="BF950" s="1"/>
    </row>
    <row r="951" spans="1:58" x14ac:dyDescent="0.35">
      <c r="A951" t="s">
        <v>259</v>
      </c>
      <c r="B951">
        <v>2015</v>
      </c>
      <c r="C951" t="s">
        <v>77</v>
      </c>
      <c r="D951" t="s">
        <v>260</v>
      </c>
      <c r="E951" t="s">
        <v>67</v>
      </c>
      <c r="F951" t="s">
        <v>123</v>
      </c>
      <c r="G951">
        <v>-22.85</v>
      </c>
      <c r="H951">
        <v>-48.43</v>
      </c>
      <c r="I951">
        <v>19.100000000000001</v>
      </c>
      <c r="J951">
        <v>1314</v>
      </c>
      <c r="K951">
        <v>1380</v>
      </c>
      <c r="L951" s="1">
        <f t="shared" si="14"/>
        <v>0.95217391304347831</v>
      </c>
      <c r="M951">
        <v>60</v>
      </c>
      <c r="O951" t="s">
        <v>70</v>
      </c>
      <c r="P951">
        <v>6</v>
      </c>
      <c r="Q951">
        <v>4</v>
      </c>
      <c r="R951">
        <v>4</v>
      </c>
      <c r="S951" t="s">
        <v>81</v>
      </c>
      <c r="T951">
        <v>10</v>
      </c>
      <c r="U951" t="s">
        <v>72</v>
      </c>
      <c r="V951" t="s">
        <v>73</v>
      </c>
      <c r="W951">
        <v>7573</v>
      </c>
      <c r="X951">
        <v>8334.5</v>
      </c>
      <c r="Y951" s="1"/>
      <c r="Z951" s="1"/>
      <c r="BE951" s="1"/>
      <c r="BF951" s="1"/>
    </row>
    <row r="952" spans="1:58" x14ac:dyDescent="0.35">
      <c r="A952" t="s">
        <v>259</v>
      </c>
      <c r="B952">
        <v>2015</v>
      </c>
      <c r="C952" t="s">
        <v>77</v>
      </c>
      <c r="D952" t="s">
        <v>260</v>
      </c>
      <c r="E952" t="s">
        <v>67</v>
      </c>
      <c r="F952" t="s">
        <v>123</v>
      </c>
      <c r="G952">
        <v>-22.85</v>
      </c>
      <c r="H952">
        <v>-48.43</v>
      </c>
      <c r="I952">
        <v>19.100000000000001</v>
      </c>
      <c r="J952">
        <v>1314</v>
      </c>
      <c r="K952">
        <v>1380</v>
      </c>
      <c r="L952" s="1">
        <f t="shared" si="14"/>
        <v>0.95217391304347831</v>
      </c>
      <c r="M952">
        <v>60</v>
      </c>
      <c r="O952" t="s">
        <v>108</v>
      </c>
      <c r="P952">
        <v>6</v>
      </c>
      <c r="Q952">
        <v>4</v>
      </c>
      <c r="R952">
        <v>4</v>
      </c>
      <c r="S952" t="s">
        <v>81</v>
      </c>
      <c r="T952">
        <v>10</v>
      </c>
      <c r="U952" t="s">
        <v>72</v>
      </c>
      <c r="V952" t="s">
        <v>73</v>
      </c>
      <c r="W952">
        <v>7219</v>
      </c>
      <c r="X952">
        <v>8334.5</v>
      </c>
      <c r="Y952" s="1"/>
      <c r="Z952" s="1"/>
      <c r="BE952" s="1"/>
      <c r="BF952" s="1"/>
    </row>
    <row r="953" spans="1:58" x14ac:dyDescent="0.35">
      <c r="A953" t="s">
        <v>261</v>
      </c>
      <c r="B953">
        <v>2012</v>
      </c>
      <c r="C953" t="s">
        <v>65</v>
      </c>
      <c r="D953" t="s">
        <v>66</v>
      </c>
      <c r="E953" t="s">
        <v>67</v>
      </c>
      <c r="F953" t="s">
        <v>183</v>
      </c>
      <c r="G953">
        <v>-25.1</v>
      </c>
      <c r="H953">
        <v>-50.04</v>
      </c>
      <c r="I953" s="3">
        <v>18.7</v>
      </c>
      <c r="J953">
        <v>1600</v>
      </c>
      <c r="K953">
        <v>1197</v>
      </c>
      <c r="L953" s="1">
        <f t="shared" si="14"/>
        <v>1.3366750208855471</v>
      </c>
      <c r="M953">
        <v>51</v>
      </c>
      <c r="N953" t="s">
        <v>97</v>
      </c>
      <c r="O953" t="s">
        <v>70</v>
      </c>
      <c r="P953">
        <v>1</v>
      </c>
      <c r="Q953">
        <v>3</v>
      </c>
      <c r="R953">
        <v>3</v>
      </c>
      <c r="T953">
        <v>16</v>
      </c>
      <c r="U953" t="s">
        <v>72</v>
      </c>
      <c r="V953" t="s">
        <v>73</v>
      </c>
      <c r="Y953">
        <v>1.016</v>
      </c>
      <c r="Z953">
        <v>1.1719999999999999</v>
      </c>
      <c r="AG953">
        <v>76.540000000000006</v>
      </c>
      <c r="AH953">
        <v>87.98</v>
      </c>
      <c r="BE953" s="1"/>
      <c r="BF953" s="1"/>
    </row>
    <row r="954" spans="1:58" x14ac:dyDescent="0.35">
      <c r="A954" t="s">
        <v>261</v>
      </c>
      <c r="B954">
        <v>2012</v>
      </c>
      <c r="C954" t="s">
        <v>65</v>
      </c>
      <c r="D954" t="s">
        <v>66</v>
      </c>
      <c r="E954" t="s">
        <v>67</v>
      </c>
      <c r="F954" t="s">
        <v>183</v>
      </c>
      <c r="G954">
        <v>-25.1</v>
      </c>
      <c r="H954">
        <v>-50.04</v>
      </c>
      <c r="I954" s="3">
        <v>18.7</v>
      </c>
      <c r="J954">
        <v>1600</v>
      </c>
      <c r="K954">
        <v>1197</v>
      </c>
      <c r="L954" s="1">
        <f t="shared" si="14"/>
        <v>1.3366750208855471</v>
      </c>
      <c r="M954">
        <v>51</v>
      </c>
      <c r="N954" t="s">
        <v>97</v>
      </c>
      <c r="O954" t="s">
        <v>70</v>
      </c>
      <c r="P954">
        <v>6</v>
      </c>
      <c r="Q954">
        <v>3</v>
      </c>
      <c r="R954">
        <v>3</v>
      </c>
      <c r="T954">
        <v>16</v>
      </c>
      <c r="U954" t="s">
        <v>72</v>
      </c>
      <c r="V954" t="s">
        <v>73</v>
      </c>
      <c r="Y954">
        <v>1.226</v>
      </c>
      <c r="Z954">
        <v>1.1719999999999999</v>
      </c>
      <c r="AG954">
        <v>92.06</v>
      </c>
      <c r="AH954">
        <v>87.98</v>
      </c>
      <c r="BE954" s="1"/>
      <c r="BF954" s="1"/>
    </row>
    <row r="955" spans="1:58" x14ac:dyDescent="0.35">
      <c r="A955" t="s">
        <v>261</v>
      </c>
      <c r="B955">
        <v>2012</v>
      </c>
      <c r="C955" t="s">
        <v>65</v>
      </c>
      <c r="D955" t="s">
        <v>66</v>
      </c>
      <c r="E955" t="s">
        <v>67</v>
      </c>
      <c r="F955" t="s">
        <v>183</v>
      </c>
      <c r="G955">
        <v>-25.1</v>
      </c>
      <c r="H955">
        <v>-50.04</v>
      </c>
      <c r="I955" s="3">
        <v>18.7</v>
      </c>
      <c r="J955">
        <v>1600</v>
      </c>
      <c r="K955">
        <v>1197</v>
      </c>
      <c r="L955" s="1">
        <f t="shared" si="14"/>
        <v>1.3366750208855471</v>
      </c>
      <c r="M955">
        <v>51</v>
      </c>
      <c r="N955" t="s">
        <v>97</v>
      </c>
      <c r="O955" t="s">
        <v>70</v>
      </c>
      <c r="P955">
        <v>12</v>
      </c>
      <c r="Q955">
        <v>3</v>
      </c>
      <c r="R955">
        <v>3</v>
      </c>
      <c r="T955">
        <v>16</v>
      </c>
      <c r="U955" t="s">
        <v>72</v>
      </c>
      <c r="V955" t="s">
        <v>73</v>
      </c>
      <c r="Y955">
        <v>1.202</v>
      </c>
      <c r="Z955">
        <v>1.1719999999999999</v>
      </c>
      <c r="AG955">
        <v>90.19</v>
      </c>
      <c r="AH955">
        <v>87.98</v>
      </c>
      <c r="BE955" s="1"/>
      <c r="BF955" s="1"/>
    </row>
    <row r="956" spans="1:58" x14ac:dyDescent="0.35">
      <c r="A956" t="s">
        <v>261</v>
      </c>
      <c r="B956">
        <v>2012</v>
      </c>
      <c r="C956" t="s">
        <v>65</v>
      </c>
      <c r="D956" t="s">
        <v>66</v>
      </c>
      <c r="E956" t="s">
        <v>67</v>
      </c>
      <c r="F956" t="s">
        <v>183</v>
      </c>
      <c r="G956">
        <v>-25.1</v>
      </c>
      <c r="H956">
        <v>-50.04</v>
      </c>
      <c r="I956" s="3">
        <v>18.7</v>
      </c>
      <c r="J956">
        <v>1600</v>
      </c>
      <c r="K956">
        <v>1197</v>
      </c>
      <c r="L956" s="1">
        <f t="shared" si="14"/>
        <v>1.3366750208855471</v>
      </c>
      <c r="M956">
        <v>51</v>
      </c>
      <c r="N956" t="s">
        <v>98</v>
      </c>
      <c r="O956" t="s">
        <v>70</v>
      </c>
      <c r="P956">
        <v>1</v>
      </c>
      <c r="Q956">
        <v>3</v>
      </c>
      <c r="R956">
        <v>3</v>
      </c>
      <c r="T956">
        <v>16</v>
      </c>
      <c r="U956" t="s">
        <v>72</v>
      </c>
      <c r="V956" t="s">
        <v>73</v>
      </c>
      <c r="Y956">
        <v>1.1619999999999999</v>
      </c>
      <c r="Z956">
        <v>1.2390000000000001</v>
      </c>
      <c r="AG956">
        <v>85.64</v>
      </c>
      <c r="AH956">
        <v>91.36</v>
      </c>
      <c r="BE956" s="1"/>
      <c r="BF956" s="1"/>
    </row>
    <row r="957" spans="1:58" x14ac:dyDescent="0.35">
      <c r="A957" t="s">
        <v>261</v>
      </c>
      <c r="B957">
        <v>2012</v>
      </c>
      <c r="C957" t="s">
        <v>65</v>
      </c>
      <c r="D957" t="s">
        <v>66</v>
      </c>
      <c r="E957" t="s">
        <v>67</v>
      </c>
      <c r="F957" t="s">
        <v>183</v>
      </c>
      <c r="G957">
        <v>-25.1</v>
      </c>
      <c r="H957">
        <v>-50.04</v>
      </c>
      <c r="I957" s="3">
        <v>18.7</v>
      </c>
      <c r="J957">
        <v>1600</v>
      </c>
      <c r="K957">
        <v>1197</v>
      </c>
      <c r="L957" s="1">
        <f t="shared" si="14"/>
        <v>1.3366750208855471</v>
      </c>
      <c r="M957">
        <v>51</v>
      </c>
      <c r="N957" t="s">
        <v>98</v>
      </c>
      <c r="O957" t="s">
        <v>70</v>
      </c>
      <c r="P957">
        <v>6</v>
      </c>
      <c r="Q957">
        <v>3</v>
      </c>
      <c r="R957">
        <v>3</v>
      </c>
      <c r="T957">
        <v>16</v>
      </c>
      <c r="U957" t="s">
        <v>72</v>
      </c>
      <c r="V957" t="s">
        <v>73</v>
      </c>
      <c r="Y957">
        <v>1.32</v>
      </c>
      <c r="Z957">
        <v>1.2390000000000001</v>
      </c>
      <c r="AG957">
        <v>97.31</v>
      </c>
      <c r="AH957">
        <v>91.36</v>
      </c>
      <c r="BE957" s="1"/>
      <c r="BF957" s="1"/>
    </row>
    <row r="958" spans="1:58" x14ac:dyDescent="0.35">
      <c r="A958" t="s">
        <v>261</v>
      </c>
      <c r="B958">
        <v>2012</v>
      </c>
      <c r="C958" t="s">
        <v>65</v>
      </c>
      <c r="D958" t="s">
        <v>66</v>
      </c>
      <c r="E958" t="s">
        <v>67</v>
      </c>
      <c r="F958" t="s">
        <v>183</v>
      </c>
      <c r="G958">
        <v>-25.1</v>
      </c>
      <c r="H958">
        <v>-50.04</v>
      </c>
      <c r="I958" s="3">
        <v>18.7</v>
      </c>
      <c r="J958">
        <v>1600</v>
      </c>
      <c r="K958">
        <v>1197</v>
      </c>
      <c r="L958" s="1">
        <f t="shared" si="14"/>
        <v>1.3366750208855471</v>
      </c>
      <c r="M958">
        <v>51</v>
      </c>
      <c r="N958" t="s">
        <v>98</v>
      </c>
      <c r="O958" t="s">
        <v>70</v>
      </c>
      <c r="P958">
        <v>12</v>
      </c>
      <c r="Q958">
        <v>3</v>
      </c>
      <c r="R958">
        <v>3</v>
      </c>
      <c r="T958">
        <v>16</v>
      </c>
      <c r="U958" t="s">
        <v>72</v>
      </c>
      <c r="V958" t="s">
        <v>73</v>
      </c>
      <c r="Y958">
        <v>1.254</v>
      </c>
      <c r="Z958">
        <v>1.2390000000000001</v>
      </c>
      <c r="AG958">
        <v>92.64</v>
      </c>
      <c r="AH958">
        <v>91.36</v>
      </c>
      <c r="BE958" s="1"/>
      <c r="BF958" s="1"/>
    </row>
    <row r="959" spans="1:58" x14ac:dyDescent="0.35">
      <c r="A959" t="s">
        <v>261</v>
      </c>
      <c r="B959">
        <v>2012</v>
      </c>
      <c r="C959" t="s">
        <v>65</v>
      </c>
      <c r="D959" t="s">
        <v>66</v>
      </c>
      <c r="E959" t="s">
        <v>67</v>
      </c>
      <c r="F959" t="s">
        <v>183</v>
      </c>
      <c r="G959">
        <v>-25.1</v>
      </c>
      <c r="H959">
        <v>-50.04</v>
      </c>
      <c r="I959" s="3">
        <v>18.7</v>
      </c>
      <c r="J959">
        <v>1600</v>
      </c>
      <c r="K959">
        <v>1197</v>
      </c>
      <c r="L959" s="1">
        <f t="shared" si="14"/>
        <v>1.3366750208855471</v>
      </c>
      <c r="M959">
        <v>51</v>
      </c>
      <c r="N959" t="s">
        <v>118</v>
      </c>
      <c r="O959" t="s">
        <v>70</v>
      </c>
      <c r="P959">
        <v>1</v>
      </c>
      <c r="Q959">
        <v>3</v>
      </c>
      <c r="R959">
        <v>3</v>
      </c>
      <c r="T959">
        <v>16</v>
      </c>
      <c r="U959" t="s">
        <v>72</v>
      </c>
      <c r="V959" t="s">
        <v>73</v>
      </c>
      <c r="Y959">
        <v>1.1879999999999999</v>
      </c>
      <c r="Z959">
        <v>1.1970000000000001</v>
      </c>
      <c r="AG959">
        <v>90.81</v>
      </c>
      <c r="AH959">
        <v>91.39</v>
      </c>
      <c r="BE959" s="1"/>
      <c r="BF959" s="1"/>
    </row>
    <row r="960" spans="1:58" x14ac:dyDescent="0.35">
      <c r="A960" t="s">
        <v>261</v>
      </c>
      <c r="B960">
        <v>2012</v>
      </c>
      <c r="C960" t="s">
        <v>65</v>
      </c>
      <c r="D960" t="s">
        <v>66</v>
      </c>
      <c r="E960" t="s">
        <v>67</v>
      </c>
      <c r="F960" t="s">
        <v>183</v>
      </c>
      <c r="G960">
        <v>-25.1</v>
      </c>
      <c r="H960">
        <v>-50.04</v>
      </c>
      <c r="I960" s="3">
        <v>18.7</v>
      </c>
      <c r="J960">
        <v>1600</v>
      </c>
      <c r="K960">
        <v>1197</v>
      </c>
      <c r="L960" s="1">
        <f t="shared" si="14"/>
        <v>1.3366750208855471</v>
      </c>
      <c r="M960">
        <v>51</v>
      </c>
      <c r="N960" t="s">
        <v>118</v>
      </c>
      <c r="O960" t="s">
        <v>70</v>
      </c>
      <c r="P960">
        <v>6</v>
      </c>
      <c r="Q960">
        <v>3</v>
      </c>
      <c r="R960">
        <v>3</v>
      </c>
      <c r="T960">
        <v>16</v>
      </c>
      <c r="U960" t="s">
        <v>72</v>
      </c>
      <c r="V960" t="s">
        <v>73</v>
      </c>
      <c r="Y960">
        <v>1.2669999999999999</v>
      </c>
      <c r="Z960">
        <v>1.1970000000000001</v>
      </c>
      <c r="AG960">
        <v>96.63</v>
      </c>
      <c r="AH960">
        <v>91.39</v>
      </c>
      <c r="BE960" s="1"/>
      <c r="BF960" s="1"/>
    </row>
    <row r="961" spans="1:58" x14ac:dyDescent="0.35">
      <c r="A961" t="s">
        <v>261</v>
      </c>
      <c r="B961">
        <v>2012</v>
      </c>
      <c r="C961" t="s">
        <v>65</v>
      </c>
      <c r="D961" t="s">
        <v>66</v>
      </c>
      <c r="E961" t="s">
        <v>67</v>
      </c>
      <c r="F961" t="s">
        <v>183</v>
      </c>
      <c r="G961">
        <v>-25.1</v>
      </c>
      <c r="H961">
        <v>-50.04</v>
      </c>
      <c r="I961" s="3">
        <v>18.7</v>
      </c>
      <c r="J961">
        <v>1600</v>
      </c>
      <c r="K961">
        <v>1197</v>
      </c>
      <c r="L961" s="1">
        <f t="shared" si="14"/>
        <v>1.3366750208855471</v>
      </c>
      <c r="M961">
        <v>51</v>
      </c>
      <c r="N961" t="s">
        <v>118</v>
      </c>
      <c r="O961" t="s">
        <v>70</v>
      </c>
      <c r="P961">
        <v>12</v>
      </c>
      <c r="Q961">
        <v>3</v>
      </c>
      <c r="R961">
        <v>3</v>
      </c>
      <c r="T961">
        <v>16</v>
      </c>
      <c r="U961" t="s">
        <v>72</v>
      </c>
      <c r="V961" t="s">
        <v>73</v>
      </c>
      <c r="Y961">
        <v>1.2270000000000001</v>
      </c>
      <c r="Z961">
        <v>1.1970000000000001</v>
      </c>
      <c r="AG961">
        <v>93.72</v>
      </c>
      <c r="AH961">
        <v>91.39</v>
      </c>
      <c r="BE961" s="1"/>
      <c r="BF961" s="1"/>
    </row>
    <row r="962" spans="1:58" x14ac:dyDescent="0.35">
      <c r="A962" t="s">
        <v>261</v>
      </c>
      <c r="B962">
        <v>2012</v>
      </c>
      <c r="C962" t="s">
        <v>65</v>
      </c>
      <c r="D962" t="s">
        <v>66</v>
      </c>
      <c r="E962" t="s">
        <v>67</v>
      </c>
      <c r="F962" t="s">
        <v>183</v>
      </c>
      <c r="G962">
        <v>-25.1</v>
      </c>
      <c r="H962">
        <v>-50.04</v>
      </c>
      <c r="I962" s="3">
        <v>18.7</v>
      </c>
      <c r="J962">
        <v>1600</v>
      </c>
      <c r="K962">
        <v>1197</v>
      </c>
      <c r="L962" s="1">
        <f t="shared" si="14"/>
        <v>1.3366750208855471</v>
      </c>
      <c r="M962">
        <v>51</v>
      </c>
      <c r="N962" t="s">
        <v>75</v>
      </c>
      <c r="O962" t="s">
        <v>70</v>
      </c>
      <c r="P962">
        <v>1</v>
      </c>
      <c r="Q962">
        <v>3</v>
      </c>
      <c r="R962">
        <v>3</v>
      </c>
      <c r="T962">
        <v>16</v>
      </c>
      <c r="U962" t="s">
        <v>72</v>
      </c>
      <c r="V962" t="s">
        <v>73</v>
      </c>
      <c r="Y962">
        <v>1.1259999999999999</v>
      </c>
      <c r="Z962">
        <v>1.0629999999999999</v>
      </c>
      <c r="AG962">
        <v>83.07</v>
      </c>
      <c r="AH962">
        <v>77.47</v>
      </c>
      <c r="BE962" s="1"/>
      <c r="BF962" s="1"/>
    </row>
    <row r="963" spans="1:58" x14ac:dyDescent="0.35">
      <c r="A963" t="s">
        <v>261</v>
      </c>
      <c r="B963">
        <v>2012</v>
      </c>
      <c r="C963" t="s">
        <v>65</v>
      </c>
      <c r="D963" t="s">
        <v>66</v>
      </c>
      <c r="E963" t="s">
        <v>67</v>
      </c>
      <c r="F963" t="s">
        <v>183</v>
      </c>
      <c r="G963">
        <v>-25.1</v>
      </c>
      <c r="H963">
        <v>-50.04</v>
      </c>
      <c r="I963" s="3">
        <v>18.7</v>
      </c>
      <c r="J963">
        <v>1600</v>
      </c>
      <c r="K963">
        <v>1197</v>
      </c>
      <c r="L963" s="1">
        <f t="shared" si="14"/>
        <v>1.3366750208855471</v>
      </c>
      <c r="M963">
        <v>51</v>
      </c>
      <c r="N963" t="s">
        <v>75</v>
      </c>
      <c r="O963" t="s">
        <v>70</v>
      </c>
      <c r="P963">
        <v>6</v>
      </c>
      <c r="Q963">
        <v>3</v>
      </c>
      <c r="R963">
        <v>3</v>
      </c>
      <c r="T963">
        <v>16</v>
      </c>
      <c r="U963" t="s">
        <v>72</v>
      </c>
      <c r="V963" t="s">
        <v>73</v>
      </c>
      <c r="Y963">
        <v>1.2470000000000001</v>
      </c>
      <c r="Z963">
        <v>1.0629999999999999</v>
      </c>
      <c r="AG963">
        <v>94.16</v>
      </c>
      <c r="AH963">
        <v>77.47</v>
      </c>
      <c r="BE963" s="1"/>
      <c r="BF963" s="1"/>
    </row>
    <row r="964" spans="1:58" x14ac:dyDescent="0.35">
      <c r="A964" t="s">
        <v>261</v>
      </c>
      <c r="B964">
        <v>2012</v>
      </c>
      <c r="C964" t="s">
        <v>65</v>
      </c>
      <c r="D964" t="s">
        <v>66</v>
      </c>
      <c r="E964" t="s">
        <v>67</v>
      </c>
      <c r="F964" t="s">
        <v>183</v>
      </c>
      <c r="G964">
        <v>-25.1</v>
      </c>
      <c r="H964">
        <v>-50.04</v>
      </c>
      <c r="I964" s="3">
        <v>18.7</v>
      </c>
      <c r="J964">
        <v>1600</v>
      </c>
      <c r="K964">
        <v>1197</v>
      </c>
      <c r="L964" s="1">
        <f t="shared" si="14"/>
        <v>1.3366750208855471</v>
      </c>
      <c r="M964">
        <v>51</v>
      </c>
      <c r="N964" t="s">
        <v>75</v>
      </c>
      <c r="O964" t="s">
        <v>70</v>
      </c>
      <c r="P964">
        <v>12</v>
      </c>
      <c r="Q964">
        <v>3</v>
      </c>
      <c r="R964">
        <v>3</v>
      </c>
      <c r="T964">
        <v>16</v>
      </c>
      <c r="U964" t="s">
        <v>72</v>
      </c>
      <c r="V964" t="s">
        <v>73</v>
      </c>
      <c r="Y964">
        <v>1.1879999999999999</v>
      </c>
      <c r="Z964">
        <v>1.0629999999999999</v>
      </c>
      <c r="AG964">
        <v>88.79</v>
      </c>
      <c r="AH964">
        <v>77.47</v>
      </c>
      <c r="BE964" s="1"/>
      <c r="BF964" s="1"/>
    </row>
    <row r="965" spans="1:58" x14ac:dyDescent="0.35">
      <c r="A965" t="s">
        <v>261</v>
      </c>
      <c r="B965">
        <v>2000</v>
      </c>
      <c r="C965" t="s">
        <v>65</v>
      </c>
      <c r="D965" t="s">
        <v>126</v>
      </c>
      <c r="E965" t="s">
        <v>67</v>
      </c>
      <c r="F965" t="s">
        <v>262</v>
      </c>
      <c r="G965">
        <v>-28.65</v>
      </c>
      <c r="H965">
        <v>-53.08</v>
      </c>
      <c r="I965">
        <v>19.100000000000001</v>
      </c>
      <c r="J965">
        <v>1650</v>
      </c>
      <c r="K965">
        <v>1406</v>
      </c>
      <c r="L965" s="1">
        <f t="shared" si="14"/>
        <v>1.1735419630156472</v>
      </c>
      <c r="M965">
        <v>48</v>
      </c>
      <c r="O965" t="s">
        <v>70</v>
      </c>
      <c r="P965">
        <v>1</v>
      </c>
      <c r="Q965">
        <v>3</v>
      </c>
      <c r="R965">
        <v>3</v>
      </c>
      <c r="S965" t="s">
        <v>71</v>
      </c>
      <c r="T965">
        <v>10</v>
      </c>
      <c r="U965" t="s">
        <v>72</v>
      </c>
      <c r="V965" t="s">
        <v>73</v>
      </c>
      <c r="W965">
        <v>3100</v>
      </c>
      <c r="X965">
        <v>3200</v>
      </c>
      <c r="BE965" s="1"/>
      <c r="BF965" s="1"/>
    </row>
    <row r="966" spans="1:58" x14ac:dyDescent="0.35">
      <c r="A966" t="s">
        <v>261</v>
      </c>
      <c r="B966">
        <v>2000</v>
      </c>
      <c r="C966" t="s">
        <v>65</v>
      </c>
      <c r="D966" t="s">
        <v>126</v>
      </c>
      <c r="E966" t="s">
        <v>67</v>
      </c>
      <c r="F966" t="s">
        <v>262</v>
      </c>
      <c r="G966">
        <v>-28.65</v>
      </c>
      <c r="H966">
        <v>-53.08</v>
      </c>
      <c r="I966">
        <v>19.100000000000001</v>
      </c>
      <c r="J966">
        <v>1650</v>
      </c>
      <c r="K966">
        <v>1406</v>
      </c>
      <c r="L966" s="1">
        <f t="shared" si="14"/>
        <v>1.1735419630156472</v>
      </c>
      <c r="M966">
        <v>48</v>
      </c>
      <c r="N966" t="s">
        <v>69</v>
      </c>
      <c r="O966" t="s">
        <v>70</v>
      </c>
      <c r="P966">
        <v>5</v>
      </c>
      <c r="Q966">
        <v>7</v>
      </c>
      <c r="R966">
        <v>7</v>
      </c>
      <c r="T966">
        <v>10</v>
      </c>
      <c r="U966" t="s">
        <v>72</v>
      </c>
      <c r="V966" t="s">
        <v>73</v>
      </c>
      <c r="AC966" s="2">
        <v>0.84699999999999998</v>
      </c>
      <c r="AD966" s="2">
        <v>1.2549999999999999</v>
      </c>
      <c r="AM966" s="2">
        <v>0.25</v>
      </c>
      <c r="AN966" s="2">
        <v>0.27</v>
      </c>
      <c r="BE966" s="1"/>
      <c r="BF966" s="1"/>
    </row>
    <row r="967" spans="1:58" x14ac:dyDescent="0.35">
      <c r="A967" t="s">
        <v>261</v>
      </c>
      <c r="B967">
        <v>2000</v>
      </c>
      <c r="C967" t="s">
        <v>65</v>
      </c>
      <c r="D967" t="s">
        <v>126</v>
      </c>
      <c r="E967" t="s">
        <v>67</v>
      </c>
      <c r="F967" t="s">
        <v>262</v>
      </c>
      <c r="G967">
        <v>-28.65</v>
      </c>
      <c r="H967">
        <v>-53.08</v>
      </c>
      <c r="I967">
        <v>19.100000000000001</v>
      </c>
      <c r="J967">
        <v>1650</v>
      </c>
      <c r="K967">
        <v>1406</v>
      </c>
      <c r="L967" s="1">
        <f t="shared" si="14"/>
        <v>1.1735419630156472</v>
      </c>
      <c r="M967">
        <v>48</v>
      </c>
      <c r="N967" t="s">
        <v>82</v>
      </c>
      <c r="O967" t="s">
        <v>70</v>
      </c>
      <c r="P967">
        <v>5</v>
      </c>
      <c r="Q967">
        <v>7</v>
      </c>
      <c r="R967">
        <v>7</v>
      </c>
      <c r="T967">
        <v>10</v>
      </c>
      <c r="U967" t="s">
        <v>72</v>
      </c>
      <c r="V967" t="s">
        <v>73</v>
      </c>
      <c r="AC967" s="2">
        <v>1.0660000000000001</v>
      </c>
      <c r="AD967" s="2">
        <v>1.694</v>
      </c>
      <c r="AM967" s="2">
        <v>0.25</v>
      </c>
      <c r="AN967" s="2">
        <v>0.25</v>
      </c>
      <c r="BE967" s="1"/>
      <c r="BF967" s="1"/>
    </row>
    <row r="968" spans="1:58" x14ac:dyDescent="0.35">
      <c r="A968" t="s">
        <v>261</v>
      </c>
      <c r="B968">
        <v>2000</v>
      </c>
      <c r="C968" t="s">
        <v>65</v>
      </c>
      <c r="D968" t="s">
        <v>126</v>
      </c>
      <c r="E968" t="s">
        <v>67</v>
      </c>
      <c r="F968" t="s">
        <v>262</v>
      </c>
      <c r="G968">
        <v>-28.65</v>
      </c>
      <c r="H968">
        <v>-53.08</v>
      </c>
      <c r="I968">
        <v>19.100000000000001</v>
      </c>
      <c r="J968">
        <v>1650</v>
      </c>
      <c r="K968">
        <v>1406</v>
      </c>
      <c r="L968" s="1">
        <f t="shared" si="14"/>
        <v>1.1735419630156472</v>
      </c>
      <c r="M968">
        <v>48</v>
      </c>
      <c r="N968" t="s">
        <v>74</v>
      </c>
      <c r="O968" t="s">
        <v>70</v>
      </c>
      <c r="P968">
        <v>5</v>
      </c>
      <c r="Q968">
        <v>7</v>
      </c>
      <c r="R968">
        <v>7</v>
      </c>
      <c r="T968">
        <v>10</v>
      </c>
      <c r="U968" t="s">
        <v>72</v>
      </c>
      <c r="V968" t="s">
        <v>73</v>
      </c>
      <c r="AC968" s="2">
        <v>1.1359999999999999</v>
      </c>
      <c r="AD968" s="2">
        <v>1.421</v>
      </c>
      <c r="AM968" s="2">
        <v>0.26</v>
      </c>
      <c r="AN968" s="2">
        <v>0.25</v>
      </c>
      <c r="BE968" s="1"/>
      <c r="BF968" s="1"/>
    </row>
    <row r="969" spans="1:58" x14ac:dyDescent="0.35">
      <c r="A969" t="s">
        <v>261</v>
      </c>
      <c r="B969">
        <v>2000</v>
      </c>
      <c r="C969" t="s">
        <v>65</v>
      </c>
      <c r="D969" t="s">
        <v>126</v>
      </c>
      <c r="E969" t="s">
        <v>67</v>
      </c>
      <c r="F969" t="s">
        <v>262</v>
      </c>
      <c r="G969">
        <v>-28.65</v>
      </c>
      <c r="H969">
        <v>-53.08</v>
      </c>
      <c r="I969">
        <v>19.100000000000001</v>
      </c>
      <c r="J969">
        <v>1650</v>
      </c>
      <c r="K969">
        <v>1406</v>
      </c>
      <c r="L969" s="1">
        <f t="shared" si="14"/>
        <v>1.1735419630156472</v>
      </c>
      <c r="M969">
        <v>48</v>
      </c>
      <c r="N969" t="s">
        <v>83</v>
      </c>
      <c r="O969" t="s">
        <v>70</v>
      </c>
      <c r="P969">
        <v>5</v>
      </c>
      <c r="Q969">
        <v>7</v>
      </c>
      <c r="R969">
        <v>7</v>
      </c>
      <c r="T969">
        <v>10</v>
      </c>
      <c r="U969" t="s">
        <v>72</v>
      </c>
      <c r="V969" t="s">
        <v>73</v>
      </c>
      <c r="AC969" s="2">
        <v>1.103</v>
      </c>
      <c r="AD969" s="2">
        <v>1.355</v>
      </c>
      <c r="AM969" s="2">
        <v>0.28000000000000003</v>
      </c>
      <c r="AN969" s="2">
        <v>0.25</v>
      </c>
      <c r="BE969" s="1"/>
      <c r="BF969" s="1"/>
    </row>
    <row r="970" spans="1:58" x14ac:dyDescent="0.35">
      <c r="A970" t="s">
        <v>261</v>
      </c>
      <c r="B970">
        <v>2000</v>
      </c>
      <c r="C970" t="s">
        <v>65</v>
      </c>
      <c r="D970" t="s">
        <v>126</v>
      </c>
      <c r="E970" t="s">
        <v>67</v>
      </c>
      <c r="F970" t="s">
        <v>262</v>
      </c>
      <c r="G970">
        <v>-28.65</v>
      </c>
      <c r="H970">
        <v>-53.08</v>
      </c>
      <c r="I970">
        <v>19.100000000000001</v>
      </c>
      <c r="J970">
        <v>1650</v>
      </c>
      <c r="K970">
        <v>1406</v>
      </c>
      <c r="L970" s="1">
        <f t="shared" si="14"/>
        <v>1.1735419630156472</v>
      </c>
      <c r="M970">
        <v>48</v>
      </c>
      <c r="N970" t="s">
        <v>84</v>
      </c>
      <c r="O970" t="s">
        <v>70</v>
      </c>
      <c r="P970">
        <v>5</v>
      </c>
      <c r="Q970">
        <v>7</v>
      </c>
      <c r="R970">
        <v>7</v>
      </c>
      <c r="T970">
        <v>10</v>
      </c>
      <c r="U970" t="s">
        <v>72</v>
      </c>
      <c r="V970" t="s">
        <v>73</v>
      </c>
      <c r="AC970" s="2">
        <v>1.51</v>
      </c>
      <c r="AD970" s="2">
        <v>1.5089999999999999</v>
      </c>
      <c r="AM970" s="2">
        <v>0.28999999999999998</v>
      </c>
      <c r="AN970" s="2">
        <v>0.28000000000000003</v>
      </c>
      <c r="BE970" s="1"/>
      <c r="BF970" s="1"/>
    </row>
    <row r="971" spans="1:58" x14ac:dyDescent="0.35">
      <c r="A971" t="s">
        <v>261</v>
      </c>
      <c r="B971">
        <v>2000</v>
      </c>
      <c r="C971" t="s">
        <v>65</v>
      </c>
      <c r="D971" t="s">
        <v>126</v>
      </c>
      <c r="E971" t="s">
        <v>67</v>
      </c>
      <c r="F971" t="s">
        <v>262</v>
      </c>
      <c r="G971">
        <v>-28.65</v>
      </c>
      <c r="H971">
        <v>-53.08</v>
      </c>
      <c r="I971">
        <v>19.100000000000001</v>
      </c>
      <c r="J971">
        <v>1650</v>
      </c>
      <c r="K971">
        <v>1406</v>
      </c>
      <c r="L971" s="1">
        <f t="shared" si="14"/>
        <v>1.1735419630156472</v>
      </c>
      <c r="M971">
        <v>48</v>
      </c>
      <c r="N971" t="s">
        <v>85</v>
      </c>
      <c r="O971" t="s">
        <v>70</v>
      </c>
      <c r="P971">
        <v>5</v>
      </c>
      <c r="Q971">
        <v>7</v>
      </c>
      <c r="R971">
        <v>7</v>
      </c>
      <c r="T971">
        <v>10</v>
      </c>
      <c r="U971" t="s">
        <v>72</v>
      </c>
      <c r="V971" t="s">
        <v>73</v>
      </c>
      <c r="AC971" s="2">
        <v>1.411</v>
      </c>
      <c r="AD971" s="2">
        <v>1.593</v>
      </c>
      <c r="AM971" s="2">
        <v>0.28999999999999998</v>
      </c>
      <c r="AN971" s="2">
        <v>0.28000000000000003</v>
      </c>
      <c r="BE971" s="1"/>
      <c r="BF971" s="1"/>
    </row>
    <row r="972" spans="1:58" x14ac:dyDescent="0.35">
      <c r="A972" t="s">
        <v>261</v>
      </c>
      <c r="B972">
        <v>2000</v>
      </c>
      <c r="C972" t="s">
        <v>65</v>
      </c>
      <c r="D972" t="s">
        <v>126</v>
      </c>
      <c r="E972" t="s">
        <v>67</v>
      </c>
      <c r="F972" t="s">
        <v>262</v>
      </c>
      <c r="G972">
        <v>-28.65</v>
      </c>
      <c r="H972">
        <v>-53.08</v>
      </c>
      <c r="I972">
        <v>19.100000000000001</v>
      </c>
      <c r="J972">
        <v>1650</v>
      </c>
      <c r="K972">
        <v>1406</v>
      </c>
      <c r="L972" s="1">
        <f t="shared" si="14"/>
        <v>1.1735419630156472</v>
      </c>
      <c r="M972">
        <v>48</v>
      </c>
      <c r="N972" t="s">
        <v>87</v>
      </c>
      <c r="O972" t="s">
        <v>70</v>
      </c>
      <c r="P972">
        <v>5</v>
      </c>
      <c r="Q972">
        <v>7</v>
      </c>
      <c r="R972">
        <v>7</v>
      </c>
      <c r="T972">
        <v>10</v>
      </c>
      <c r="U972" t="s">
        <v>72</v>
      </c>
      <c r="V972" t="s">
        <v>73</v>
      </c>
      <c r="AC972" s="2">
        <v>1.423</v>
      </c>
      <c r="AD972" s="2">
        <v>1.89</v>
      </c>
      <c r="AM972" s="2">
        <v>0.28999999999999998</v>
      </c>
      <c r="AN972" s="2">
        <v>0.28000000000000003</v>
      </c>
      <c r="BE972" s="1"/>
      <c r="BF972" s="1"/>
    </row>
    <row r="973" spans="1:58" x14ac:dyDescent="0.35">
      <c r="A973" t="s">
        <v>261</v>
      </c>
      <c r="B973">
        <v>2000</v>
      </c>
      <c r="C973" t="s">
        <v>65</v>
      </c>
      <c r="D973" t="s">
        <v>126</v>
      </c>
      <c r="E973" t="s">
        <v>67</v>
      </c>
      <c r="F973" t="s">
        <v>262</v>
      </c>
      <c r="G973">
        <v>-28.65</v>
      </c>
      <c r="H973">
        <v>-53.08</v>
      </c>
      <c r="I973">
        <v>19.100000000000001</v>
      </c>
      <c r="J973">
        <v>1650</v>
      </c>
      <c r="K973">
        <v>1406</v>
      </c>
      <c r="L973" s="1">
        <f t="shared" si="14"/>
        <v>1.1735419630156472</v>
      </c>
      <c r="M973">
        <v>48</v>
      </c>
      <c r="N973" t="s">
        <v>69</v>
      </c>
      <c r="O973" t="s">
        <v>70</v>
      </c>
      <c r="P973">
        <v>6</v>
      </c>
      <c r="Q973">
        <v>7</v>
      </c>
      <c r="R973">
        <v>7</v>
      </c>
      <c r="T973">
        <v>10</v>
      </c>
      <c r="U973" t="s">
        <v>72</v>
      </c>
      <c r="V973" t="s">
        <v>73</v>
      </c>
      <c r="AC973" s="2">
        <v>1.3180000000000001</v>
      </c>
      <c r="AD973" s="2">
        <v>3.2269999999999999</v>
      </c>
      <c r="AM973" s="2">
        <v>0.17</v>
      </c>
      <c r="AN973" s="2">
        <v>0.19</v>
      </c>
      <c r="BE973" s="1"/>
      <c r="BF973" s="1"/>
    </row>
    <row r="974" spans="1:58" x14ac:dyDescent="0.35">
      <c r="A974" t="s">
        <v>261</v>
      </c>
      <c r="B974">
        <v>2000</v>
      </c>
      <c r="C974" t="s">
        <v>65</v>
      </c>
      <c r="D974" t="s">
        <v>126</v>
      </c>
      <c r="E974" t="s">
        <v>67</v>
      </c>
      <c r="F974" t="s">
        <v>262</v>
      </c>
      <c r="G974">
        <v>-28.65</v>
      </c>
      <c r="H974">
        <v>-53.08</v>
      </c>
      <c r="I974">
        <v>19.100000000000001</v>
      </c>
      <c r="J974">
        <v>1650</v>
      </c>
      <c r="K974">
        <v>1406</v>
      </c>
      <c r="L974" s="1">
        <f t="shared" si="14"/>
        <v>1.1735419630156472</v>
      </c>
      <c r="M974">
        <v>48</v>
      </c>
      <c r="N974" t="s">
        <v>82</v>
      </c>
      <c r="O974" t="s">
        <v>70</v>
      </c>
      <c r="P974">
        <v>6</v>
      </c>
      <c r="Q974">
        <v>7</v>
      </c>
      <c r="R974">
        <v>7</v>
      </c>
      <c r="T974">
        <v>10</v>
      </c>
      <c r="U974" t="s">
        <v>72</v>
      </c>
      <c r="V974" t="s">
        <v>73</v>
      </c>
      <c r="AC974" s="2">
        <v>1.286</v>
      </c>
      <c r="AD974" s="2">
        <v>3.2919999999999998</v>
      </c>
      <c r="AM974" s="2">
        <v>0.24</v>
      </c>
      <c r="AN974" s="2">
        <v>0.22</v>
      </c>
      <c r="BE974" s="1"/>
      <c r="BF974" s="1"/>
    </row>
    <row r="975" spans="1:58" x14ac:dyDescent="0.35">
      <c r="A975" t="s">
        <v>261</v>
      </c>
      <c r="B975">
        <v>2000</v>
      </c>
      <c r="C975" t="s">
        <v>65</v>
      </c>
      <c r="D975" t="s">
        <v>126</v>
      </c>
      <c r="E975" t="s">
        <v>67</v>
      </c>
      <c r="F975" t="s">
        <v>262</v>
      </c>
      <c r="G975">
        <v>-28.65</v>
      </c>
      <c r="H975">
        <v>-53.08</v>
      </c>
      <c r="I975">
        <v>19.100000000000001</v>
      </c>
      <c r="J975">
        <v>1650</v>
      </c>
      <c r="K975">
        <v>1406</v>
      </c>
      <c r="L975" s="1">
        <f t="shared" si="14"/>
        <v>1.1735419630156472</v>
      </c>
      <c r="M975">
        <v>48</v>
      </c>
      <c r="N975" t="s">
        <v>74</v>
      </c>
      <c r="O975" t="s">
        <v>70</v>
      </c>
      <c r="P975">
        <v>6</v>
      </c>
      <c r="Q975">
        <v>7</v>
      </c>
      <c r="R975">
        <v>7</v>
      </c>
      <c r="T975">
        <v>10</v>
      </c>
      <c r="U975" t="s">
        <v>72</v>
      </c>
      <c r="V975" t="s">
        <v>73</v>
      </c>
      <c r="AC975" s="2">
        <v>1.39</v>
      </c>
      <c r="AD975" s="2">
        <v>2.7530000000000001</v>
      </c>
      <c r="AM975" s="2">
        <v>0.23</v>
      </c>
      <c r="AN975" s="2">
        <v>0.24</v>
      </c>
      <c r="BE975" s="1"/>
      <c r="BF975" s="1"/>
    </row>
    <row r="976" spans="1:58" x14ac:dyDescent="0.35">
      <c r="A976" t="s">
        <v>261</v>
      </c>
      <c r="B976">
        <v>2000</v>
      </c>
      <c r="C976" t="s">
        <v>65</v>
      </c>
      <c r="D976" t="s">
        <v>126</v>
      </c>
      <c r="E976" t="s">
        <v>67</v>
      </c>
      <c r="F976" t="s">
        <v>262</v>
      </c>
      <c r="G976">
        <v>-28.65</v>
      </c>
      <c r="H976">
        <v>-53.08</v>
      </c>
      <c r="I976">
        <v>19.100000000000001</v>
      </c>
      <c r="J976">
        <v>1650</v>
      </c>
      <c r="K976">
        <v>1406</v>
      </c>
      <c r="L976" s="1">
        <f t="shared" si="14"/>
        <v>1.1735419630156472</v>
      </c>
      <c r="M976">
        <v>48</v>
      </c>
      <c r="N976" t="s">
        <v>83</v>
      </c>
      <c r="O976" t="s">
        <v>70</v>
      </c>
      <c r="P976">
        <v>6</v>
      </c>
      <c r="Q976">
        <v>7</v>
      </c>
      <c r="R976">
        <v>7</v>
      </c>
      <c r="T976">
        <v>10</v>
      </c>
      <c r="U976" t="s">
        <v>72</v>
      </c>
      <c r="V976" t="s">
        <v>73</v>
      </c>
      <c r="AC976" s="2">
        <v>1.74</v>
      </c>
      <c r="AD976" s="2">
        <v>2.2599999999999998</v>
      </c>
      <c r="AM976" s="2">
        <v>0.25</v>
      </c>
      <c r="AN976" s="2">
        <v>0.26</v>
      </c>
      <c r="BE976" s="1"/>
      <c r="BF976" s="1"/>
    </row>
    <row r="977" spans="1:58" x14ac:dyDescent="0.35">
      <c r="A977" t="s">
        <v>261</v>
      </c>
      <c r="B977">
        <v>2000</v>
      </c>
      <c r="C977" t="s">
        <v>65</v>
      </c>
      <c r="D977" t="s">
        <v>126</v>
      </c>
      <c r="E977" t="s">
        <v>67</v>
      </c>
      <c r="F977" t="s">
        <v>262</v>
      </c>
      <c r="G977">
        <v>-28.65</v>
      </c>
      <c r="H977">
        <v>-53.08</v>
      </c>
      <c r="I977">
        <v>19.100000000000001</v>
      </c>
      <c r="J977">
        <v>1650</v>
      </c>
      <c r="K977">
        <v>1406</v>
      </c>
      <c r="L977" s="1">
        <f t="shared" si="14"/>
        <v>1.1735419630156472</v>
      </c>
      <c r="M977">
        <v>48</v>
      </c>
      <c r="N977" t="s">
        <v>84</v>
      </c>
      <c r="O977" t="s">
        <v>70</v>
      </c>
      <c r="P977">
        <v>6</v>
      </c>
      <c r="Q977">
        <v>7</v>
      </c>
      <c r="R977">
        <v>7</v>
      </c>
      <c r="T977">
        <v>10</v>
      </c>
      <c r="U977" t="s">
        <v>72</v>
      </c>
      <c r="V977" t="s">
        <v>73</v>
      </c>
      <c r="AC977" s="2">
        <v>1.89</v>
      </c>
      <c r="AD977" s="2">
        <v>1.9279999999999999</v>
      </c>
      <c r="AM977" s="2">
        <v>0.28000000000000003</v>
      </c>
      <c r="AN977" s="2">
        <v>0.28000000000000003</v>
      </c>
      <c r="BE977" s="1"/>
      <c r="BF977" s="1"/>
    </row>
    <row r="978" spans="1:58" x14ac:dyDescent="0.35">
      <c r="A978" t="s">
        <v>261</v>
      </c>
      <c r="B978">
        <v>2000</v>
      </c>
      <c r="C978" t="s">
        <v>65</v>
      </c>
      <c r="D978" t="s">
        <v>126</v>
      </c>
      <c r="E978" t="s">
        <v>67</v>
      </c>
      <c r="F978" t="s">
        <v>262</v>
      </c>
      <c r="G978">
        <v>-28.65</v>
      </c>
      <c r="H978">
        <v>-53.08</v>
      </c>
      <c r="I978">
        <v>19.100000000000001</v>
      </c>
      <c r="J978">
        <v>1650</v>
      </c>
      <c r="K978">
        <v>1406</v>
      </c>
      <c r="L978" s="1">
        <f t="shared" si="14"/>
        <v>1.1735419630156472</v>
      </c>
      <c r="M978">
        <v>48</v>
      </c>
      <c r="N978" t="s">
        <v>85</v>
      </c>
      <c r="O978" t="s">
        <v>70</v>
      </c>
      <c r="P978">
        <v>6</v>
      </c>
      <c r="Q978">
        <v>7</v>
      </c>
      <c r="R978">
        <v>7</v>
      </c>
      <c r="T978">
        <v>10</v>
      </c>
      <c r="U978" t="s">
        <v>72</v>
      </c>
      <c r="V978" t="s">
        <v>73</v>
      </c>
      <c r="AC978" s="2">
        <v>1.8640000000000001</v>
      </c>
      <c r="AD978" s="2">
        <v>1.8049999999999999</v>
      </c>
      <c r="AM978" s="2">
        <v>0.28000000000000003</v>
      </c>
      <c r="AN978" s="2">
        <v>0.28000000000000003</v>
      </c>
      <c r="BE978" s="1"/>
      <c r="BF978" s="1"/>
    </row>
    <row r="979" spans="1:58" x14ac:dyDescent="0.35">
      <c r="A979" t="s">
        <v>261</v>
      </c>
      <c r="B979">
        <v>2000</v>
      </c>
      <c r="C979" t="s">
        <v>65</v>
      </c>
      <c r="D979" t="s">
        <v>126</v>
      </c>
      <c r="E979" t="s">
        <v>67</v>
      </c>
      <c r="F979" t="s">
        <v>262</v>
      </c>
      <c r="G979">
        <v>-28.65</v>
      </c>
      <c r="H979">
        <v>-53.08</v>
      </c>
      <c r="I979">
        <v>19.100000000000001</v>
      </c>
      <c r="J979">
        <v>1650</v>
      </c>
      <c r="K979">
        <v>1406</v>
      </c>
      <c r="L979" s="1">
        <f t="shared" si="14"/>
        <v>1.1735419630156472</v>
      </c>
      <c r="M979">
        <v>48</v>
      </c>
      <c r="N979" t="s">
        <v>87</v>
      </c>
      <c r="O979" t="s">
        <v>70</v>
      </c>
      <c r="P979">
        <v>6</v>
      </c>
      <c r="Q979">
        <v>7</v>
      </c>
      <c r="R979">
        <v>7</v>
      </c>
      <c r="T979">
        <v>10</v>
      </c>
      <c r="U979" t="s">
        <v>72</v>
      </c>
      <c r="V979" t="s">
        <v>73</v>
      </c>
      <c r="AC979" s="2">
        <v>1.857</v>
      </c>
      <c r="AD979" s="2">
        <v>1.448</v>
      </c>
      <c r="AM979" s="2">
        <v>0.28000000000000003</v>
      </c>
      <c r="AN979" s="2">
        <v>0.28000000000000003</v>
      </c>
      <c r="BE979" s="1"/>
      <c r="BF979" s="1"/>
    </row>
    <row r="980" spans="1:58" x14ac:dyDescent="0.35">
      <c r="A980" t="s">
        <v>263</v>
      </c>
      <c r="B980">
        <v>2007</v>
      </c>
      <c r="C980" t="s">
        <v>160</v>
      </c>
      <c r="D980" t="s">
        <v>208</v>
      </c>
      <c r="E980" t="s">
        <v>116</v>
      </c>
      <c r="F980" t="s">
        <v>264</v>
      </c>
      <c r="G980">
        <v>41.43</v>
      </c>
      <c r="H980">
        <v>-85.02</v>
      </c>
      <c r="I980">
        <v>6.6</v>
      </c>
      <c r="J980">
        <v>926</v>
      </c>
      <c r="K980">
        <v>1088</v>
      </c>
      <c r="L980" s="1">
        <f t="shared" si="14"/>
        <v>0.85110294117647056</v>
      </c>
      <c r="M980">
        <v>20</v>
      </c>
      <c r="N980" t="s">
        <v>101</v>
      </c>
      <c r="O980" t="s">
        <v>70</v>
      </c>
      <c r="P980">
        <v>2</v>
      </c>
      <c r="Q980">
        <v>3</v>
      </c>
      <c r="R980">
        <v>3</v>
      </c>
      <c r="S980" t="s">
        <v>71</v>
      </c>
      <c r="T980">
        <v>15</v>
      </c>
      <c r="U980" t="s">
        <v>72</v>
      </c>
      <c r="V980" t="s">
        <v>73</v>
      </c>
      <c r="BA980" s="1"/>
      <c r="BB980" s="1"/>
      <c r="BE980" s="1"/>
      <c r="BF980" s="1"/>
    </row>
    <row r="981" spans="1:58" x14ac:dyDescent="0.35">
      <c r="A981" t="s">
        <v>263</v>
      </c>
      <c r="B981">
        <v>2007</v>
      </c>
      <c r="C981" t="s">
        <v>160</v>
      </c>
      <c r="D981" t="s">
        <v>208</v>
      </c>
      <c r="E981" t="s">
        <v>116</v>
      </c>
      <c r="F981" t="s">
        <v>265</v>
      </c>
      <c r="G981">
        <v>41.43</v>
      </c>
      <c r="H981">
        <v>-85.02</v>
      </c>
      <c r="I981">
        <v>6.6</v>
      </c>
      <c r="J981">
        <v>926</v>
      </c>
      <c r="K981">
        <v>1088</v>
      </c>
      <c r="L981" s="1">
        <f t="shared" si="14"/>
        <v>0.85110294117647056</v>
      </c>
      <c r="M981">
        <v>20</v>
      </c>
      <c r="N981" t="s">
        <v>112</v>
      </c>
      <c r="O981" t="s">
        <v>70</v>
      </c>
      <c r="P981">
        <v>2</v>
      </c>
      <c r="Q981">
        <v>3</v>
      </c>
      <c r="R981">
        <v>3</v>
      </c>
      <c r="S981" t="s">
        <v>71</v>
      </c>
      <c r="T981">
        <v>15</v>
      </c>
      <c r="U981" t="s">
        <v>72</v>
      </c>
      <c r="V981" t="s">
        <v>73</v>
      </c>
      <c r="BA981" s="1"/>
      <c r="BB981" s="1"/>
      <c r="BE981" s="1"/>
      <c r="BF981" s="1"/>
    </row>
    <row r="982" spans="1:58" x14ac:dyDescent="0.35">
      <c r="A982" t="s">
        <v>263</v>
      </c>
      <c r="B982">
        <v>2007</v>
      </c>
      <c r="C982" t="s">
        <v>160</v>
      </c>
      <c r="D982" t="s">
        <v>208</v>
      </c>
      <c r="E982" t="s">
        <v>116</v>
      </c>
      <c r="F982" t="s">
        <v>264</v>
      </c>
      <c r="G982">
        <v>41.43</v>
      </c>
      <c r="H982">
        <v>-85.02</v>
      </c>
      <c r="I982">
        <v>6.6</v>
      </c>
      <c r="J982">
        <v>926</v>
      </c>
      <c r="K982">
        <v>1088</v>
      </c>
      <c r="L982" s="1">
        <f t="shared" si="14"/>
        <v>0.85110294117647056</v>
      </c>
      <c r="M982">
        <v>20</v>
      </c>
      <c r="O982" t="s">
        <v>70</v>
      </c>
      <c r="P982">
        <v>2</v>
      </c>
      <c r="Q982">
        <v>3</v>
      </c>
      <c r="R982">
        <v>3</v>
      </c>
      <c r="S982" t="s">
        <v>71</v>
      </c>
      <c r="T982">
        <v>15</v>
      </c>
      <c r="U982" t="s">
        <v>72</v>
      </c>
      <c r="V982" t="s">
        <v>73</v>
      </c>
      <c r="BA982" s="1">
        <v>35</v>
      </c>
      <c r="BB982" s="1">
        <v>61.5</v>
      </c>
      <c r="BE982" s="1"/>
      <c r="BF982" s="1"/>
    </row>
    <row r="983" spans="1:58" x14ac:dyDescent="0.35">
      <c r="A983" t="s">
        <v>263</v>
      </c>
      <c r="B983">
        <v>2007</v>
      </c>
      <c r="C983" t="s">
        <v>160</v>
      </c>
      <c r="D983" t="s">
        <v>208</v>
      </c>
      <c r="E983" t="s">
        <v>116</v>
      </c>
      <c r="F983" t="s">
        <v>265</v>
      </c>
      <c r="G983">
        <v>41.43</v>
      </c>
      <c r="H983">
        <v>-85.02</v>
      </c>
      <c r="I983">
        <v>6.6</v>
      </c>
      <c r="J983">
        <v>926</v>
      </c>
      <c r="K983">
        <v>1088</v>
      </c>
      <c r="L983" s="1">
        <f t="shared" si="14"/>
        <v>0.85110294117647056</v>
      </c>
      <c r="M983">
        <v>20</v>
      </c>
      <c r="O983" t="s">
        <v>70</v>
      </c>
      <c r="P983">
        <v>2</v>
      </c>
      <c r="Q983">
        <v>3</v>
      </c>
      <c r="R983">
        <v>3</v>
      </c>
      <c r="S983" t="s">
        <v>71</v>
      </c>
      <c r="T983">
        <v>15</v>
      </c>
      <c r="U983" t="s">
        <v>72</v>
      </c>
      <c r="V983" t="s">
        <v>73</v>
      </c>
      <c r="BA983" s="1">
        <v>42.5</v>
      </c>
      <c r="BB983" s="1">
        <v>59.5</v>
      </c>
      <c r="BE983" s="1"/>
      <c r="BF983" s="1"/>
    </row>
    <row r="984" spans="1:58" x14ac:dyDescent="0.35">
      <c r="A984" t="s">
        <v>266</v>
      </c>
      <c r="B984">
        <v>2016</v>
      </c>
      <c r="C984" t="s">
        <v>65</v>
      </c>
      <c r="D984" t="s">
        <v>267</v>
      </c>
      <c r="E984" t="s">
        <v>67</v>
      </c>
      <c r="F984" t="s">
        <v>268</v>
      </c>
      <c r="G984">
        <v>-27.49</v>
      </c>
      <c r="H984">
        <v>-53.3</v>
      </c>
      <c r="I984">
        <v>19.3</v>
      </c>
      <c r="J984">
        <v>1843</v>
      </c>
      <c r="K984">
        <v>1423</v>
      </c>
      <c r="L984" s="1">
        <f t="shared" si="14"/>
        <v>1.2951510892480675</v>
      </c>
      <c r="M984">
        <v>69.8</v>
      </c>
      <c r="O984" t="s">
        <v>70</v>
      </c>
      <c r="P984">
        <v>15</v>
      </c>
      <c r="Q984">
        <v>4</v>
      </c>
      <c r="R984">
        <v>4</v>
      </c>
      <c r="S984" t="s">
        <v>81</v>
      </c>
      <c r="T984">
        <v>12</v>
      </c>
      <c r="U984" t="s">
        <v>72</v>
      </c>
      <c r="V984" t="s">
        <v>73</v>
      </c>
      <c r="W984">
        <v>7051</v>
      </c>
      <c r="X984">
        <v>9487</v>
      </c>
      <c r="BE984" s="1"/>
      <c r="BF984" s="1"/>
    </row>
    <row r="985" spans="1:58" x14ac:dyDescent="0.35">
      <c r="A985" t="s">
        <v>266</v>
      </c>
      <c r="B985">
        <v>2016</v>
      </c>
      <c r="C985" t="s">
        <v>65</v>
      </c>
      <c r="D985" t="s">
        <v>267</v>
      </c>
      <c r="E985" t="s">
        <v>67</v>
      </c>
      <c r="F985" t="s">
        <v>268</v>
      </c>
      <c r="G985">
        <v>-27.49</v>
      </c>
      <c r="H985">
        <v>-53.3</v>
      </c>
      <c r="I985">
        <v>19.3</v>
      </c>
      <c r="J985">
        <v>1843</v>
      </c>
      <c r="K985">
        <v>1423</v>
      </c>
      <c r="L985" s="1">
        <f t="shared" si="14"/>
        <v>1.2951510892480675</v>
      </c>
      <c r="M985">
        <v>69.8</v>
      </c>
      <c r="O985" t="s">
        <v>107</v>
      </c>
      <c r="P985">
        <v>15</v>
      </c>
      <c r="Q985">
        <v>4</v>
      </c>
      <c r="R985">
        <v>4</v>
      </c>
      <c r="S985" t="s">
        <v>81</v>
      </c>
      <c r="T985">
        <v>12</v>
      </c>
      <c r="U985" t="s">
        <v>72</v>
      </c>
      <c r="V985" t="s">
        <v>73</v>
      </c>
      <c r="W985">
        <v>9007</v>
      </c>
      <c r="X985">
        <v>8570</v>
      </c>
      <c r="BE985" s="1"/>
      <c r="BF985" s="1"/>
    </row>
    <row r="986" spans="1:58" x14ac:dyDescent="0.35">
      <c r="A986" t="s">
        <v>266</v>
      </c>
      <c r="B986">
        <v>2016</v>
      </c>
      <c r="C986" t="s">
        <v>65</v>
      </c>
      <c r="D986" t="s">
        <v>267</v>
      </c>
      <c r="E986" t="s">
        <v>67</v>
      </c>
      <c r="F986" t="s">
        <v>268</v>
      </c>
      <c r="G986">
        <v>-27.49</v>
      </c>
      <c r="H986">
        <v>-53.3</v>
      </c>
      <c r="I986">
        <v>19.3</v>
      </c>
      <c r="J986">
        <v>1843</v>
      </c>
      <c r="K986">
        <v>1423</v>
      </c>
      <c r="L986" s="1">
        <f t="shared" si="14"/>
        <v>1.2951510892480675</v>
      </c>
      <c r="M986">
        <v>69.8</v>
      </c>
      <c r="O986" t="s">
        <v>70</v>
      </c>
      <c r="P986">
        <v>15</v>
      </c>
      <c r="Q986">
        <v>4</v>
      </c>
      <c r="R986">
        <v>4</v>
      </c>
      <c r="S986" t="s">
        <v>81</v>
      </c>
      <c r="T986">
        <v>12</v>
      </c>
      <c r="U986" t="s">
        <v>72</v>
      </c>
      <c r="V986" t="s">
        <v>73</v>
      </c>
      <c r="W986">
        <v>8866</v>
      </c>
      <c r="X986">
        <v>8337</v>
      </c>
      <c r="BE986" s="1"/>
      <c r="BF986" s="1"/>
    </row>
    <row r="987" spans="1:58" x14ac:dyDescent="0.35">
      <c r="A987" t="s">
        <v>266</v>
      </c>
      <c r="B987">
        <v>2016</v>
      </c>
      <c r="C987" t="s">
        <v>65</v>
      </c>
      <c r="D987" t="s">
        <v>267</v>
      </c>
      <c r="E987" t="s">
        <v>67</v>
      </c>
      <c r="F987" t="s">
        <v>268</v>
      </c>
      <c r="G987">
        <v>-27.49</v>
      </c>
      <c r="H987">
        <v>-53.3</v>
      </c>
      <c r="I987">
        <v>19.3</v>
      </c>
      <c r="J987">
        <v>1843</v>
      </c>
      <c r="K987">
        <v>1423</v>
      </c>
      <c r="L987" s="1">
        <f t="shared" si="14"/>
        <v>1.2951510892480675</v>
      </c>
      <c r="M987">
        <v>69.8</v>
      </c>
      <c r="O987" t="s">
        <v>107</v>
      </c>
      <c r="P987">
        <v>15</v>
      </c>
      <c r="Q987">
        <v>4</v>
      </c>
      <c r="R987">
        <v>4</v>
      </c>
      <c r="S987" t="s">
        <v>81</v>
      </c>
      <c r="T987">
        <v>12</v>
      </c>
      <c r="U987" t="s">
        <v>72</v>
      </c>
      <c r="V987" t="s">
        <v>73</v>
      </c>
      <c r="W987">
        <v>9530</v>
      </c>
      <c r="X987">
        <v>9913</v>
      </c>
      <c r="BE987" s="1"/>
      <c r="BF987" s="1"/>
    </row>
    <row r="988" spans="1:58" x14ac:dyDescent="0.35">
      <c r="A988" t="s">
        <v>266</v>
      </c>
      <c r="B988">
        <v>2016</v>
      </c>
      <c r="C988" t="s">
        <v>65</v>
      </c>
      <c r="D988" t="s">
        <v>267</v>
      </c>
      <c r="E988" t="s">
        <v>67</v>
      </c>
      <c r="F988" t="s">
        <v>268</v>
      </c>
      <c r="G988">
        <v>-27.49</v>
      </c>
      <c r="H988">
        <v>-53.3</v>
      </c>
      <c r="I988">
        <v>19.3</v>
      </c>
      <c r="J988">
        <v>1843</v>
      </c>
      <c r="K988">
        <v>1423</v>
      </c>
      <c r="L988" s="1">
        <f t="shared" si="14"/>
        <v>1.2951510892480675</v>
      </c>
      <c r="M988">
        <v>69.8</v>
      </c>
      <c r="O988" t="s">
        <v>70</v>
      </c>
      <c r="P988">
        <v>15</v>
      </c>
      <c r="Q988">
        <v>4</v>
      </c>
      <c r="R988">
        <v>4</v>
      </c>
      <c r="S988" t="s">
        <v>81</v>
      </c>
      <c r="T988">
        <v>12</v>
      </c>
      <c r="U988" t="s">
        <v>72</v>
      </c>
      <c r="V988" t="s">
        <v>73</v>
      </c>
      <c r="W988">
        <v>10146</v>
      </c>
      <c r="X988">
        <v>9487</v>
      </c>
      <c r="BE988" s="1"/>
      <c r="BF988" s="1"/>
    </row>
    <row r="989" spans="1:58" x14ac:dyDescent="0.35">
      <c r="A989" t="s">
        <v>266</v>
      </c>
      <c r="B989">
        <v>2016</v>
      </c>
      <c r="C989" t="s">
        <v>65</v>
      </c>
      <c r="D989" t="s">
        <v>267</v>
      </c>
      <c r="E989" t="s">
        <v>67</v>
      </c>
      <c r="F989" t="s">
        <v>268</v>
      </c>
      <c r="G989">
        <v>-27.49</v>
      </c>
      <c r="H989">
        <v>-53.3</v>
      </c>
      <c r="I989">
        <v>19.3</v>
      </c>
      <c r="J989">
        <v>1843</v>
      </c>
      <c r="K989">
        <v>1423</v>
      </c>
      <c r="L989" s="1">
        <f t="shared" si="14"/>
        <v>1.2951510892480675</v>
      </c>
      <c r="M989">
        <v>69.8</v>
      </c>
      <c r="O989" t="s">
        <v>107</v>
      </c>
      <c r="P989">
        <v>15</v>
      </c>
      <c r="Q989">
        <v>4</v>
      </c>
      <c r="R989">
        <v>4</v>
      </c>
      <c r="S989" t="s">
        <v>81</v>
      </c>
      <c r="T989">
        <v>12</v>
      </c>
      <c r="U989" t="s">
        <v>72</v>
      </c>
      <c r="V989" t="s">
        <v>73</v>
      </c>
      <c r="W989">
        <v>8337</v>
      </c>
      <c r="X989">
        <v>8570</v>
      </c>
      <c r="BE989" s="1"/>
      <c r="BF989" s="1"/>
    </row>
    <row r="990" spans="1:58" x14ac:dyDescent="0.35">
      <c r="A990" t="s">
        <v>266</v>
      </c>
      <c r="B990">
        <v>2016</v>
      </c>
      <c r="C990" t="s">
        <v>65</v>
      </c>
      <c r="D990" t="s">
        <v>267</v>
      </c>
      <c r="E990" t="s">
        <v>67</v>
      </c>
      <c r="F990" t="s">
        <v>268</v>
      </c>
      <c r="G990">
        <v>-27.49</v>
      </c>
      <c r="H990">
        <v>-53.3</v>
      </c>
      <c r="I990">
        <v>19.3</v>
      </c>
      <c r="J990">
        <v>1843</v>
      </c>
      <c r="K990">
        <v>1423</v>
      </c>
      <c r="L990" s="1">
        <f t="shared" si="14"/>
        <v>1.2951510892480675</v>
      </c>
      <c r="M990">
        <v>69.8</v>
      </c>
      <c r="O990" t="s">
        <v>70</v>
      </c>
      <c r="P990">
        <v>15</v>
      </c>
      <c r="Q990">
        <v>4</v>
      </c>
      <c r="R990">
        <v>4</v>
      </c>
      <c r="S990" t="s">
        <v>81</v>
      </c>
      <c r="T990">
        <v>12</v>
      </c>
      <c r="U990" t="s">
        <v>72</v>
      </c>
      <c r="V990" t="s">
        <v>73</v>
      </c>
      <c r="W990">
        <v>10116</v>
      </c>
      <c r="X990">
        <v>8337</v>
      </c>
      <c r="BE990" s="1"/>
      <c r="BF990" s="1"/>
    </row>
    <row r="991" spans="1:58" x14ac:dyDescent="0.35">
      <c r="A991" t="s">
        <v>266</v>
      </c>
      <c r="B991">
        <v>2016</v>
      </c>
      <c r="C991" t="s">
        <v>65</v>
      </c>
      <c r="D991" t="s">
        <v>267</v>
      </c>
      <c r="E991" t="s">
        <v>67</v>
      </c>
      <c r="F991" t="s">
        <v>268</v>
      </c>
      <c r="G991">
        <v>-27.49</v>
      </c>
      <c r="H991">
        <v>-53.3</v>
      </c>
      <c r="I991">
        <v>19.3</v>
      </c>
      <c r="J991">
        <v>1843</v>
      </c>
      <c r="K991">
        <v>1423</v>
      </c>
      <c r="L991" s="1">
        <f t="shared" si="14"/>
        <v>1.2951510892480675</v>
      </c>
      <c r="M991">
        <v>69.8</v>
      </c>
      <c r="O991" t="s">
        <v>107</v>
      </c>
      <c r="P991">
        <v>15</v>
      </c>
      <c r="Q991">
        <v>4</v>
      </c>
      <c r="R991">
        <v>4</v>
      </c>
      <c r="S991" t="s">
        <v>81</v>
      </c>
      <c r="T991">
        <v>12</v>
      </c>
      <c r="U991" t="s">
        <v>72</v>
      </c>
      <c r="V991" t="s">
        <v>73</v>
      </c>
      <c r="W991">
        <v>8307</v>
      </c>
      <c r="X991">
        <v>9913</v>
      </c>
      <c r="BE991" s="1"/>
      <c r="BF991" s="1"/>
    </row>
    <row r="992" spans="1:58" x14ac:dyDescent="0.35">
      <c r="A992" t="s">
        <v>269</v>
      </c>
      <c r="B992">
        <v>2016</v>
      </c>
      <c r="C992" t="s">
        <v>77</v>
      </c>
      <c r="D992" t="s">
        <v>131</v>
      </c>
      <c r="E992" t="s">
        <v>232</v>
      </c>
      <c r="F992" t="s">
        <v>270</v>
      </c>
      <c r="G992">
        <v>36.15</v>
      </c>
      <c r="H992">
        <v>117.15</v>
      </c>
      <c r="I992" s="3">
        <v>13.8</v>
      </c>
      <c r="J992">
        <v>710</v>
      </c>
      <c r="K992">
        <v>1494</v>
      </c>
      <c r="L992" s="1">
        <f t="shared" si="14"/>
        <v>0.47523427041499333</v>
      </c>
      <c r="M992">
        <v>16</v>
      </c>
      <c r="O992" t="s">
        <v>108</v>
      </c>
      <c r="P992">
        <v>1</v>
      </c>
      <c r="Q992">
        <v>3</v>
      </c>
      <c r="R992">
        <v>3</v>
      </c>
      <c r="S992" t="s">
        <v>93</v>
      </c>
      <c r="T992">
        <v>6</v>
      </c>
      <c r="U992" t="s">
        <v>72</v>
      </c>
      <c r="V992" t="s">
        <v>73</v>
      </c>
      <c r="W992">
        <v>6834</v>
      </c>
      <c r="X992">
        <v>4907</v>
      </c>
      <c r="BE992" s="1"/>
      <c r="BF992" s="1"/>
    </row>
    <row r="993" spans="1:58" x14ac:dyDescent="0.35">
      <c r="A993" t="s">
        <v>269</v>
      </c>
      <c r="B993">
        <v>2016</v>
      </c>
      <c r="C993" t="s">
        <v>77</v>
      </c>
      <c r="D993" t="s">
        <v>131</v>
      </c>
      <c r="E993" t="s">
        <v>232</v>
      </c>
      <c r="F993" t="s">
        <v>270</v>
      </c>
      <c r="G993">
        <v>36.15</v>
      </c>
      <c r="H993">
        <v>117.15</v>
      </c>
      <c r="I993" s="3">
        <v>13.8</v>
      </c>
      <c r="J993">
        <v>710</v>
      </c>
      <c r="K993">
        <v>1494</v>
      </c>
      <c r="L993" s="1">
        <f t="shared" si="14"/>
        <v>0.47523427041499333</v>
      </c>
      <c r="M993">
        <v>16</v>
      </c>
      <c r="O993" t="s">
        <v>108</v>
      </c>
      <c r="P993">
        <v>12</v>
      </c>
      <c r="Q993">
        <v>3</v>
      </c>
      <c r="R993">
        <v>3</v>
      </c>
      <c r="S993" t="s">
        <v>93</v>
      </c>
      <c r="T993">
        <v>6</v>
      </c>
      <c r="U993" t="s">
        <v>72</v>
      </c>
      <c r="V993" t="s">
        <v>73</v>
      </c>
      <c r="W993">
        <v>7824</v>
      </c>
      <c r="X993">
        <v>4715</v>
      </c>
      <c r="BE993" s="1"/>
      <c r="BF993" s="1"/>
    </row>
    <row r="994" spans="1:58" x14ac:dyDescent="0.35">
      <c r="A994" t="s">
        <v>269</v>
      </c>
      <c r="B994">
        <v>2016</v>
      </c>
      <c r="C994" t="s">
        <v>77</v>
      </c>
      <c r="D994" t="s">
        <v>131</v>
      </c>
      <c r="E994" t="s">
        <v>232</v>
      </c>
      <c r="F994" t="s">
        <v>270</v>
      </c>
      <c r="G994">
        <v>36.15</v>
      </c>
      <c r="H994">
        <v>117.15</v>
      </c>
      <c r="I994" s="3">
        <v>13.8</v>
      </c>
      <c r="J994">
        <v>710</v>
      </c>
      <c r="K994">
        <v>1494</v>
      </c>
      <c r="L994" s="1">
        <f t="shared" si="14"/>
        <v>0.47523427041499333</v>
      </c>
      <c r="M994">
        <v>16</v>
      </c>
      <c r="O994" t="s">
        <v>108</v>
      </c>
      <c r="P994">
        <v>24</v>
      </c>
      <c r="Q994">
        <v>3</v>
      </c>
      <c r="R994">
        <v>3</v>
      </c>
      <c r="S994" t="s">
        <v>93</v>
      </c>
      <c r="T994">
        <v>6</v>
      </c>
      <c r="U994" t="s">
        <v>72</v>
      </c>
      <c r="V994" t="s">
        <v>73</v>
      </c>
      <c r="W994">
        <v>7218</v>
      </c>
      <c r="X994">
        <v>4151</v>
      </c>
      <c r="BE994" s="1"/>
      <c r="BF994" s="1"/>
    </row>
    <row r="995" spans="1:58" x14ac:dyDescent="0.35">
      <c r="A995" t="s">
        <v>269</v>
      </c>
      <c r="B995">
        <v>2016</v>
      </c>
      <c r="C995" t="s">
        <v>77</v>
      </c>
      <c r="D995" t="s">
        <v>131</v>
      </c>
      <c r="E995" t="s">
        <v>232</v>
      </c>
      <c r="F995" t="s">
        <v>270</v>
      </c>
      <c r="G995">
        <v>36.15</v>
      </c>
      <c r="H995">
        <v>117.15</v>
      </c>
      <c r="I995" s="3">
        <v>13.8</v>
      </c>
      <c r="J995">
        <v>710</v>
      </c>
      <c r="K995">
        <v>1494</v>
      </c>
      <c r="L995" s="1">
        <f t="shared" si="14"/>
        <v>0.47523427041499333</v>
      </c>
      <c r="M995">
        <v>16</v>
      </c>
      <c r="N995" t="s">
        <v>97</v>
      </c>
      <c r="O995" t="s">
        <v>108</v>
      </c>
      <c r="P995">
        <v>36</v>
      </c>
      <c r="Q995">
        <v>3</v>
      </c>
      <c r="R995">
        <v>3</v>
      </c>
      <c r="S995" t="s">
        <v>93</v>
      </c>
      <c r="T995">
        <v>6</v>
      </c>
      <c r="U995" t="s">
        <v>72</v>
      </c>
      <c r="V995" t="s">
        <v>73</v>
      </c>
      <c r="AO995">
        <v>1.5</v>
      </c>
      <c r="AP995">
        <v>1.643</v>
      </c>
      <c r="BE995" s="1"/>
      <c r="BF995" s="1"/>
    </row>
    <row r="996" spans="1:58" x14ac:dyDescent="0.35">
      <c r="A996" t="s">
        <v>269</v>
      </c>
      <c r="B996">
        <v>2016</v>
      </c>
      <c r="C996" t="s">
        <v>77</v>
      </c>
      <c r="D996" t="s">
        <v>131</v>
      </c>
      <c r="E996" t="s">
        <v>232</v>
      </c>
      <c r="F996" t="s">
        <v>270</v>
      </c>
      <c r="G996">
        <v>36.15</v>
      </c>
      <c r="H996">
        <v>117.15</v>
      </c>
      <c r="I996" s="3">
        <v>13.8</v>
      </c>
      <c r="J996">
        <v>710</v>
      </c>
      <c r="K996">
        <v>1494</v>
      </c>
      <c r="L996" s="1">
        <f t="shared" si="14"/>
        <v>0.47523427041499333</v>
      </c>
      <c r="M996">
        <v>16</v>
      </c>
      <c r="N996" t="s">
        <v>98</v>
      </c>
      <c r="O996" t="s">
        <v>108</v>
      </c>
      <c r="P996">
        <v>36</v>
      </c>
      <c r="Q996">
        <v>3</v>
      </c>
      <c r="R996">
        <v>3</v>
      </c>
      <c r="S996" t="s">
        <v>93</v>
      </c>
      <c r="T996">
        <v>6</v>
      </c>
      <c r="U996" t="s">
        <v>72</v>
      </c>
      <c r="V996" t="s">
        <v>73</v>
      </c>
      <c r="AO996">
        <v>0.96</v>
      </c>
      <c r="AP996">
        <v>1.37</v>
      </c>
      <c r="BE996" s="1"/>
      <c r="BF996" s="1"/>
    </row>
    <row r="997" spans="1:58" x14ac:dyDescent="0.35">
      <c r="A997" t="s">
        <v>269</v>
      </c>
      <c r="B997">
        <v>2016</v>
      </c>
      <c r="C997" t="s">
        <v>77</v>
      </c>
      <c r="D997" t="s">
        <v>131</v>
      </c>
      <c r="E997" t="s">
        <v>232</v>
      </c>
      <c r="F997" t="s">
        <v>270</v>
      </c>
      <c r="G997">
        <v>36.15</v>
      </c>
      <c r="H997">
        <v>117.15</v>
      </c>
      <c r="I997" s="3">
        <v>13.8</v>
      </c>
      <c r="J997">
        <v>710</v>
      </c>
      <c r="K997">
        <v>1494</v>
      </c>
      <c r="L997" s="1">
        <f t="shared" si="14"/>
        <v>0.47523427041499333</v>
      </c>
      <c r="M997">
        <v>16</v>
      </c>
      <c r="N997" t="s">
        <v>118</v>
      </c>
      <c r="O997" t="s">
        <v>108</v>
      </c>
      <c r="P997">
        <v>36</v>
      </c>
      <c r="Q997">
        <v>3</v>
      </c>
      <c r="R997">
        <v>3</v>
      </c>
      <c r="S997" t="s">
        <v>93</v>
      </c>
      <c r="T997">
        <v>6</v>
      </c>
      <c r="U997" t="s">
        <v>72</v>
      </c>
      <c r="V997" t="s">
        <v>73</v>
      </c>
      <c r="AO997">
        <v>0.71</v>
      </c>
      <c r="AP997">
        <v>1.08</v>
      </c>
      <c r="BE997" s="1"/>
      <c r="BF997" s="1"/>
    </row>
    <row r="998" spans="1:58" x14ac:dyDescent="0.35">
      <c r="A998" t="s">
        <v>269</v>
      </c>
      <c r="B998">
        <v>2016</v>
      </c>
      <c r="C998" t="s">
        <v>77</v>
      </c>
      <c r="D998" t="s">
        <v>131</v>
      </c>
      <c r="E998" t="s">
        <v>232</v>
      </c>
      <c r="F998" t="s">
        <v>270</v>
      </c>
      <c r="G998">
        <v>36.15</v>
      </c>
      <c r="H998">
        <v>117.15</v>
      </c>
      <c r="I998" s="3">
        <v>13.8</v>
      </c>
      <c r="J998">
        <v>710</v>
      </c>
      <c r="K998">
        <v>1494</v>
      </c>
      <c r="L998" s="1">
        <f t="shared" si="14"/>
        <v>0.47523427041499333</v>
      </c>
      <c r="M998">
        <v>16</v>
      </c>
      <c r="O998" t="s">
        <v>108</v>
      </c>
      <c r="P998">
        <v>8</v>
      </c>
      <c r="Q998">
        <v>3</v>
      </c>
      <c r="R998">
        <v>3</v>
      </c>
      <c r="S998" t="s">
        <v>81</v>
      </c>
      <c r="T998">
        <v>6</v>
      </c>
      <c r="U998" t="s">
        <v>72</v>
      </c>
      <c r="V998" t="s">
        <v>73</v>
      </c>
      <c r="W998">
        <v>9685</v>
      </c>
      <c r="X998">
        <v>9140</v>
      </c>
      <c r="BE998" s="1"/>
      <c r="BF998" s="1"/>
    </row>
    <row r="999" spans="1:58" x14ac:dyDescent="0.35">
      <c r="A999" t="s">
        <v>269</v>
      </c>
      <c r="B999">
        <v>2016</v>
      </c>
      <c r="C999" t="s">
        <v>77</v>
      </c>
      <c r="D999" t="s">
        <v>131</v>
      </c>
      <c r="E999" t="s">
        <v>232</v>
      </c>
      <c r="F999" t="s">
        <v>270</v>
      </c>
      <c r="G999">
        <v>36.15</v>
      </c>
      <c r="H999">
        <v>117.15</v>
      </c>
      <c r="I999" s="3">
        <v>13.8</v>
      </c>
      <c r="J999">
        <v>710</v>
      </c>
      <c r="K999">
        <v>1494</v>
      </c>
      <c r="L999" s="1">
        <f t="shared" si="14"/>
        <v>0.47523427041499333</v>
      </c>
      <c r="M999">
        <v>16</v>
      </c>
      <c r="O999" t="s">
        <v>108</v>
      </c>
      <c r="P999">
        <v>20</v>
      </c>
      <c r="Q999">
        <v>3</v>
      </c>
      <c r="R999">
        <v>3</v>
      </c>
      <c r="S999" t="s">
        <v>81</v>
      </c>
      <c r="T999">
        <v>6</v>
      </c>
      <c r="U999" t="s">
        <v>72</v>
      </c>
      <c r="V999" t="s">
        <v>73</v>
      </c>
      <c r="W999">
        <v>9769</v>
      </c>
      <c r="X999">
        <v>8386</v>
      </c>
      <c r="BE999" s="1"/>
      <c r="BF999" s="1"/>
    </row>
    <row r="1000" spans="1:58" x14ac:dyDescent="0.35">
      <c r="A1000" t="s">
        <v>269</v>
      </c>
      <c r="B1000">
        <v>2016</v>
      </c>
      <c r="C1000" t="s">
        <v>77</v>
      </c>
      <c r="D1000" t="s">
        <v>131</v>
      </c>
      <c r="E1000" t="s">
        <v>232</v>
      </c>
      <c r="F1000" t="s">
        <v>270</v>
      </c>
      <c r="G1000">
        <v>36.15</v>
      </c>
      <c r="H1000">
        <v>117.15</v>
      </c>
      <c r="I1000" s="3">
        <v>13.8</v>
      </c>
      <c r="J1000">
        <v>710</v>
      </c>
      <c r="K1000">
        <v>1494</v>
      </c>
      <c r="L1000" s="1">
        <f t="shared" si="14"/>
        <v>0.47523427041499333</v>
      </c>
      <c r="M1000">
        <v>16</v>
      </c>
      <c r="O1000" t="s">
        <v>108</v>
      </c>
      <c r="P1000">
        <v>32</v>
      </c>
      <c r="Q1000">
        <v>3</v>
      </c>
      <c r="R1000">
        <v>3</v>
      </c>
      <c r="S1000" t="s">
        <v>81</v>
      </c>
      <c r="T1000">
        <v>6</v>
      </c>
      <c r="U1000" t="s">
        <v>72</v>
      </c>
      <c r="V1000" t="s">
        <v>73</v>
      </c>
      <c r="W1000">
        <v>10105</v>
      </c>
      <c r="X1000">
        <v>8050</v>
      </c>
      <c r="BE1000" s="1"/>
      <c r="BF1000" s="1"/>
    </row>
    <row r="1001" spans="1:58" x14ac:dyDescent="0.35">
      <c r="A1001" t="s">
        <v>269</v>
      </c>
      <c r="B1001">
        <v>2016</v>
      </c>
      <c r="C1001" t="s">
        <v>77</v>
      </c>
      <c r="D1001" t="s">
        <v>131</v>
      </c>
      <c r="E1001" t="s">
        <v>232</v>
      </c>
      <c r="F1001" t="s">
        <v>270</v>
      </c>
      <c r="G1001">
        <v>36.15</v>
      </c>
      <c r="H1001">
        <v>117.15</v>
      </c>
      <c r="I1001" s="3">
        <v>13.8</v>
      </c>
      <c r="J1001">
        <v>710</v>
      </c>
      <c r="K1001">
        <v>1494</v>
      </c>
      <c r="L1001" s="1">
        <f t="shared" si="14"/>
        <v>0.47523427041499333</v>
      </c>
      <c r="M1001">
        <v>16</v>
      </c>
      <c r="O1001" t="s">
        <v>108</v>
      </c>
      <c r="P1001">
        <v>44</v>
      </c>
      <c r="Q1001">
        <v>3</v>
      </c>
      <c r="R1001">
        <v>3</v>
      </c>
      <c r="S1001" t="s">
        <v>81</v>
      </c>
      <c r="T1001">
        <v>6</v>
      </c>
      <c r="U1001" t="s">
        <v>72</v>
      </c>
      <c r="V1001" t="s">
        <v>73</v>
      </c>
      <c r="W1001">
        <v>10189</v>
      </c>
      <c r="X1001">
        <v>7966</v>
      </c>
      <c r="BE1001" s="1"/>
      <c r="BF1001" s="1"/>
    </row>
    <row r="1002" spans="1:58" x14ac:dyDescent="0.35">
      <c r="A1002" t="s">
        <v>269</v>
      </c>
      <c r="B1002">
        <v>2016</v>
      </c>
      <c r="C1002" t="s">
        <v>77</v>
      </c>
      <c r="D1002" t="s">
        <v>131</v>
      </c>
      <c r="E1002" t="s">
        <v>232</v>
      </c>
      <c r="F1002" t="s">
        <v>270</v>
      </c>
      <c r="G1002">
        <v>36.15</v>
      </c>
      <c r="H1002">
        <v>117.15</v>
      </c>
      <c r="I1002" s="3">
        <v>13.8</v>
      </c>
      <c r="J1002">
        <v>710</v>
      </c>
      <c r="K1002">
        <v>1494</v>
      </c>
      <c r="L1002" s="1">
        <f t="shared" si="14"/>
        <v>0.47523427041499333</v>
      </c>
      <c r="M1002">
        <v>16</v>
      </c>
      <c r="O1002" t="s">
        <v>108</v>
      </c>
      <c r="P1002">
        <v>36</v>
      </c>
      <c r="Q1002">
        <v>3</v>
      </c>
      <c r="R1002">
        <v>3</v>
      </c>
      <c r="S1002" t="s">
        <v>93</v>
      </c>
      <c r="T1002">
        <v>6</v>
      </c>
      <c r="U1002" t="s">
        <v>72</v>
      </c>
      <c r="V1002" t="s">
        <v>73</v>
      </c>
      <c r="W1002">
        <v>7115</v>
      </c>
      <c r="X1002">
        <v>4343</v>
      </c>
      <c r="BE1002" s="1"/>
      <c r="BF1002" s="1"/>
    </row>
    <row r="1003" spans="1:58" x14ac:dyDescent="0.35">
      <c r="A1003" t="s">
        <v>271</v>
      </c>
      <c r="B1003">
        <v>2015</v>
      </c>
      <c r="C1003" t="s">
        <v>77</v>
      </c>
      <c r="D1003" t="s">
        <v>272</v>
      </c>
      <c r="E1003" t="s">
        <v>67</v>
      </c>
      <c r="F1003" t="s">
        <v>273</v>
      </c>
      <c r="G1003">
        <v>-25.7</v>
      </c>
      <c r="H1003">
        <v>-53</v>
      </c>
      <c r="I1003">
        <v>18.399999999999999</v>
      </c>
      <c r="J1003">
        <v>1898</v>
      </c>
      <c r="K1003">
        <v>1405</v>
      </c>
      <c r="L1003" s="1">
        <f t="shared" si="14"/>
        <v>1.3508896797153025</v>
      </c>
      <c r="M1003">
        <v>66</v>
      </c>
      <c r="N1003" t="s">
        <v>69</v>
      </c>
      <c r="O1003" t="s">
        <v>70</v>
      </c>
      <c r="P1003">
        <v>14</v>
      </c>
      <c r="Q1003">
        <v>3</v>
      </c>
      <c r="R1003">
        <v>3</v>
      </c>
      <c r="S1003" t="s">
        <v>93</v>
      </c>
      <c r="T1003">
        <v>10</v>
      </c>
      <c r="U1003" t="s">
        <v>72</v>
      </c>
      <c r="V1003" t="s">
        <v>73</v>
      </c>
      <c r="Y1003">
        <v>1.08</v>
      </c>
      <c r="Z1003">
        <v>1.0900000000000001</v>
      </c>
      <c r="AA1003">
        <v>0.70299999999999996</v>
      </c>
      <c r="AB1003">
        <v>0.69299999999999995</v>
      </c>
      <c r="AC1003">
        <v>1.3</v>
      </c>
      <c r="AD1003">
        <v>1.51</v>
      </c>
      <c r="AE1003">
        <v>0.308</v>
      </c>
      <c r="AF1003">
        <v>0.30099999999999999</v>
      </c>
      <c r="BE1003" s="1"/>
      <c r="BF1003" s="1"/>
    </row>
    <row r="1004" spans="1:58" x14ac:dyDescent="0.35">
      <c r="A1004" t="s">
        <v>271</v>
      </c>
      <c r="B1004">
        <v>2015</v>
      </c>
      <c r="C1004" t="s">
        <v>77</v>
      </c>
      <c r="D1004" t="s">
        <v>272</v>
      </c>
      <c r="E1004" t="s">
        <v>67</v>
      </c>
      <c r="F1004" t="s">
        <v>273</v>
      </c>
      <c r="G1004">
        <v>-25.7</v>
      </c>
      <c r="H1004">
        <v>-53</v>
      </c>
      <c r="I1004">
        <v>18.399999999999999</v>
      </c>
      <c r="J1004">
        <v>1898</v>
      </c>
      <c r="K1004">
        <v>1405</v>
      </c>
      <c r="L1004" s="1">
        <f t="shared" si="14"/>
        <v>1.3508896797153025</v>
      </c>
      <c r="M1004">
        <v>66</v>
      </c>
      <c r="N1004" t="s">
        <v>82</v>
      </c>
      <c r="O1004" t="s">
        <v>70</v>
      </c>
      <c r="P1004">
        <v>14</v>
      </c>
      <c r="Q1004">
        <v>3</v>
      </c>
      <c r="R1004">
        <v>3</v>
      </c>
      <c r="S1004" t="s">
        <v>93</v>
      </c>
      <c r="T1004">
        <v>10</v>
      </c>
      <c r="U1004" t="s">
        <v>72</v>
      </c>
      <c r="V1004" t="s">
        <v>73</v>
      </c>
      <c r="Y1004">
        <v>1.19</v>
      </c>
      <c r="Z1004">
        <v>1.31</v>
      </c>
      <c r="AA1004">
        <v>0.65600000000000003</v>
      </c>
      <c r="AB1004">
        <v>0.61499999999999999</v>
      </c>
      <c r="AC1004">
        <v>1.94</v>
      </c>
      <c r="AD1004">
        <v>2.5499999999999998</v>
      </c>
      <c r="AE1004">
        <v>0.23</v>
      </c>
      <c r="AF1004">
        <v>0.255</v>
      </c>
      <c r="BE1004" s="1"/>
      <c r="BF1004" s="1"/>
    </row>
    <row r="1005" spans="1:58" x14ac:dyDescent="0.35">
      <c r="A1005" t="s">
        <v>271</v>
      </c>
      <c r="B1005">
        <v>2015</v>
      </c>
      <c r="C1005" t="s">
        <v>77</v>
      </c>
      <c r="D1005" t="s">
        <v>272</v>
      </c>
      <c r="E1005" t="s">
        <v>67</v>
      </c>
      <c r="F1005" t="s">
        <v>273</v>
      </c>
      <c r="G1005">
        <v>-25.7</v>
      </c>
      <c r="H1005">
        <v>-53</v>
      </c>
      <c r="I1005">
        <v>18.399999999999999</v>
      </c>
      <c r="J1005">
        <v>1898</v>
      </c>
      <c r="K1005">
        <v>1405</v>
      </c>
      <c r="L1005" s="1">
        <f t="shared" si="14"/>
        <v>1.3508896797153025</v>
      </c>
      <c r="M1005">
        <v>66</v>
      </c>
      <c r="N1005" t="s">
        <v>74</v>
      </c>
      <c r="O1005" t="s">
        <v>70</v>
      </c>
      <c r="P1005">
        <v>14</v>
      </c>
      <c r="Q1005">
        <v>3</v>
      </c>
      <c r="R1005">
        <v>3</v>
      </c>
      <c r="S1005" t="s">
        <v>93</v>
      </c>
      <c r="T1005">
        <v>10</v>
      </c>
      <c r="U1005" t="s">
        <v>72</v>
      </c>
      <c r="V1005" t="s">
        <v>73</v>
      </c>
      <c r="Y1005">
        <v>1.27</v>
      </c>
      <c r="Z1005">
        <v>1.35</v>
      </c>
      <c r="AA1005">
        <v>0.65300000000000002</v>
      </c>
      <c r="AB1005">
        <v>0.59499999999999997</v>
      </c>
      <c r="AC1005">
        <v>2.23</v>
      </c>
      <c r="AD1005">
        <v>2.88</v>
      </c>
      <c r="AE1005">
        <v>0.20899999999999999</v>
      </c>
      <c r="AF1005">
        <v>0.13600000000000001</v>
      </c>
      <c r="BE1005" s="1"/>
      <c r="BF1005" s="1"/>
    </row>
    <row r="1006" spans="1:58" x14ac:dyDescent="0.35">
      <c r="A1006" t="s">
        <v>271</v>
      </c>
      <c r="B1006">
        <v>2015</v>
      </c>
      <c r="C1006" t="s">
        <v>77</v>
      </c>
      <c r="D1006" t="s">
        <v>272</v>
      </c>
      <c r="E1006" t="s">
        <v>67</v>
      </c>
      <c r="F1006" t="s">
        <v>273</v>
      </c>
      <c r="G1006">
        <v>-25.7</v>
      </c>
      <c r="H1006">
        <v>-53</v>
      </c>
      <c r="I1006">
        <v>18.399999999999999</v>
      </c>
      <c r="J1006">
        <v>1898</v>
      </c>
      <c r="K1006">
        <v>1405</v>
      </c>
      <c r="L1006" s="1">
        <f t="shared" si="14"/>
        <v>1.3508896797153025</v>
      </c>
      <c r="M1006">
        <v>66</v>
      </c>
      <c r="N1006" t="s">
        <v>83</v>
      </c>
      <c r="O1006" t="s">
        <v>70</v>
      </c>
      <c r="P1006">
        <v>14</v>
      </c>
      <c r="Q1006">
        <v>3</v>
      </c>
      <c r="R1006">
        <v>3</v>
      </c>
      <c r="S1006" t="s">
        <v>93</v>
      </c>
      <c r="T1006">
        <v>10</v>
      </c>
      <c r="U1006" t="s">
        <v>72</v>
      </c>
      <c r="V1006" t="s">
        <v>73</v>
      </c>
      <c r="Y1006">
        <v>1.3</v>
      </c>
      <c r="Z1006">
        <v>1.32</v>
      </c>
      <c r="AA1006">
        <v>0.623</v>
      </c>
      <c r="AB1006">
        <v>0.60099999999999998</v>
      </c>
      <c r="AC1006">
        <v>2.44</v>
      </c>
      <c r="AD1006">
        <v>2.82</v>
      </c>
      <c r="AE1006">
        <v>0.184</v>
      </c>
      <c r="AF1006">
        <v>0.13700000000000001</v>
      </c>
      <c r="BE1006" s="1"/>
      <c r="BF1006" s="1"/>
    </row>
    <row r="1007" spans="1:58" x14ac:dyDescent="0.35">
      <c r="A1007" t="s">
        <v>271</v>
      </c>
      <c r="B1007">
        <v>2015</v>
      </c>
      <c r="C1007" t="s">
        <v>77</v>
      </c>
      <c r="D1007" t="s">
        <v>272</v>
      </c>
      <c r="E1007" t="s">
        <v>67</v>
      </c>
      <c r="F1007" t="s">
        <v>273</v>
      </c>
      <c r="G1007">
        <v>-25.7</v>
      </c>
      <c r="H1007">
        <v>-53</v>
      </c>
      <c r="I1007">
        <v>18.399999999999999</v>
      </c>
      <c r="J1007">
        <v>1898</v>
      </c>
      <c r="K1007">
        <v>1405</v>
      </c>
      <c r="L1007" s="1">
        <f t="shared" si="14"/>
        <v>1.3508896797153025</v>
      </c>
      <c r="M1007">
        <v>66</v>
      </c>
      <c r="N1007" t="s">
        <v>84</v>
      </c>
      <c r="O1007" t="s">
        <v>70</v>
      </c>
      <c r="P1007">
        <v>14</v>
      </c>
      <c r="Q1007">
        <v>3</v>
      </c>
      <c r="R1007">
        <v>3</v>
      </c>
      <c r="S1007" t="s">
        <v>93</v>
      </c>
      <c r="T1007">
        <v>10</v>
      </c>
      <c r="U1007" t="s">
        <v>72</v>
      </c>
      <c r="V1007" t="s">
        <v>73</v>
      </c>
      <c r="Y1007">
        <v>1.26</v>
      </c>
      <c r="Z1007">
        <v>1.29</v>
      </c>
      <c r="AA1007">
        <v>0.629</v>
      </c>
      <c r="AB1007">
        <v>0.61199999999999999</v>
      </c>
      <c r="AC1007">
        <v>2.59</v>
      </c>
      <c r="AD1007">
        <v>2.71</v>
      </c>
      <c r="AE1007">
        <v>0.16500000000000001</v>
      </c>
      <c r="AF1007">
        <v>0.14099999999999999</v>
      </c>
      <c r="BE1007" s="1"/>
      <c r="BF1007" s="1"/>
    </row>
    <row r="1008" spans="1:58" x14ac:dyDescent="0.35">
      <c r="A1008" t="s">
        <v>274</v>
      </c>
      <c r="B1008">
        <v>2004</v>
      </c>
      <c r="C1008" t="s">
        <v>173</v>
      </c>
      <c r="D1008" t="s">
        <v>222</v>
      </c>
      <c r="E1008" t="s">
        <v>275</v>
      </c>
      <c r="F1008" t="s">
        <v>276</v>
      </c>
      <c r="G1008">
        <v>43.87</v>
      </c>
      <c r="H1008">
        <v>-81.16</v>
      </c>
      <c r="I1008">
        <v>8.1</v>
      </c>
      <c r="J1008">
        <v>787</v>
      </c>
      <c r="K1008">
        <v>906</v>
      </c>
      <c r="L1008" s="1">
        <f t="shared" si="14"/>
        <v>0.86865342163355408</v>
      </c>
      <c r="M1008">
        <v>16</v>
      </c>
      <c r="N1008" t="s">
        <v>69</v>
      </c>
      <c r="O1008" t="s">
        <v>107</v>
      </c>
      <c r="P1008">
        <v>0</v>
      </c>
      <c r="Q1008">
        <v>30</v>
      </c>
      <c r="R1008">
        <v>30</v>
      </c>
      <c r="T1008">
        <v>22</v>
      </c>
      <c r="U1008" t="s">
        <v>72</v>
      </c>
      <c r="V1008" t="s">
        <v>73</v>
      </c>
      <c r="Y1008">
        <v>1.01</v>
      </c>
      <c r="Z1008">
        <v>1.06</v>
      </c>
      <c r="AO1008">
        <v>3.37</v>
      </c>
      <c r="AP1008">
        <v>3.67</v>
      </c>
      <c r="BE1008" s="1"/>
      <c r="BF1008" s="1"/>
    </row>
    <row r="1009" spans="1:58" x14ac:dyDescent="0.35">
      <c r="A1009" t="s">
        <v>274</v>
      </c>
      <c r="B1009">
        <v>2004</v>
      </c>
      <c r="C1009" t="s">
        <v>173</v>
      </c>
      <c r="D1009" t="s">
        <v>222</v>
      </c>
      <c r="E1009" t="s">
        <v>275</v>
      </c>
      <c r="F1009" t="s">
        <v>276</v>
      </c>
      <c r="G1009">
        <v>43.87</v>
      </c>
      <c r="H1009">
        <v>-81.16</v>
      </c>
      <c r="I1009">
        <v>8.1</v>
      </c>
      <c r="J1009">
        <v>787</v>
      </c>
      <c r="K1009">
        <v>906</v>
      </c>
      <c r="L1009" s="1">
        <f t="shared" si="14"/>
        <v>0.86865342163355408</v>
      </c>
      <c r="M1009">
        <v>16</v>
      </c>
      <c r="N1009" t="s">
        <v>82</v>
      </c>
      <c r="O1009" t="s">
        <v>107</v>
      </c>
      <c r="P1009">
        <v>0</v>
      </c>
      <c r="Q1009">
        <v>30</v>
      </c>
      <c r="R1009">
        <v>30</v>
      </c>
      <c r="T1009">
        <v>22</v>
      </c>
      <c r="U1009" t="s">
        <v>72</v>
      </c>
      <c r="V1009" t="s">
        <v>73</v>
      </c>
      <c r="Y1009">
        <v>1.1299999999999999</v>
      </c>
      <c r="Z1009">
        <v>1.1000000000000001</v>
      </c>
      <c r="AO1009">
        <v>3.4</v>
      </c>
      <c r="AP1009">
        <v>3.75</v>
      </c>
      <c r="BE1009" s="1"/>
      <c r="BF1009" s="1"/>
    </row>
    <row r="1010" spans="1:58" x14ac:dyDescent="0.35">
      <c r="A1010" t="s">
        <v>274</v>
      </c>
      <c r="B1010">
        <v>2004</v>
      </c>
      <c r="C1010" t="s">
        <v>173</v>
      </c>
      <c r="D1010" t="s">
        <v>222</v>
      </c>
      <c r="E1010" t="s">
        <v>275</v>
      </c>
      <c r="F1010" t="s">
        <v>276</v>
      </c>
      <c r="G1010">
        <v>43.87</v>
      </c>
      <c r="H1010">
        <v>-81.16</v>
      </c>
      <c r="I1010">
        <v>8.1</v>
      </c>
      <c r="J1010">
        <v>787</v>
      </c>
      <c r="K1010">
        <v>906</v>
      </c>
      <c r="L1010" s="1">
        <f t="shared" si="14"/>
        <v>0.86865342163355408</v>
      </c>
      <c r="M1010">
        <v>16</v>
      </c>
      <c r="N1010" t="s">
        <v>74</v>
      </c>
      <c r="O1010" t="s">
        <v>107</v>
      </c>
      <c r="P1010">
        <v>0</v>
      </c>
      <c r="Q1010">
        <v>30</v>
      </c>
      <c r="R1010">
        <v>30</v>
      </c>
      <c r="T1010">
        <v>22</v>
      </c>
      <c r="U1010" t="s">
        <v>72</v>
      </c>
      <c r="V1010" t="s">
        <v>73</v>
      </c>
      <c r="Y1010">
        <v>1.19</v>
      </c>
      <c r="Z1010">
        <v>1.0900000000000001</v>
      </c>
      <c r="AO1010">
        <v>3.41</v>
      </c>
      <c r="AP1010">
        <v>3.61</v>
      </c>
      <c r="BE1010" s="1"/>
      <c r="BF1010" s="1"/>
    </row>
    <row r="1011" spans="1:58" x14ac:dyDescent="0.35">
      <c r="A1011" t="s">
        <v>274</v>
      </c>
      <c r="B1011">
        <v>2004</v>
      </c>
      <c r="C1011" t="s">
        <v>173</v>
      </c>
      <c r="D1011" t="s">
        <v>222</v>
      </c>
      <c r="E1011" t="s">
        <v>275</v>
      </c>
      <c r="F1011" t="s">
        <v>276</v>
      </c>
      <c r="G1011">
        <v>43.87</v>
      </c>
      <c r="H1011">
        <v>-81.16</v>
      </c>
      <c r="I1011">
        <v>8.1</v>
      </c>
      <c r="J1011">
        <v>787</v>
      </c>
      <c r="K1011">
        <v>906</v>
      </c>
      <c r="L1011" s="1">
        <f t="shared" si="14"/>
        <v>0.86865342163355408</v>
      </c>
      <c r="M1011">
        <v>16</v>
      </c>
      <c r="N1011" t="s">
        <v>83</v>
      </c>
      <c r="O1011" t="s">
        <v>107</v>
      </c>
      <c r="P1011">
        <v>0</v>
      </c>
      <c r="Q1011">
        <v>30</v>
      </c>
      <c r="R1011">
        <v>30</v>
      </c>
      <c r="T1011">
        <v>22</v>
      </c>
      <c r="U1011" t="s">
        <v>72</v>
      </c>
      <c r="V1011" t="s">
        <v>73</v>
      </c>
      <c r="Y1011">
        <v>1.25</v>
      </c>
      <c r="Z1011">
        <v>1.24</v>
      </c>
      <c r="AO1011">
        <v>2.82</v>
      </c>
      <c r="AP1011">
        <v>2.09</v>
      </c>
      <c r="BE1011" s="1"/>
      <c r="BF1011" s="1"/>
    </row>
    <row r="1012" spans="1:58" x14ac:dyDescent="0.35">
      <c r="A1012" t="s">
        <v>274</v>
      </c>
      <c r="B1012">
        <v>2004</v>
      </c>
      <c r="C1012" t="s">
        <v>173</v>
      </c>
      <c r="D1012" t="s">
        <v>222</v>
      </c>
      <c r="E1012" t="s">
        <v>275</v>
      </c>
      <c r="F1012" t="s">
        <v>276</v>
      </c>
      <c r="G1012">
        <v>43.87</v>
      </c>
      <c r="H1012">
        <v>-81.16</v>
      </c>
      <c r="I1012">
        <v>8.1</v>
      </c>
      <c r="J1012">
        <v>787</v>
      </c>
      <c r="K1012">
        <v>906</v>
      </c>
      <c r="L1012" s="1">
        <f t="shared" si="14"/>
        <v>0.86865342163355408</v>
      </c>
      <c r="M1012">
        <v>16</v>
      </c>
      <c r="N1012" t="s">
        <v>118</v>
      </c>
      <c r="O1012" t="s">
        <v>107</v>
      </c>
      <c r="P1012">
        <v>0</v>
      </c>
      <c r="Q1012">
        <v>30</v>
      </c>
      <c r="R1012">
        <v>30</v>
      </c>
      <c r="T1012">
        <v>22</v>
      </c>
      <c r="U1012" t="s">
        <v>72</v>
      </c>
      <c r="V1012" t="s">
        <v>73</v>
      </c>
      <c r="Y1012">
        <v>1.59</v>
      </c>
      <c r="Z1012">
        <v>1.55</v>
      </c>
      <c r="AO1012">
        <v>0.7</v>
      </c>
      <c r="AP1012">
        <v>0.52</v>
      </c>
      <c r="BE1012" s="1"/>
      <c r="BF1012" s="1"/>
    </row>
    <row r="1013" spans="1:58" x14ac:dyDescent="0.35">
      <c r="A1013" t="s">
        <v>274</v>
      </c>
      <c r="B1013">
        <v>2004</v>
      </c>
      <c r="C1013" t="s">
        <v>173</v>
      </c>
      <c r="D1013" t="s">
        <v>222</v>
      </c>
      <c r="E1013" t="s">
        <v>275</v>
      </c>
      <c r="F1013" t="s">
        <v>276</v>
      </c>
      <c r="G1013">
        <v>43.87</v>
      </c>
      <c r="H1013">
        <v>-81.16</v>
      </c>
      <c r="I1013">
        <v>8.1</v>
      </c>
      <c r="J1013">
        <v>787</v>
      </c>
      <c r="K1013">
        <v>906</v>
      </c>
      <c r="L1013" s="1">
        <f t="shared" ref="L1013:L1076" si="15">J1013/K1013</f>
        <v>0.86865342163355408</v>
      </c>
      <c r="M1013">
        <v>13</v>
      </c>
      <c r="N1013" t="s">
        <v>69</v>
      </c>
      <c r="O1013" t="s">
        <v>107</v>
      </c>
      <c r="P1013">
        <v>0</v>
      </c>
      <c r="Q1013">
        <v>30</v>
      </c>
      <c r="R1013">
        <v>30</v>
      </c>
      <c r="T1013">
        <v>22</v>
      </c>
      <c r="U1013" t="s">
        <v>72</v>
      </c>
      <c r="V1013" t="s">
        <v>73</v>
      </c>
      <c r="Y1013">
        <v>1.29</v>
      </c>
      <c r="Z1013">
        <v>1.21</v>
      </c>
      <c r="AO1013">
        <v>1.06</v>
      </c>
      <c r="AP1013">
        <v>1.31</v>
      </c>
      <c r="BE1013" s="1"/>
      <c r="BF1013" s="1"/>
    </row>
    <row r="1014" spans="1:58" x14ac:dyDescent="0.35">
      <c r="A1014" t="s">
        <v>274</v>
      </c>
      <c r="B1014">
        <v>2004</v>
      </c>
      <c r="C1014" t="s">
        <v>173</v>
      </c>
      <c r="D1014" t="s">
        <v>222</v>
      </c>
      <c r="E1014" t="s">
        <v>275</v>
      </c>
      <c r="F1014" t="s">
        <v>276</v>
      </c>
      <c r="G1014">
        <v>43.87</v>
      </c>
      <c r="H1014">
        <v>-81.16</v>
      </c>
      <c r="I1014">
        <v>8.1</v>
      </c>
      <c r="J1014">
        <v>787</v>
      </c>
      <c r="K1014">
        <v>906</v>
      </c>
      <c r="L1014" s="1">
        <f t="shared" si="15"/>
        <v>0.86865342163355408</v>
      </c>
      <c r="M1014">
        <v>13</v>
      </c>
      <c r="N1014" t="s">
        <v>82</v>
      </c>
      <c r="O1014" t="s">
        <v>107</v>
      </c>
      <c r="P1014">
        <v>0</v>
      </c>
      <c r="Q1014">
        <v>30</v>
      </c>
      <c r="R1014">
        <v>30</v>
      </c>
      <c r="T1014">
        <v>22</v>
      </c>
      <c r="U1014" t="s">
        <v>72</v>
      </c>
      <c r="V1014" t="s">
        <v>73</v>
      </c>
      <c r="Y1014">
        <v>1.41</v>
      </c>
      <c r="Z1014">
        <v>1.35</v>
      </c>
      <c r="AO1014">
        <v>1.1100000000000001</v>
      </c>
      <c r="AP1014">
        <v>0.99</v>
      </c>
      <c r="BE1014" s="1"/>
      <c r="BF1014" s="1"/>
    </row>
    <row r="1015" spans="1:58" x14ac:dyDescent="0.35">
      <c r="A1015" t="s">
        <v>274</v>
      </c>
      <c r="B1015">
        <v>2004</v>
      </c>
      <c r="C1015" t="s">
        <v>173</v>
      </c>
      <c r="D1015" t="s">
        <v>222</v>
      </c>
      <c r="E1015" t="s">
        <v>275</v>
      </c>
      <c r="F1015" t="s">
        <v>276</v>
      </c>
      <c r="G1015">
        <v>43.87</v>
      </c>
      <c r="H1015">
        <v>-81.16</v>
      </c>
      <c r="I1015">
        <v>8.1</v>
      </c>
      <c r="J1015">
        <v>787</v>
      </c>
      <c r="K1015">
        <v>906</v>
      </c>
      <c r="L1015" s="1">
        <f t="shared" si="15"/>
        <v>0.86865342163355408</v>
      </c>
      <c r="M1015">
        <v>13</v>
      </c>
      <c r="N1015" t="s">
        <v>74</v>
      </c>
      <c r="O1015" t="s">
        <v>107</v>
      </c>
      <c r="P1015">
        <v>0</v>
      </c>
      <c r="Q1015">
        <v>30</v>
      </c>
      <c r="R1015">
        <v>30</v>
      </c>
      <c r="T1015">
        <v>22</v>
      </c>
      <c r="U1015" t="s">
        <v>72</v>
      </c>
      <c r="V1015" t="s">
        <v>73</v>
      </c>
      <c r="Y1015">
        <v>1.41</v>
      </c>
      <c r="Z1015">
        <v>1.42</v>
      </c>
      <c r="AO1015">
        <v>1.18</v>
      </c>
      <c r="AP1015">
        <v>0.85</v>
      </c>
      <c r="BE1015" s="1"/>
      <c r="BF1015" s="1"/>
    </row>
    <row r="1016" spans="1:58" x14ac:dyDescent="0.35">
      <c r="A1016" t="s">
        <v>274</v>
      </c>
      <c r="B1016">
        <v>2004</v>
      </c>
      <c r="C1016" t="s">
        <v>173</v>
      </c>
      <c r="D1016" t="s">
        <v>222</v>
      </c>
      <c r="E1016" t="s">
        <v>275</v>
      </c>
      <c r="F1016" t="s">
        <v>276</v>
      </c>
      <c r="G1016">
        <v>43.87</v>
      </c>
      <c r="H1016">
        <v>-81.16</v>
      </c>
      <c r="I1016">
        <v>8.1</v>
      </c>
      <c r="J1016">
        <v>787</v>
      </c>
      <c r="K1016">
        <v>906</v>
      </c>
      <c r="L1016" s="1">
        <f t="shared" si="15"/>
        <v>0.86865342163355408</v>
      </c>
      <c r="M1016">
        <v>13</v>
      </c>
      <c r="N1016" t="s">
        <v>83</v>
      </c>
      <c r="O1016" t="s">
        <v>107</v>
      </c>
      <c r="P1016">
        <v>0</v>
      </c>
      <c r="Q1016">
        <v>30</v>
      </c>
      <c r="R1016">
        <v>30</v>
      </c>
      <c r="T1016">
        <v>22</v>
      </c>
      <c r="U1016" t="s">
        <v>72</v>
      </c>
      <c r="V1016" t="s">
        <v>73</v>
      </c>
      <c r="Y1016">
        <v>1.56</v>
      </c>
      <c r="Z1016">
        <v>1.46</v>
      </c>
      <c r="AO1016">
        <v>0.78</v>
      </c>
      <c r="AP1016">
        <v>0.69</v>
      </c>
      <c r="BE1016" s="1"/>
      <c r="BF1016" s="1"/>
    </row>
    <row r="1017" spans="1:58" x14ac:dyDescent="0.35">
      <c r="A1017" t="s">
        <v>274</v>
      </c>
      <c r="B1017">
        <v>2004</v>
      </c>
      <c r="C1017" t="s">
        <v>173</v>
      </c>
      <c r="D1017" t="s">
        <v>222</v>
      </c>
      <c r="E1017" t="s">
        <v>275</v>
      </c>
      <c r="F1017" t="s">
        <v>276</v>
      </c>
      <c r="G1017">
        <v>43.87</v>
      </c>
      <c r="H1017">
        <v>-81.16</v>
      </c>
      <c r="I1017">
        <v>8.1</v>
      </c>
      <c r="J1017">
        <v>787</v>
      </c>
      <c r="K1017">
        <v>906</v>
      </c>
      <c r="L1017" s="1">
        <f t="shared" si="15"/>
        <v>0.86865342163355408</v>
      </c>
      <c r="M1017">
        <v>13</v>
      </c>
      <c r="N1017" t="s">
        <v>118</v>
      </c>
      <c r="O1017" t="s">
        <v>107</v>
      </c>
      <c r="P1017">
        <v>0</v>
      </c>
      <c r="Q1017">
        <v>30</v>
      </c>
      <c r="R1017">
        <v>30</v>
      </c>
      <c r="T1017">
        <v>22</v>
      </c>
      <c r="U1017" t="s">
        <v>72</v>
      </c>
      <c r="V1017" t="s">
        <v>73</v>
      </c>
      <c r="Y1017">
        <v>1.6</v>
      </c>
      <c r="Z1017">
        <v>1.51</v>
      </c>
      <c r="AO1017">
        <v>0.42</v>
      </c>
      <c r="AP1017">
        <v>0.47</v>
      </c>
      <c r="BE1017" s="1"/>
      <c r="BF1017" s="1"/>
    </row>
    <row r="1018" spans="1:58" x14ac:dyDescent="0.35">
      <c r="A1018" t="s">
        <v>274</v>
      </c>
      <c r="B1018">
        <v>2004</v>
      </c>
      <c r="C1018" t="s">
        <v>173</v>
      </c>
      <c r="D1018" t="s">
        <v>222</v>
      </c>
      <c r="E1018" t="s">
        <v>275</v>
      </c>
      <c r="F1018" t="s">
        <v>276</v>
      </c>
      <c r="G1018">
        <v>43.87</v>
      </c>
      <c r="H1018">
        <v>-81.16</v>
      </c>
      <c r="I1018">
        <v>8.1</v>
      </c>
      <c r="J1018">
        <v>787</v>
      </c>
      <c r="K1018">
        <v>906</v>
      </c>
      <c r="L1018" s="1">
        <f t="shared" si="15"/>
        <v>0.86865342163355408</v>
      </c>
      <c r="M1018">
        <v>22</v>
      </c>
      <c r="N1018" t="s">
        <v>69</v>
      </c>
      <c r="O1018" t="s">
        <v>107</v>
      </c>
      <c r="P1018">
        <v>0</v>
      </c>
      <c r="Q1018">
        <v>30</v>
      </c>
      <c r="R1018">
        <v>30</v>
      </c>
      <c r="T1018">
        <v>22</v>
      </c>
      <c r="U1018" t="s">
        <v>72</v>
      </c>
      <c r="V1018" t="s">
        <v>73</v>
      </c>
      <c r="Y1018">
        <v>1.21</v>
      </c>
      <c r="Z1018">
        <v>1.29</v>
      </c>
      <c r="AO1018">
        <v>1.98</v>
      </c>
      <c r="AP1018">
        <v>2.34</v>
      </c>
      <c r="BE1018" s="1"/>
      <c r="BF1018" s="1"/>
    </row>
    <row r="1019" spans="1:58" x14ac:dyDescent="0.35">
      <c r="A1019" t="s">
        <v>274</v>
      </c>
      <c r="B1019">
        <v>2004</v>
      </c>
      <c r="C1019" t="s">
        <v>173</v>
      </c>
      <c r="D1019" t="s">
        <v>222</v>
      </c>
      <c r="E1019" t="s">
        <v>275</v>
      </c>
      <c r="F1019" t="s">
        <v>276</v>
      </c>
      <c r="G1019">
        <v>43.87</v>
      </c>
      <c r="H1019">
        <v>-81.16</v>
      </c>
      <c r="I1019">
        <v>8.1</v>
      </c>
      <c r="J1019">
        <v>787</v>
      </c>
      <c r="K1019">
        <v>906</v>
      </c>
      <c r="L1019" s="1">
        <f t="shared" si="15"/>
        <v>0.86865342163355408</v>
      </c>
      <c r="M1019">
        <v>22</v>
      </c>
      <c r="N1019" t="s">
        <v>82</v>
      </c>
      <c r="O1019" t="s">
        <v>107</v>
      </c>
      <c r="P1019">
        <v>0</v>
      </c>
      <c r="Q1019">
        <v>30</v>
      </c>
      <c r="R1019">
        <v>30</v>
      </c>
      <c r="T1019">
        <v>22</v>
      </c>
      <c r="U1019" t="s">
        <v>72</v>
      </c>
      <c r="V1019" t="s">
        <v>73</v>
      </c>
      <c r="Y1019">
        <v>1.28</v>
      </c>
      <c r="Z1019">
        <v>1.36</v>
      </c>
      <c r="AO1019">
        <v>2.11</v>
      </c>
      <c r="AP1019">
        <v>2.12</v>
      </c>
      <c r="BE1019" s="1"/>
      <c r="BF1019" s="1"/>
    </row>
    <row r="1020" spans="1:58" x14ac:dyDescent="0.35">
      <c r="A1020" t="s">
        <v>274</v>
      </c>
      <c r="B1020">
        <v>2004</v>
      </c>
      <c r="C1020" t="s">
        <v>173</v>
      </c>
      <c r="D1020" t="s">
        <v>222</v>
      </c>
      <c r="E1020" t="s">
        <v>275</v>
      </c>
      <c r="F1020" t="s">
        <v>276</v>
      </c>
      <c r="G1020">
        <v>43.87</v>
      </c>
      <c r="H1020">
        <v>-81.16</v>
      </c>
      <c r="I1020">
        <v>8.1</v>
      </c>
      <c r="J1020">
        <v>787</v>
      </c>
      <c r="K1020">
        <v>906</v>
      </c>
      <c r="L1020" s="1">
        <f t="shared" si="15"/>
        <v>0.86865342163355408</v>
      </c>
      <c r="M1020">
        <v>22</v>
      </c>
      <c r="N1020" t="s">
        <v>74</v>
      </c>
      <c r="O1020" t="s">
        <v>107</v>
      </c>
      <c r="P1020">
        <v>0</v>
      </c>
      <c r="Q1020">
        <v>30</v>
      </c>
      <c r="R1020">
        <v>30</v>
      </c>
      <c r="T1020">
        <v>22</v>
      </c>
      <c r="U1020" t="s">
        <v>72</v>
      </c>
      <c r="V1020" t="s">
        <v>73</v>
      </c>
      <c r="Y1020">
        <v>1.29</v>
      </c>
      <c r="Z1020">
        <v>1.37</v>
      </c>
      <c r="AO1020">
        <v>2.11</v>
      </c>
      <c r="AP1020">
        <v>1.99</v>
      </c>
      <c r="BE1020" s="1"/>
      <c r="BF1020" s="1"/>
    </row>
    <row r="1021" spans="1:58" x14ac:dyDescent="0.35">
      <c r="A1021" t="s">
        <v>274</v>
      </c>
      <c r="B1021">
        <v>2004</v>
      </c>
      <c r="C1021" t="s">
        <v>173</v>
      </c>
      <c r="D1021" t="s">
        <v>222</v>
      </c>
      <c r="E1021" t="s">
        <v>275</v>
      </c>
      <c r="F1021" t="s">
        <v>276</v>
      </c>
      <c r="G1021">
        <v>43.87</v>
      </c>
      <c r="H1021">
        <v>-81.16</v>
      </c>
      <c r="I1021">
        <v>8.1</v>
      </c>
      <c r="J1021">
        <v>787</v>
      </c>
      <c r="K1021">
        <v>906</v>
      </c>
      <c r="L1021" s="1">
        <f t="shared" si="15"/>
        <v>0.86865342163355408</v>
      </c>
      <c r="M1021">
        <v>22</v>
      </c>
      <c r="N1021" t="s">
        <v>83</v>
      </c>
      <c r="O1021" t="s">
        <v>107</v>
      </c>
      <c r="P1021">
        <v>0</v>
      </c>
      <c r="Q1021">
        <v>30</v>
      </c>
      <c r="R1021">
        <v>30</v>
      </c>
      <c r="T1021">
        <v>22</v>
      </c>
      <c r="U1021" t="s">
        <v>72</v>
      </c>
      <c r="V1021" t="s">
        <v>73</v>
      </c>
      <c r="Y1021">
        <v>1.37</v>
      </c>
      <c r="Z1021">
        <v>1.41</v>
      </c>
      <c r="AO1021">
        <v>2.0099999999999998</v>
      </c>
      <c r="AP1021">
        <v>1.98</v>
      </c>
      <c r="BE1021" s="1"/>
      <c r="BF1021" s="1"/>
    </row>
    <row r="1022" spans="1:58" x14ac:dyDescent="0.35">
      <c r="A1022" t="s">
        <v>274</v>
      </c>
      <c r="B1022">
        <v>2004</v>
      </c>
      <c r="C1022" t="s">
        <v>173</v>
      </c>
      <c r="D1022" t="s">
        <v>222</v>
      </c>
      <c r="E1022" t="s">
        <v>275</v>
      </c>
      <c r="F1022" t="s">
        <v>276</v>
      </c>
      <c r="G1022">
        <v>43.87</v>
      </c>
      <c r="H1022">
        <v>-81.16</v>
      </c>
      <c r="I1022">
        <v>8.1</v>
      </c>
      <c r="J1022">
        <v>787</v>
      </c>
      <c r="K1022">
        <v>906</v>
      </c>
      <c r="L1022" s="1">
        <f t="shared" si="15"/>
        <v>0.86865342163355408</v>
      </c>
      <c r="M1022">
        <v>22</v>
      </c>
      <c r="N1022" t="s">
        <v>118</v>
      </c>
      <c r="O1022" t="s">
        <v>107</v>
      </c>
      <c r="P1022">
        <v>0</v>
      </c>
      <c r="Q1022">
        <v>30</v>
      </c>
      <c r="R1022">
        <v>30</v>
      </c>
      <c r="T1022">
        <v>22</v>
      </c>
      <c r="U1022" t="s">
        <v>72</v>
      </c>
      <c r="V1022" t="s">
        <v>73</v>
      </c>
      <c r="Y1022">
        <v>1.44</v>
      </c>
      <c r="Z1022">
        <v>1.4</v>
      </c>
      <c r="AO1022">
        <v>1.6</v>
      </c>
      <c r="AP1022">
        <v>1.56</v>
      </c>
      <c r="BE1022" s="1"/>
      <c r="BF1022" s="1"/>
    </row>
    <row r="1023" spans="1:58" x14ac:dyDescent="0.35">
      <c r="A1023" t="s">
        <v>274</v>
      </c>
      <c r="B1023">
        <v>2004</v>
      </c>
      <c r="C1023" t="s">
        <v>173</v>
      </c>
      <c r="D1023" t="s">
        <v>222</v>
      </c>
      <c r="E1023" t="s">
        <v>275</v>
      </c>
      <c r="F1023" t="s">
        <v>276</v>
      </c>
      <c r="G1023">
        <v>43.87</v>
      </c>
      <c r="H1023">
        <v>-81.16</v>
      </c>
      <c r="I1023">
        <v>8.1</v>
      </c>
      <c r="J1023">
        <v>787</v>
      </c>
      <c r="K1023">
        <v>906</v>
      </c>
      <c r="L1023" s="1">
        <f t="shared" si="15"/>
        <v>0.86865342163355408</v>
      </c>
      <c r="M1023">
        <v>35</v>
      </c>
      <c r="N1023" t="s">
        <v>69</v>
      </c>
      <c r="O1023" t="s">
        <v>107</v>
      </c>
      <c r="P1023">
        <v>0</v>
      </c>
      <c r="Q1023">
        <v>30</v>
      </c>
      <c r="R1023">
        <v>30</v>
      </c>
      <c r="T1023">
        <v>22</v>
      </c>
      <c r="U1023" t="s">
        <v>72</v>
      </c>
      <c r="V1023" t="s">
        <v>73</v>
      </c>
      <c r="Y1023">
        <v>1.27</v>
      </c>
      <c r="Z1023">
        <v>1.31</v>
      </c>
      <c r="AO1023">
        <v>1.99</v>
      </c>
      <c r="AP1023">
        <v>2.63</v>
      </c>
      <c r="BE1023" s="1"/>
      <c r="BF1023" s="1"/>
    </row>
    <row r="1024" spans="1:58" x14ac:dyDescent="0.35">
      <c r="A1024" t="s">
        <v>274</v>
      </c>
      <c r="B1024">
        <v>2004</v>
      </c>
      <c r="C1024" t="s">
        <v>173</v>
      </c>
      <c r="D1024" t="s">
        <v>222</v>
      </c>
      <c r="E1024" t="s">
        <v>275</v>
      </c>
      <c r="F1024" t="s">
        <v>276</v>
      </c>
      <c r="G1024">
        <v>43.87</v>
      </c>
      <c r="H1024">
        <v>-81.16</v>
      </c>
      <c r="I1024">
        <v>8.1</v>
      </c>
      <c r="J1024">
        <v>787</v>
      </c>
      <c r="K1024">
        <v>906</v>
      </c>
      <c r="L1024" s="1">
        <f t="shared" si="15"/>
        <v>0.86865342163355408</v>
      </c>
      <c r="M1024">
        <v>35</v>
      </c>
      <c r="N1024" t="s">
        <v>82</v>
      </c>
      <c r="O1024" t="s">
        <v>107</v>
      </c>
      <c r="P1024">
        <v>0</v>
      </c>
      <c r="Q1024">
        <v>30</v>
      </c>
      <c r="R1024">
        <v>30</v>
      </c>
      <c r="T1024">
        <v>22</v>
      </c>
      <c r="U1024" t="s">
        <v>72</v>
      </c>
      <c r="V1024" t="s">
        <v>73</v>
      </c>
      <c r="Y1024">
        <v>1.19</v>
      </c>
      <c r="Z1024">
        <v>1.47</v>
      </c>
      <c r="AO1024">
        <v>2.08</v>
      </c>
      <c r="AP1024">
        <v>2.09</v>
      </c>
      <c r="BE1024" s="1"/>
      <c r="BF1024" s="1"/>
    </row>
    <row r="1025" spans="1:58" x14ac:dyDescent="0.35">
      <c r="A1025" t="s">
        <v>274</v>
      </c>
      <c r="B1025">
        <v>2004</v>
      </c>
      <c r="C1025" t="s">
        <v>173</v>
      </c>
      <c r="D1025" t="s">
        <v>222</v>
      </c>
      <c r="E1025" t="s">
        <v>275</v>
      </c>
      <c r="F1025" t="s">
        <v>276</v>
      </c>
      <c r="G1025">
        <v>43.87</v>
      </c>
      <c r="H1025">
        <v>-81.16</v>
      </c>
      <c r="I1025">
        <v>8.1</v>
      </c>
      <c r="J1025">
        <v>787</v>
      </c>
      <c r="K1025">
        <v>906</v>
      </c>
      <c r="L1025" s="1">
        <f t="shared" si="15"/>
        <v>0.86865342163355408</v>
      </c>
      <c r="M1025">
        <v>35</v>
      </c>
      <c r="N1025" t="s">
        <v>74</v>
      </c>
      <c r="O1025" t="s">
        <v>107</v>
      </c>
      <c r="P1025">
        <v>0</v>
      </c>
      <c r="Q1025">
        <v>30</v>
      </c>
      <c r="R1025">
        <v>30</v>
      </c>
      <c r="T1025">
        <v>22</v>
      </c>
      <c r="U1025" t="s">
        <v>72</v>
      </c>
      <c r="V1025" t="s">
        <v>73</v>
      </c>
      <c r="Y1025">
        <v>1.25</v>
      </c>
      <c r="Z1025">
        <v>1.49</v>
      </c>
      <c r="AO1025">
        <v>2.13</v>
      </c>
      <c r="AP1025">
        <v>1.92</v>
      </c>
      <c r="BE1025" s="1"/>
      <c r="BF1025" s="1"/>
    </row>
    <row r="1026" spans="1:58" x14ac:dyDescent="0.35">
      <c r="A1026" t="s">
        <v>274</v>
      </c>
      <c r="B1026">
        <v>2004</v>
      </c>
      <c r="C1026" t="s">
        <v>173</v>
      </c>
      <c r="D1026" t="s">
        <v>222</v>
      </c>
      <c r="E1026" t="s">
        <v>275</v>
      </c>
      <c r="F1026" t="s">
        <v>276</v>
      </c>
      <c r="G1026">
        <v>43.87</v>
      </c>
      <c r="H1026">
        <v>-81.16</v>
      </c>
      <c r="I1026">
        <v>8.1</v>
      </c>
      <c r="J1026">
        <v>787</v>
      </c>
      <c r="K1026">
        <v>906</v>
      </c>
      <c r="L1026" s="1">
        <f t="shared" si="15"/>
        <v>0.86865342163355408</v>
      </c>
      <c r="M1026">
        <v>35</v>
      </c>
      <c r="N1026" t="s">
        <v>83</v>
      </c>
      <c r="O1026" t="s">
        <v>107</v>
      </c>
      <c r="P1026">
        <v>0</v>
      </c>
      <c r="Q1026">
        <v>30</v>
      </c>
      <c r="R1026">
        <v>30</v>
      </c>
      <c r="T1026">
        <v>22</v>
      </c>
      <c r="U1026" t="s">
        <v>72</v>
      </c>
      <c r="V1026" t="s">
        <v>73</v>
      </c>
      <c r="Y1026">
        <v>1.36</v>
      </c>
      <c r="Z1026">
        <v>1.53</v>
      </c>
      <c r="AO1026">
        <v>2.19</v>
      </c>
      <c r="AP1026">
        <v>1.94</v>
      </c>
      <c r="BE1026" s="1"/>
      <c r="BF1026" s="1"/>
    </row>
    <row r="1027" spans="1:58" x14ac:dyDescent="0.35">
      <c r="A1027" t="s">
        <v>274</v>
      </c>
      <c r="B1027">
        <v>2004</v>
      </c>
      <c r="C1027" t="s">
        <v>173</v>
      </c>
      <c r="D1027" t="s">
        <v>222</v>
      </c>
      <c r="E1027" t="s">
        <v>275</v>
      </c>
      <c r="F1027" t="s">
        <v>276</v>
      </c>
      <c r="G1027">
        <v>43.87</v>
      </c>
      <c r="H1027">
        <v>-81.16</v>
      </c>
      <c r="I1027">
        <v>8.1</v>
      </c>
      <c r="J1027">
        <v>787</v>
      </c>
      <c r="K1027">
        <v>906</v>
      </c>
      <c r="L1027" s="1">
        <f t="shared" si="15"/>
        <v>0.86865342163355408</v>
      </c>
      <c r="M1027">
        <v>35</v>
      </c>
      <c r="N1027" t="s">
        <v>118</v>
      </c>
      <c r="O1027" t="s">
        <v>107</v>
      </c>
      <c r="P1027">
        <v>0</v>
      </c>
      <c r="Q1027">
        <v>30</v>
      </c>
      <c r="R1027">
        <v>30</v>
      </c>
      <c r="T1027">
        <v>22</v>
      </c>
      <c r="U1027" t="s">
        <v>72</v>
      </c>
      <c r="V1027" t="s">
        <v>73</v>
      </c>
      <c r="Y1027">
        <v>1.46</v>
      </c>
      <c r="Z1027">
        <v>1.51</v>
      </c>
      <c r="AO1027">
        <v>2.12</v>
      </c>
      <c r="AP1027">
        <v>2.08</v>
      </c>
      <c r="BE1027" s="1"/>
      <c r="BF1027" s="1"/>
    </row>
    <row r="1028" spans="1:58" x14ac:dyDescent="0.35">
      <c r="A1028" t="s">
        <v>274</v>
      </c>
      <c r="B1028">
        <v>2004</v>
      </c>
      <c r="C1028" t="s">
        <v>173</v>
      </c>
      <c r="D1028" t="s">
        <v>222</v>
      </c>
      <c r="E1028" t="s">
        <v>275</v>
      </c>
      <c r="F1028" t="s">
        <v>276</v>
      </c>
      <c r="G1028">
        <v>43.87</v>
      </c>
      <c r="H1028">
        <v>-81.16</v>
      </c>
      <c r="I1028">
        <v>8.1</v>
      </c>
      <c r="J1028">
        <v>787</v>
      </c>
      <c r="K1028">
        <v>906</v>
      </c>
      <c r="L1028" s="1">
        <f t="shared" si="15"/>
        <v>0.86865342163355408</v>
      </c>
      <c r="M1028">
        <v>16</v>
      </c>
      <c r="N1028" t="s">
        <v>69</v>
      </c>
      <c r="O1028" t="s">
        <v>107</v>
      </c>
      <c r="P1028">
        <v>7</v>
      </c>
      <c r="Q1028">
        <v>30</v>
      </c>
      <c r="R1028">
        <v>30</v>
      </c>
      <c r="T1028">
        <v>22</v>
      </c>
      <c r="U1028" t="s">
        <v>72</v>
      </c>
      <c r="V1028" t="s">
        <v>73</v>
      </c>
      <c r="Y1028">
        <v>1.1599999999999999</v>
      </c>
      <c r="Z1028">
        <v>1.06</v>
      </c>
      <c r="AO1028">
        <v>3.34</v>
      </c>
      <c r="AP1028">
        <v>3.67</v>
      </c>
      <c r="BE1028" s="1"/>
      <c r="BF1028" s="1"/>
    </row>
    <row r="1029" spans="1:58" x14ac:dyDescent="0.35">
      <c r="A1029" t="s">
        <v>274</v>
      </c>
      <c r="B1029">
        <v>2004</v>
      </c>
      <c r="C1029" t="s">
        <v>173</v>
      </c>
      <c r="D1029" t="s">
        <v>222</v>
      </c>
      <c r="E1029" t="s">
        <v>275</v>
      </c>
      <c r="F1029" t="s">
        <v>276</v>
      </c>
      <c r="G1029">
        <v>43.87</v>
      </c>
      <c r="H1029">
        <v>-81.16</v>
      </c>
      <c r="I1029">
        <v>8.1</v>
      </c>
      <c r="J1029">
        <v>787</v>
      </c>
      <c r="K1029">
        <v>906</v>
      </c>
      <c r="L1029" s="1">
        <f t="shared" si="15"/>
        <v>0.86865342163355408</v>
      </c>
      <c r="M1029">
        <v>16</v>
      </c>
      <c r="N1029" t="s">
        <v>82</v>
      </c>
      <c r="O1029" t="s">
        <v>107</v>
      </c>
      <c r="P1029">
        <v>7</v>
      </c>
      <c r="Q1029">
        <v>30</v>
      </c>
      <c r="R1029">
        <v>30</v>
      </c>
      <c r="T1029">
        <v>22</v>
      </c>
      <c r="U1029" t="s">
        <v>72</v>
      </c>
      <c r="V1029" t="s">
        <v>73</v>
      </c>
      <c r="Y1029">
        <v>1.23</v>
      </c>
      <c r="Z1029">
        <v>1.1000000000000001</v>
      </c>
      <c r="AO1029">
        <v>3.59</v>
      </c>
      <c r="AP1029">
        <v>3.75</v>
      </c>
      <c r="BE1029" s="1"/>
      <c r="BF1029" s="1"/>
    </row>
    <row r="1030" spans="1:58" x14ac:dyDescent="0.35">
      <c r="A1030" t="s">
        <v>274</v>
      </c>
      <c r="B1030">
        <v>2004</v>
      </c>
      <c r="C1030" t="s">
        <v>173</v>
      </c>
      <c r="D1030" t="s">
        <v>222</v>
      </c>
      <c r="E1030" t="s">
        <v>275</v>
      </c>
      <c r="F1030" t="s">
        <v>276</v>
      </c>
      <c r="G1030">
        <v>43.87</v>
      </c>
      <c r="H1030">
        <v>-81.16</v>
      </c>
      <c r="I1030">
        <v>8.1</v>
      </c>
      <c r="J1030">
        <v>787</v>
      </c>
      <c r="K1030">
        <v>906</v>
      </c>
      <c r="L1030" s="1">
        <f t="shared" si="15"/>
        <v>0.86865342163355408</v>
      </c>
      <c r="M1030">
        <v>16</v>
      </c>
      <c r="N1030" t="s">
        <v>74</v>
      </c>
      <c r="O1030" t="s">
        <v>107</v>
      </c>
      <c r="P1030">
        <v>7</v>
      </c>
      <c r="Q1030">
        <v>30</v>
      </c>
      <c r="R1030">
        <v>30</v>
      </c>
      <c r="T1030">
        <v>22</v>
      </c>
      <c r="U1030" t="s">
        <v>72</v>
      </c>
      <c r="V1030" t="s">
        <v>73</v>
      </c>
      <c r="Y1030">
        <v>1.18</v>
      </c>
      <c r="Z1030">
        <v>1.0900000000000001</v>
      </c>
      <c r="AO1030">
        <v>3.48</v>
      </c>
      <c r="AP1030">
        <v>3.61</v>
      </c>
      <c r="BE1030" s="1"/>
      <c r="BF1030" s="1"/>
    </row>
    <row r="1031" spans="1:58" x14ac:dyDescent="0.35">
      <c r="A1031" t="s">
        <v>274</v>
      </c>
      <c r="B1031">
        <v>2004</v>
      </c>
      <c r="C1031" t="s">
        <v>173</v>
      </c>
      <c r="D1031" t="s">
        <v>222</v>
      </c>
      <c r="E1031" t="s">
        <v>275</v>
      </c>
      <c r="F1031" t="s">
        <v>276</v>
      </c>
      <c r="G1031">
        <v>43.87</v>
      </c>
      <c r="H1031">
        <v>-81.16</v>
      </c>
      <c r="I1031">
        <v>8.1</v>
      </c>
      <c r="J1031">
        <v>787</v>
      </c>
      <c r="K1031">
        <v>906</v>
      </c>
      <c r="L1031" s="1">
        <f t="shared" si="15"/>
        <v>0.86865342163355408</v>
      </c>
      <c r="M1031">
        <v>16</v>
      </c>
      <c r="N1031" t="s">
        <v>83</v>
      </c>
      <c r="O1031" t="s">
        <v>107</v>
      </c>
      <c r="P1031">
        <v>7</v>
      </c>
      <c r="Q1031">
        <v>30</v>
      </c>
      <c r="R1031">
        <v>30</v>
      </c>
      <c r="T1031">
        <v>22</v>
      </c>
      <c r="U1031" t="s">
        <v>72</v>
      </c>
      <c r="V1031" t="s">
        <v>73</v>
      </c>
      <c r="Y1031">
        <v>1.3</v>
      </c>
      <c r="Z1031">
        <v>1.24</v>
      </c>
      <c r="AO1031">
        <v>2.75</v>
      </c>
      <c r="AP1031">
        <v>2.09</v>
      </c>
      <c r="BE1031" s="1"/>
      <c r="BF1031" s="1"/>
    </row>
    <row r="1032" spans="1:58" x14ac:dyDescent="0.35">
      <c r="A1032" t="s">
        <v>274</v>
      </c>
      <c r="B1032">
        <v>2004</v>
      </c>
      <c r="C1032" t="s">
        <v>173</v>
      </c>
      <c r="D1032" t="s">
        <v>222</v>
      </c>
      <c r="E1032" t="s">
        <v>275</v>
      </c>
      <c r="F1032" t="s">
        <v>276</v>
      </c>
      <c r="G1032">
        <v>43.87</v>
      </c>
      <c r="H1032">
        <v>-81.16</v>
      </c>
      <c r="I1032">
        <v>8.1</v>
      </c>
      <c r="J1032">
        <v>787</v>
      </c>
      <c r="K1032">
        <v>906</v>
      </c>
      <c r="L1032" s="1">
        <f t="shared" si="15"/>
        <v>0.86865342163355408</v>
      </c>
      <c r="M1032">
        <v>16</v>
      </c>
      <c r="N1032" t="s">
        <v>118</v>
      </c>
      <c r="O1032" t="s">
        <v>107</v>
      </c>
      <c r="P1032">
        <v>7</v>
      </c>
      <c r="Q1032">
        <v>30</v>
      </c>
      <c r="R1032">
        <v>30</v>
      </c>
      <c r="T1032">
        <v>22</v>
      </c>
      <c r="U1032" t="s">
        <v>72</v>
      </c>
      <c r="V1032" t="s">
        <v>73</v>
      </c>
      <c r="Y1032">
        <v>1.6</v>
      </c>
      <c r="Z1032">
        <v>1.55</v>
      </c>
      <c r="AO1032">
        <v>0.63</v>
      </c>
      <c r="AP1032">
        <v>0.52</v>
      </c>
      <c r="BE1032" s="1"/>
      <c r="BF1032" s="1"/>
    </row>
    <row r="1033" spans="1:58" x14ac:dyDescent="0.35">
      <c r="A1033" t="s">
        <v>274</v>
      </c>
      <c r="B1033">
        <v>2004</v>
      </c>
      <c r="C1033" t="s">
        <v>173</v>
      </c>
      <c r="D1033" t="s">
        <v>222</v>
      </c>
      <c r="E1033" t="s">
        <v>275</v>
      </c>
      <c r="F1033" t="s">
        <v>276</v>
      </c>
      <c r="G1033">
        <v>43.87</v>
      </c>
      <c r="H1033">
        <v>-81.16</v>
      </c>
      <c r="I1033">
        <v>8.1</v>
      </c>
      <c r="J1033">
        <v>787</v>
      </c>
      <c r="K1033">
        <v>906</v>
      </c>
      <c r="L1033" s="1">
        <f t="shared" si="15"/>
        <v>0.86865342163355408</v>
      </c>
      <c r="M1033">
        <v>13</v>
      </c>
      <c r="N1033" t="s">
        <v>69</v>
      </c>
      <c r="O1033" t="s">
        <v>107</v>
      </c>
      <c r="P1033">
        <v>7</v>
      </c>
      <c r="Q1033">
        <v>30</v>
      </c>
      <c r="R1033">
        <v>30</v>
      </c>
      <c r="T1033">
        <v>22</v>
      </c>
      <c r="U1033" t="s">
        <v>72</v>
      </c>
      <c r="V1033" t="s">
        <v>73</v>
      </c>
      <c r="Y1033">
        <v>1.43</v>
      </c>
      <c r="Z1033">
        <v>1.21</v>
      </c>
      <c r="AO1033">
        <v>1.0900000000000001</v>
      </c>
      <c r="AP1033">
        <v>1.31</v>
      </c>
      <c r="BE1033" s="1"/>
      <c r="BF1033" s="1"/>
    </row>
    <row r="1034" spans="1:58" x14ac:dyDescent="0.35">
      <c r="A1034" t="s">
        <v>274</v>
      </c>
      <c r="B1034">
        <v>2004</v>
      </c>
      <c r="C1034" t="s">
        <v>173</v>
      </c>
      <c r="D1034" t="s">
        <v>222</v>
      </c>
      <c r="E1034" t="s">
        <v>275</v>
      </c>
      <c r="F1034" t="s">
        <v>276</v>
      </c>
      <c r="G1034">
        <v>43.87</v>
      </c>
      <c r="H1034">
        <v>-81.16</v>
      </c>
      <c r="I1034">
        <v>8.1</v>
      </c>
      <c r="J1034">
        <v>787</v>
      </c>
      <c r="K1034">
        <v>906</v>
      </c>
      <c r="L1034" s="1">
        <f t="shared" si="15"/>
        <v>0.86865342163355408</v>
      </c>
      <c r="M1034">
        <v>13</v>
      </c>
      <c r="N1034" t="s">
        <v>82</v>
      </c>
      <c r="O1034" t="s">
        <v>107</v>
      </c>
      <c r="P1034">
        <v>7</v>
      </c>
      <c r="Q1034">
        <v>30</v>
      </c>
      <c r="R1034">
        <v>30</v>
      </c>
      <c r="T1034">
        <v>22</v>
      </c>
      <c r="U1034" t="s">
        <v>72</v>
      </c>
      <c r="V1034" t="s">
        <v>73</v>
      </c>
      <c r="Y1034">
        <v>1.48</v>
      </c>
      <c r="Z1034">
        <v>1.35</v>
      </c>
      <c r="AO1034">
        <v>1.07</v>
      </c>
      <c r="AP1034">
        <v>0.99</v>
      </c>
      <c r="BE1034" s="1"/>
      <c r="BF1034" s="1"/>
    </row>
    <row r="1035" spans="1:58" x14ac:dyDescent="0.35">
      <c r="A1035" t="s">
        <v>274</v>
      </c>
      <c r="B1035">
        <v>2004</v>
      </c>
      <c r="C1035" t="s">
        <v>173</v>
      </c>
      <c r="D1035" t="s">
        <v>222</v>
      </c>
      <c r="E1035" t="s">
        <v>275</v>
      </c>
      <c r="F1035" t="s">
        <v>276</v>
      </c>
      <c r="G1035">
        <v>43.87</v>
      </c>
      <c r="H1035">
        <v>-81.16</v>
      </c>
      <c r="I1035">
        <v>8.1</v>
      </c>
      <c r="J1035">
        <v>787</v>
      </c>
      <c r="K1035">
        <v>906</v>
      </c>
      <c r="L1035" s="1">
        <f t="shared" si="15"/>
        <v>0.86865342163355408</v>
      </c>
      <c r="M1035">
        <v>13</v>
      </c>
      <c r="N1035" t="s">
        <v>74</v>
      </c>
      <c r="O1035" t="s">
        <v>107</v>
      </c>
      <c r="P1035">
        <v>7</v>
      </c>
      <c r="Q1035">
        <v>30</v>
      </c>
      <c r="R1035">
        <v>30</v>
      </c>
      <c r="T1035">
        <v>22</v>
      </c>
      <c r="U1035" t="s">
        <v>72</v>
      </c>
      <c r="V1035" t="s">
        <v>73</v>
      </c>
      <c r="Y1035">
        <v>1.49</v>
      </c>
      <c r="Z1035">
        <v>1.42</v>
      </c>
      <c r="AO1035">
        <v>1.04</v>
      </c>
      <c r="AP1035">
        <v>0.85</v>
      </c>
      <c r="BE1035" s="1"/>
      <c r="BF1035" s="1"/>
    </row>
    <row r="1036" spans="1:58" x14ac:dyDescent="0.35">
      <c r="A1036" t="s">
        <v>274</v>
      </c>
      <c r="B1036">
        <v>2004</v>
      </c>
      <c r="C1036" t="s">
        <v>173</v>
      </c>
      <c r="D1036" t="s">
        <v>222</v>
      </c>
      <c r="E1036" t="s">
        <v>275</v>
      </c>
      <c r="F1036" t="s">
        <v>276</v>
      </c>
      <c r="G1036">
        <v>43.87</v>
      </c>
      <c r="H1036">
        <v>-81.16</v>
      </c>
      <c r="I1036">
        <v>8.1</v>
      </c>
      <c r="J1036">
        <v>787</v>
      </c>
      <c r="K1036">
        <v>906</v>
      </c>
      <c r="L1036" s="1">
        <f t="shared" si="15"/>
        <v>0.86865342163355408</v>
      </c>
      <c r="M1036">
        <v>13</v>
      </c>
      <c r="N1036" t="s">
        <v>83</v>
      </c>
      <c r="O1036" t="s">
        <v>107</v>
      </c>
      <c r="P1036">
        <v>7</v>
      </c>
      <c r="Q1036">
        <v>30</v>
      </c>
      <c r="R1036">
        <v>30</v>
      </c>
      <c r="T1036">
        <v>22</v>
      </c>
      <c r="U1036" t="s">
        <v>72</v>
      </c>
      <c r="V1036" t="s">
        <v>73</v>
      </c>
      <c r="Y1036">
        <v>1.56</v>
      </c>
      <c r="Z1036">
        <v>1.46</v>
      </c>
      <c r="AO1036">
        <v>0.71</v>
      </c>
      <c r="AP1036">
        <v>0.69</v>
      </c>
      <c r="BE1036" s="1"/>
      <c r="BF1036" s="1"/>
    </row>
    <row r="1037" spans="1:58" x14ac:dyDescent="0.35">
      <c r="A1037" t="s">
        <v>274</v>
      </c>
      <c r="B1037">
        <v>2004</v>
      </c>
      <c r="C1037" t="s">
        <v>173</v>
      </c>
      <c r="D1037" t="s">
        <v>222</v>
      </c>
      <c r="E1037" t="s">
        <v>275</v>
      </c>
      <c r="F1037" t="s">
        <v>276</v>
      </c>
      <c r="G1037">
        <v>43.87</v>
      </c>
      <c r="H1037">
        <v>-81.16</v>
      </c>
      <c r="I1037">
        <v>8.1</v>
      </c>
      <c r="J1037">
        <v>787</v>
      </c>
      <c r="K1037">
        <v>906</v>
      </c>
      <c r="L1037" s="1">
        <f t="shared" si="15"/>
        <v>0.86865342163355408</v>
      </c>
      <c r="M1037">
        <v>13</v>
      </c>
      <c r="N1037" t="s">
        <v>118</v>
      </c>
      <c r="O1037" t="s">
        <v>107</v>
      </c>
      <c r="P1037">
        <v>7</v>
      </c>
      <c r="Q1037">
        <v>30</v>
      </c>
      <c r="R1037">
        <v>30</v>
      </c>
      <c r="T1037">
        <v>22</v>
      </c>
      <c r="U1037" t="s">
        <v>72</v>
      </c>
      <c r="V1037" t="s">
        <v>73</v>
      </c>
      <c r="Y1037">
        <v>1.59</v>
      </c>
      <c r="Z1037">
        <v>1.51</v>
      </c>
      <c r="AO1037">
        <v>0.41</v>
      </c>
      <c r="AP1037">
        <v>0.47</v>
      </c>
      <c r="BE1037" s="1"/>
      <c r="BF1037" s="1"/>
    </row>
    <row r="1038" spans="1:58" x14ac:dyDescent="0.35">
      <c r="A1038" t="s">
        <v>274</v>
      </c>
      <c r="B1038">
        <v>2004</v>
      </c>
      <c r="C1038" t="s">
        <v>173</v>
      </c>
      <c r="D1038" t="s">
        <v>222</v>
      </c>
      <c r="E1038" t="s">
        <v>275</v>
      </c>
      <c r="F1038" t="s">
        <v>276</v>
      </c>
      <c r="G1038">
        <v>43.87</v>
      </c>
      <c r="H1038">
        <v>-81.16</v>
      </c>
      <c r="I1038">
        <v>8.1</v>
      </c>
      <c r="J1038">
        <v>787</v>
      </c>
      <c r="K1038">
        <v>906</v>
      </c>
      <c r="L1038" s="1">
        <f t="shared" si="15"/>
        <v>0.86865342163355408</v>
      </c>
      <c r="M1038">
        <v>22</v>
      </c>
      <c r="N1038" t="s">
        <v>69</v>
      </c>
      <c r="O1038" t="s">
        <v>107</v>
      </c>
      <c r="P1038">
        <v>7</v>
      </c>
      <c r="Q1038">
        <v>30</v>
      </c>
      <c r="R1038">
        <v>30</v>
      </c>
      <c r="T1038">
        <v>22</v>
      </c>
      <c r="U1038" t="s">
        <v>72</v>
      </c>
      <c r="V1038" t="s">
        <v>73</v>
      </c>
      <c r="Y1038">
        <v>1.36</v>
      </c>
      <c r="Z1038">
        <v>1.29</v>
      </c>
      <c r="AO1038">
        <v>2.0499999999999998</v>
      </c>
      <c r="AP1038">
        <v>2.34</v>
      </c>
      <c r="BE1038" s="1"/>
      <c r="BF1038" s="1"/>
    </row>
    <row r="1039" spans="1:58" x14ac:dyDescent="0.35">
      <c r="A1039" t="s">
        <v>274</v>
      </c>
      <c r="B1039">
        <v>2004</v>
      </c>
      <c r="C1039" t="s">
        <v>173</v>
      </c>
      <c r="D1039" t="s">
        <v>222</v>
      </c>
      <c r="E1039" t="s">
        <v>275</v>
      </c>
      <c r="F1039" t="s">
        <v>276</v>
      </c>
      <c r="G1039">
        <v>43.87</v>
      </c>
      <c r="H1039">
        <v>-81.16</v>
      </c>
      <c r="I1039">
        <v>8.1</v>
      </c>
      <c r="J1039">
        <v>787</v>
      </c>
      <c r="K1039">
        <v>906</v>
      </c>
      <c r="L1039" s="1">
        <f t="shared" si="15"/>
        <v>0.86865342163355408</v>
      </c>
      <c r="M1039">
        <v>22</v>
      </c>
      <c r="N1039" t="s">
        <v>82</v>
      </c>
      <c r="O1039" t="s">
        <v>107</v>
      </c>
      <c r="P1039">
        <v>7</v>
      </c>
      <c r="Q1039">
        <v>30</v>
      </c>
      <c r="R1039">
        <v>30</v>
      </c>
      <c r="T1039">
        <v>22</v>
      </c>
      <c r="U1039" t="s">
        <v>72</v>
      </c>
      <c r="V1039" t="s">
        <v>73</v>
      </c>
      <c r="Y1039">
        <v>1.39</v>
      </c>
      <c r="Z1039">
        <v>1.36</v>
      </c>
      <c r="AO1039">
        <v>2.06</v>
      </c>
      <c r="AP1039">
        <v>2.12</v>
      </c>
      <c r="BE1039" s="1"/>
      <c r="BF1039" s="1"/>
    </row>
    <row r="1040" spans="1:58" x14ac:dyDescent="0.35">
      <c r="A1040" t="s">
        <v>274</v>
      </c>
      <c r="B1040">
        <v>2004</v>
      </c>
      <c r="C1040" t="s">
        <v>173</v>
      </c>
      <c r="D1040" t="s">
        <v>222</v>
      </c>
      <c r="E1040" t="s">
        <v>275</v>
      </c>
      <c r="F1040" t="s">
        <v>276</v>
      </c>
      <c r="G1040">
        <v>43.87</v>
      </c>
      <c r="H1040">
        <v>-81.16</v>
      </c>
      <c r="I1040">
        <v>8.1</v>
      </c>
      <c r="J1040">
        <v>787</v>
      </c>
      <c r="K1040">
        <v>906</v>
      </c>
      <c r="L1040" s="1">
        <f t="shared" si="15"/>
        <v>0.86865342163355408</v>
      </c>
      <c r="M1040">
        <v>22</v>
      </c>
      <c r="N1040" t="s">
        <v>74</v>
      </c>
      <c r="O1040" t="s">
        <v>107</v>
      </c>
      <c r="P1040">
        <v>7</v>
      </c>
      <c r="Q1040">
        <v>30</v>
      </c>
      <c r="R1040">
        <v>30</v>
      </c>
      <c r="T1040">
        <v>22</v>
      </c>
      <c r="U1040" t="s">
        <v>72</v>
      </c>
      <c r="V1040" t="s">
        <v>73</v>
      </c>
      <c r="Y1040">
        <v>1.36</v>
      </c>
      <c r="Z1040">
        <v>1.37</v>
      </c>
      <c r="AO1040">
        <v>2.14</v>
      </c>
      <c r="AP1040">
        <v>1.99</v>
      </c>
      <c r="BE1040" s="1"/>
      <c r="BF1040" s="1"/>
    </row>
    <row r="1041" spans="1:58" x14ac:dyDescent="0.35">
      <c r="A1041" t="s">
        <v>274</v>
      </c>
      <c r="B1041">
        <v>2004</v>
      </c>
      <c r="C1041" t="s">
        <v>173</v>
      </c>
      <c r="D1041" t="s">
        <v>222</v>
      </c>
      <c r="E1041" t="s">
        <v>275</v>
      </c>
      <c r="F1041" t="s">
        <v>276</v>
      </c>
      <c r="G1041">
        <v>43.87</v>
      </c>
      <c r="H1041">
        <v>-81.16</v>
      </c>
      <c r="I1041">
        <v>8.1</v>
      </c>
      <c r="J1041">
        <v>787</v>
      </c>
      <c r="K1041">
        <v>906</v>
      </c>
      <c r="L1041" s="1">
        <f t="shared" si="15"/>
        <v>0.86865342163355408</v>
      </c>
      <c r="M1041">
        <v>22</v>
      </c>
      <c r="N1041" t="s">
        <v>83</v>
      </c>
      <c r="O1041" t="s">
        <v>107</v>
      </c>
      <c r="P1041">
        <v>7</v>
      </c>
      <c r="Q1041">
        <v>30</v>
      </c>
      <c r="R1041">
        <v>30</v>
      </c>
      <c r="T1041">
        <v>22</v>
      </c>
      <c r="U1041" t="s">
        <v>72</v>
      </c>
      <c r="V1041" t="s">
        <v>73</v>
      </c>
      <c r="Y1041">
        <v>1.41</v>
      </c>
      <c r="Z1041">
        <v>1.41</v>
      </c>
      <c r="AO1041">
        <v>1.97</v>
      </c>
      <c r="AP1041">
        <v>1.98</v>
      </c>
      <c r="BE1041" s="1"/>
      <c r="BF1041" s="1"/>
    </row>
    <row r="1042" spans="1:58" x14ac:dyDescent="0.35">
      <c r="A1042" t="s">
        <v>274</v>
      </c>
      <c r="B1042">
        <v>2004</v>
      </c>
      <c r="C1042" t="s">
        <v>173</v>
      </c>
      <c r="D1042" t="s">
        <v>222</v>
      </c>
      <c r="E1042" t="s">
        <v>275</v>
      </c>
      <c r="F1042" t="s">
        <v>276</v>
      </c>
      <c r="G1042">
        <v>43.87</v>
      </c>
      <c r="H1042">
        <v>-81.16</v>
      </c>
      <c r="I1042">
        <v>8.1</v>
      </c>
      <c r="J1042">
        <v>787</v>
      </c>
      <c r="K1042">
        <v>906</v>
      </c>
      <c r="L1042" s="1">
        <f t="shared" si="15"/>
        <v>0.86865342163355408</v>
      </c>
      <c r="M1042">
        <v>22</v>
      </c>
      <c r="N1042" t="s">
        <v>118</v>
      </c>
      <c r="O1042" t="s">
        <v>107</v>
      </c>
      <c r="P1042">
        <v>7</v>
      </c>
      <c r="Q1042">
        <v>30</v>
      </c>
      <c r="R1042">
        <v>30</v>
      </c>
      <c r="T1042">
        <v>22</v>
      </c>
      <c r="U1042" t="s">
        <v>72</v>
      </c>
      <c r="V1042" t="s">
        <v>73</v>
      </c>
      <c r="Y1042">
        <v>1.55</v>
      </c>
      <c r="Z1042">
        <v>1.4</v>
      </c>
      <c r="AO1042">
        <v>1.29</v>
      </c>
      <c r="AP1042">
        <v>1.56</v>
      </c>
      <c r="BE1042" s="1"/>
      <c r="BF1042" s="1"/>
    </row>
    <row r="1043" spans="1:58" x14ac:dyDescent="0.35">
      <c r="A1043" t="s">
        <v>274</v>
      </c>
      <c r="B1043">
        <v>2004</v>
      </c>
      <c r="C1043" t="s">
        <v>173</v>
      </c>
      <c r="D1043" t="s">
        <v>222</v>
      </c>
      <c r="E1043" t="s">
        <v>275</v>
      </c>
      <c r="F1043" t="s">
        <v>276</v>
      </c>
      <c r="G1043">
        <v>43.87</v>
      </c>
      <c r="H1043">
        <v>-81.16</v>
      </c>
      <c r="I1043">
        <v>8.1</v>
      </c>
      <c r="J1043">
        <v>787</v>
      </c>
      <c r="K1043">
        <v>906</v>
      </c>
      <c r="L1043" s="1">
        <f t="shared" si="15"/>
        <v>0.86865342163355408</v>
      </c>
      <c r="M1043">
        <v>35</v>
      </c>
      <c r="N1043" t="s">
        <v>69</v>
      </c>
      <c r="O1043" t="s">
        <v>107</v>
      </c>
      <c r="P1043">
        <v>7</v>
      </c>
      <c r="Q1043">
        <v>30</v>
      </c>
      <c r="R1043">
        <v>30</v>
      </c>
      <c r="T1043">
        <v>22</v>
      </c>
      <c r="U1043" t="s">
        <v>72</v>
      </c>
      <c r="V1043" t="s">
        <v>73</v>
      </c>
      <c r="Y1043">
        <v>1.32</v>
      </c>
      <c r="Z1043">
        <v>1.31</v>
      </c>
      <c r="AO1043">
        <v>2.21</v>
      </c>
      <c r="AP1043">
        <v>2.63</v>
      </c>
      <c r="BE1043" s="1"/>
      <c r="BF1043" s="1"/>
    </row>
    <row r="1044" spans="1:58" x14ac:dyDescent="0.35">
      <c r="A1044" t="s">
        <v>274</v>
      </c>
      <c r="B1044">
        <v>2004</v>
      </c>
      <c r="C1044" t="s">
        <v>173</v>
      </c>
      <c r="D1044" t="s">
        <v>222</v>
      </c>
      <c r="E1044" t="s">
        <v>275</v>
      </c>
      <c r="F1044" t="s">
        <v>276</v>
      </c>
      <c r="G1044">
        <v>43.87</v>
      </c>
      <c r="H1044">
        <v>-81.16</v>
      </c>
      <c r="I1044">
        <v>8.1</v>
      </c>
      <c r="J1044">
        <v>787</v>
      </c>
      <c r="K1044">
        <v>906</v>
      </c>
      <c r="L1044" s="1">
        <f t="shared" si="15"/>
        <v>0.86865342163355408</v>
      </c>
      <c r="M1044">
        <v>35</v>
      </c>
      <c r="N1044" t="s">
        <v>82</v>
      </c>
      <c r="O1044" t="s">
        <v>107</v>
      </c>
      <c r="P1044">
        <v>7</v>
      </c>
      <c r="Q1044">
        <v>30</v>
      </c>
      <c r="R1044">
        <v>30</v>
      </c>
      <c r="T1044">
        <v>22</v>
      </c>
      <c r="U1044" t="s">
        <v>72</v>
      </c>
      <c r="V1044" t="s">
        <v>73</v>
      </c>
      <c r="Y1044">
        <v>1.34</v>
      </c>
      <c r="Z1044">
        <v>1.47</v>
      </c>
      <c r="AO1044">
        <v>2.2200000000000002</v>
      </c>
      <c r="AP1044">
        <v>2.09</v>
      </c>
      <c r="BE1044" s="1"/>
      <c r="BF1044" s="1"/>
    </row>
    <row r="1045" spans="1:58" x14ac:dyDescent="0.35">
      <c r="A1045" t="s">
        <v>274</v>
      </c>
      <c r="B1045">
        <v>2004</v>
      </c>
      <c r="C1045" t="s">
        <v>173</v>
      </c>
      <c r="D1045" t="s">
        <v>222</v>
      </c>
      <c r="E1045" t="s">
        <v>275</v>
      </c>
      <c r="F1045" t="s">
        <v>276</v>
      </c>
      <c r="G1045">
        <v>43.87</v>
      </c>
      <c r="H1045">
        <v>-81.16</v>
      </c>
      <c r="I1045">
        <v>8.1</v>
      </c>
      <c r="J1045">
        <v>787</v>
      </c>
      <c r="K1045">
        <v>906</v>
      </c>
      <c r="L1045" s="1">
        <f t="shared" si="15"/>
        <v>0.86865342163355408</v>
      </c>
      <c r="M1045">
        <v>35</v>
      </c>
      <c r="N1045" t="s">
        <v>74</v>
      </c>
      <c r="O1045" t="s">
        <v>107</v>
      </c>
      <c r="P1045">
        <v>7</v>
      </c>
      <c r="Q1045">
        <v>30</v>
      </c>
      <c r="R1045">
        <v>30</v>
      </c>
      <c r="T1045">
        <v>22</v>
      </c>
      <c r="U1045" t="s">
        <v>72</v>
      </c>
      <c r="V1045" t="s">
        <v>73</v>
      </c>
      <c r="Y1045">
        <v>1.38</v>
      </c>
      <c r="Z1045">
        <v>1.49</v>
      </c>
      <c r="AO1045">
        <v>2.2000000000000002</v>
      </c>
      <c r="AP1045">
        <v>1.92</v>
      </c>
      <c r="BE1045" s="1"/>
      <c r="BF1045" s="1"/>
    </row>
    <row r="1046" spans="1:58" x14ac:dyDescent="0.35">
      <c r="A1046" t="s">
        <v>274</v>
      </c>
      <c r="B1046">
        <v>2004</v>
      </c>
      <c r="C1046" t="s">
        <v>173</v>
      </c>
      <c r="D1046" t="s">
        <v>222</v>
      </c>
      <c r="E1046" t="s">
        <v>275</v>
      </c>
      <c r="F1046" t="s">
        <v>276</v>
      </c>
      <c r="G1046">
        <v>43.87</v>
      </c>
      <c r="H1046">
        <v>-81.16</v>
      </c>
      <c r="I1046">
        <v>8.1</v>
      </c>
      <c r="J1046">
        <v>787</v>
      </c>
      <c r="K1046">
        <v>906</v>
      </c>
      <c r="L1046" s="1">
        <f t="shared" si="15"/>
        <v>0.86865342163355408</v>
      </c>
      <c r="M1046">
        <v>35</v>
      </c>
      <c r="N1046" t="s">
        <v>83</v>
      </c>
      <c r="O1046" t="s">
        <v>107</v>
      </c>
      <c r="P1046">
        <v>7</v>
      </c>
      <c r="Q1046">
        <v>30</v>
      </c>
      <c r="R1046">
        <v>30</v>
      </c>
      <c r="T1046">
        <v>22</v>
      </c>
      <c r="U1046" t="s">
        <v>72</v>
      </c>
      <c r="V1046" t="s">
        <v>73</v>
      </c>
      <c r="Y1046">
        <v>1.45</v>
      </c>
      <c r="Z1046">
        <v>1.53</v>
      </c>
      <c r="AO1046">
        <v>2.13</v>
      </c>
      <c r="AP1046">
        <v>1.94</v>
      </c>
      <c r="BE1046" s="1"/>
      <c r="BF1046" s="1"/>
    </row>
    <row r="1047" spans="1:58" x14ac:dyDescent="0.35">
      <c r="A1047" t="s">
        <v>274</v>
      </c>
      <c r="B1047">
        <v>2004</v>
      </c>
      <c r="C1047" t="s">
        <v>173</v>
      </c>
      <c r="D1047" t="s">
        <v>222</v>
      </c>
      <c r="E1047" t="s">
        <v>275</v>
      </c>
      <c r="F1047" t="s">
        <v>276</v>
      </c>
      <c r="G1047">
        <v>43.87</v>
      </c>
      <c r="H1047">
        <v>-81.16</v>
      </c>
      <c r="I1047">
        <v>8.1</v>
      </c>
      <c r="J1047">
        <v>787</v>
      </c>
      <c r="K1047">
        <v>906</v>
      </c>
      <c r="L1047" s="1">
        <f t="shared" si="15"/>
        <v>0.86865342163355408</v>
      </c>
      <c r="M1047">
        <v>35</v>
      </c>
      <c r="N1047" t="s">
        <v>118</v>
      </c>
      <c r="O1047" t="s">
        <v>107</v>
      </c>
      <c r="P1047">
        <v>7</v>
      </c>
      <c r="Q1047">
        <v>30</v>
      </c>
      <c r="R1047">
        <v>30</v>
      </c>
      <c r="T1047">
        <v>22</v>
      </c>
      <c r="U1047" t="s">
        <v>72</v>
      </c>
      <c r="V1047" t="s">
        <v>73</v>
      </c>
      <c r="Y1047">
        <v>1.49</v>
      </c>
      <c r="Z1047">
        <v>1.51</v>
      </c>
      <c r="AO1047">
        <v>2.1</v>
      </c>
      <c r="AP1047">
        <v>2.08</v>
      </c>
      <c r="BE1047" s="1"/>
      <c r="BF1047" s="1"/>
    </row>
    <row r="1048" spans="1:58" x14ac:dyDescent="0.35">
      <c r="A1048" t="s">
        <v>274</v>
      </c>
      <c r="B1048">
        <v>2004</v>
      </c>
      <c r="C1048" t="s">
        <v>173</v>
      </c>
      <c r="D1048" t="s">
        <v>222</v>
      </c>
      <c r="E1048" t="s">
        <v>275</v>
      </c>
      <c r="F1048" t="s">
        <v>276</v>
      </c>
      <c r="G1048">
        <v>43.87</v>
      </c>
      <c r="H1048">
        <v>-81.16</v>
      </c>
      <c r="I1048">
        <v>8.1</v>
      </c>
      <c r="J1048">
        <v>787</v>
      </c>
      <c r="K1048">
        <v>906</v>
      </c>
      <c r="L1048" s="1">
        <f t="shared" si="15"/>
        <v>0.86865342163355408</v>
      </c>
      <c r="M1048">
        <v>16</v>
      </c>
      <c r="N1048" t="s">
        <v>69</v>
      </c>
      <c r="O1048" t="s">
        <v>107</v>
      </c>
      <c r="P1048">
        <v>18</v>
      </c>
      <c r="Q1048">
        <v>30</v>
      </c>
      <c r="R1048">
        <v>30</v>
      </c>
      <c r="T1048">
        <v>22</v>
      </c>
      <c r="U1048" t="s">
        <v>72</v>
      </c>
      <c r="V1048" t="s">
        <v>73</v>
      </c>
      <c r="Y1048">
        <v>0.95</v>
      </c>
      <c r="Z1048">
        <v>1.06</v>
      </c>
      <c r="AO1048">
        <v>3.25</v>
      </c>
      <c r="AP1048">
        <v>3.67</v>
      </c>
      <c r="BE1048" s="1"/>
      <c r="BF1048" s="1"/>
    </row>
    <row r="1049" spans="1:58" x14ac:dyDescent="0.35">
      <c r="A1049" t="s">
        <v>274</v>
      </c>
      <c r="B1049">
        <v>2004</v>
      </c>
      <c r="C1049" t="s">
        <v>173</v>
      </c>
      <c r="D1049" t="s">
        <v>222</v>
      </c>
      <c r="E1049" t="s">
        <v>275</v>
      </c>
      <c r="F1049" t="s">
        <v>276</v>
      </c>
      <c r="G1049">
        <v>43.87</v>
      </c>
      <c r="H1049">
        <v>-81.16</v>
      </c>
      <c r="I1049">
        <v>8.1</v>
      </c>
      <c r="J1049">
        <v>787</v>
      </c>
      <c r="K1049">
        <v>906</v>
      </c>
      <c r="L1049" s="1">
        <f t="shared" si="15"/>
        <v>0.86865342163355408</v>
      </c>
      <c r="M1049">
        <v>16</v>
      </c>
      <c r="N1049" t="s">
        <v>82</v>
      </c>
      <c r="O1049" t="s">
        <v>107</v>
      </c>
      <c r="P1049">
        <v>18</v>
      </c>
      <c r="Q1049">
        <v>30</v>
      </c>
      <c r="R1049">
        <v>30</v>
      </c>
      <c r="T1049">
        <v>22</v>
      </c>
      <c r="U1049" t="s">
        <v>72</v>
      </c>
      <c r="V1049" t="s">
        <v>73</v>
      </c>
      <c r="Y1049">
        <v>1.21</v>
      </c>
      <c r="Z1049">
        <v>1.1000000000000001</v>
      </c>
      <c r="AO1049">
        <v>3.46</v>
      </c>
      <c r="AP1049">
        <v>3.75</v>
      </c>
      <c r="BE1049" s="1"/>
      <c r="BF1049" s="1"/>
    </row>
    <row r="1050" spans="1:58" x14ac:dyDescent="0.35">
      <c r="A1050" t="s">
        <v>274</v>
      </c>
      <c r="B1050">
        <v>2004</v>
      </c>
      <c r="C1050" t="s">
        <v>173</v>
      </c>
      <c r="D1050" t="s">
        <v>222</v>
      </c>
      <c r="E1050" t="s">
        <v>275</v>
      </c>
      <c r="F1050" t="s">
        <v>276</v>
      </c>
      <c r="G1050">
        <v>43.87</v>
      </c>
      <c r="H1050">
        <v>-81.16</v>
      </c>
      <c r="I1050">
        <v>8.1</v>
      </c>
      <c r="J1050">
        <v>787</v>
      </c>
      <c r="K1050">
        <v>906</v>
      </c>
      <c r="L1050" s="1">
        <f t="shared" si="15"/>
        <v>0.86865342163355408</v>
      </c>
      <c r="M1050">
        <v>16</v>
      </c>
      <c r="N1050" t="s">
        <v>74</v>
      </c>
      <c r="O1050" t="s">
        <v>107</v>
      </c>
      <c r="P1050">
        <v>18</v>
      </c>
      <c r="Q1050">
        <v>30</v>
      </c>
      <c r="R1050">
        <v>30</v>
      </c>
      <c r="T1050">
        <v>22</v>
      </c>
      <c r="U1050" t="s">
        <v>72</v>
      </c>
      <c r="V1050" t="s">
        <v>73</v>
      </c>
      <c r="Y1050">
        <v>1.22</v>
      </c>
      <c r="Z1050">
        <v>1.0900000000000001</v>
      </c>
      <c r="AO1050">
        <v>3.46</v>
      </c>
      <c r="AP1050">
        <v>3.61</v>
      </c>
      <c r="BE1050" s="1"/>
      <c r="BF1050" s="1"/>
    </row>
    <row r="1051" spans="1:58" x14ac:dyDescent="0.35">
      <c r="A1051" t="s">
        <v>274</v>
      </c>
      <c r="B1051">
        <v>2004</v>
      </c>
      <c r="C1051" t="s">
        <v>173</v>
      </c>
      <c r="D1051" t="s">
        <v>222</v>
      </c>
      <c r="E1051" t="s">
        <v>275</v>
      </c>
      <c r="F1051" t="s">
        <v>276</v>
      </c>
      <c r="G1051">
        <v>43.87</v>
      </c>
      <c r="H1051">
        <v>-81.16</v>
      </c>
      <c r="I1051">
        <v>8.1</v>
      </c>
      <c r="J1051">
        <v>787</v>
      </c>
      <c r="K1051">
        <v>906</v>
      </c>
      <c r="L1051" s="1">
        <f t="shared" si="15"/>
        <v>0.86865342163355408</v>
      </c>
      <c r="M1051">
        <v>16</v>
      </c>
      <c r="N1051" t="s">
        <v>83</v>
      </c>
      <c r="O1051" t="s">
        <v>107</v>
      </c>
      <c r="P1051">
        <v>18</v>
      </c>
      <c r="Q1051">
        <v>30</v>
      </c>
      <c r="R1051">
        <v>30</v>
      </c>
      <c r="T1051">
        <v>22</v>
      </c>
      <c r="U1051" t="s">
        <v>72</v>
      </c>
      <c r="V1051" t="s">
        <v>73</v>
      </c>
      <c r="Y1051">
        <v>1.32</v>
      </c>
      <c r="Z1051">
        <v>1.24</v>
      </c>
      <c r="AO1051">
        <v>2.62</v>
      </c>
      <c r="AP1051">
        <v>2.09</v>
      </c>
      <c r="BE1051" s="1"/>
      <c r="BF1051" s="1"/>
    </row>
    <row r="1052" spans="1:58" x14ac:dyDescent="0.35">
      <c r="A1052" t="s">
        <v>274</v>
      </c>
      <c r="B1052">
        <v>2004</v>
      </c>
      <c r="C1052" t="s">
        <v>173</v>
      </c>
      <c r="D1052" t="s">
        <v>222</v>
      </c>
      <c r="E1052" t="s">
        <v>275</v>
      </c>
      <c r="F1052" t="s">
        <v>276</v>
      </c>
      <c r="G1052">
        <v>43.87</v>
      </c>
      <c r="H1052">
        <v>-81.16</v>
      </c>
      <c r="I1052">
        <v>8.1</v>
      </c>
      <c r="J1052">
        <v>787</v>
      </c>
      <c r="K1052">
        <v>906</v>
      </c>
      <c r="L1052" s="1">
        <f t="shared" si="15"/>
        <v>0.86865342163355408</v>
      </c>
      <c r="M1052">
        <v>16</v>
      </c>
      <c r="N1052" t="s">
        <v>118</v>
      </c>
      <c r="O1052" t="s">
        <v>107</v>
      </c>
      <c r="P1052">
        <v>18</v>
      </c>
      <c r="Q1052">
        <v>30</v>
      </c>
      <c r="R1052">
        <v>30</v>
      </c>
      <c r="T1052">
        <v>22</v>
      </c>
      <c r="U1052" t="s">
        <v>72</v>
      </c>
      <c r="V1052" t="s">
        <v>73</v>
      </c>
      <c r="Y1052">
        <v>1.62</v>
      </c>
      <c r="Z1052">
        <v>1.55</v>
      </c>
      <c r="AO1052">
        <v>0.71</v>
      </c>
      <c r="AP1052">
        <v>0.52</v>
      </c>
      <c r="BE1052" s="1"/>
      <c r="BF1052" s="1"/>
    </row>
    <row r="1053" spans="1:58" x14ac:dyDescent="0.35">
      <c r="A1053" t="s">
        <v>274</v>
      </c>
      <c r="B1053">
        <v>2004</v>
      </c>
      <c r="C1053" t="s">
        <v>173</v>
      </c>
      <c r="D1053" t="s">
        <v>222</v>
      </c>
      <c r="E1053" t="s">
        <v>275</v>
      </c>
      <c r="F1053" t="s">
        <v>276</v>
      </c>
      <c r="G1053">
        <v>43.87</v>
      </c>
      <c r="H1053">
        <v>-81.16</v>
      </c>
      <c r="I1053">
        <v>8.1</v>
      </c>
      <c r="J1053">
        <v>787</v>
      </c>
      <c r="K1053">
        <v>906</v>
      </c>
      <c r="L1053" s="1">
        <f t="shared" si="15"/>
        <v>0.86865342163355408</v>
      </c>
      <c r="M1053">
        <v>13</v>
      </c>
      <c r="N1053" t="s">
        <v>69</v>
      </c>
      <c r="O1053" t="s">
        <v>107</v>
      </c>
      <c r="P1053">
        <v>18</v>
      </c>
      <c r="Q1053">
        <v>30</v>
      </c>
      <c r="R1053">
        <v>30</v>
      </c>
      <c r="T1053">
        <v>22</v>
      </c>
      <c r="U1053" t="s">
        <v>72</v>
      </c>
      <c r="V1053" t="s">
        <v>73</v>
      </c>
      <c r="Y1053">
        <v>1.23</v>
      </c>
      <c r="Z1053">
        <v>1.21</v>
      </c>
      <c r="AO1053">
        <v>1.18</v>
      </c>
      <c r="AP1053">
        <v>1.31</v>
      </c>
      <c r="BE1053" s="1"/>
      <c r="BF1053" s="1"/>
    </row>
    <row r="1054" spans="1:58" x14ac:dyDescent="0.35">
      <c r="A1054" t="s">
        <v>274</v>
      </c>
      <c r="B1054">
        <v>2004</v>
      </c>
      <c r="C1054" t="s">
        <v>173</v>
      </c>
      <c r="D1054" t="s">
        <v>222</v>
      </c>
      <c r="E1054" t="s">
        <v>275</v>
      </c>
      <c r="F1054" t="s">
        <v>276</v>
      </c>
      <c r="G1054">
        <v>43.87</v>
      </c>
      <c r="H1054">
        <v>-81.16</v>
      </c>
      <c r="I1054">
        <v>8.1</v>
      </c>
      <c r="J1054">
        <v>787</v>
      </c>
      <c r="K1054">
        <v>906</v>
      </c>
      <c r="L1054" s="1">
        <f t="shared" si="15"/>
        <v>0.86865342163355408</v>
      </c>
      <c r="M1054">
        <v>13</v>
      </c>
      <c r="N1054" t="s">
        <v>82</v>
      </c>
      <c r="O1054" t="s">
        <v>107</v>
      </c>
      <c r="P1054">
        <v>18</v>
      </c>
      <c r="Q1054">
        <v>30</v>
      </c>
      <c r="R1054">
        <v>30</v>
      </c>
      <c r="T1054">
        <v>22</v>
      </c>
      <c r="U1054" t="s">
        <v>72</v>
      </c>
      <c r="V1054" t="s">
        <v>73</v>
      </c>
      <c r="Y1054">
        <v>1.52</v>
      </c>
      <c r="Z1054">
        <v>1.35</v>
      </c>
      <c r="AO1054">
        <v>1.05</v>
      </c>
      <c r="AP1054">
        <v>0.99</v>
      </c>
      <c r="BE1054" s="1"/>
      <c r="BF1054" s="1"/>
    </row>
    <row r="1055" spans="1:58" x14ac:dyDescent="0.35">
      <c r="A1055" t="s">
        <v>274</v>
      </c>
      <c r="B1055">
        <v>2004</v>
      </c>
      <c r="C1055" t="s">
        <v>173</v>
      </c>
      <c r="D1055" t="s">
        <v>222</v>
      </c>
      <c r="E1055" t="s">
        <v>275</v>
      </c>
      <c r="F1055" t="s">
        <v>276</v>
      </c>
      <c r="G1055">
        <v>43.87</v>
      </c>
      <c r="H1055">
        <v>-81.16</v>
      </c>
      <c r="I1055">
        <v>8.1</v>
      </c>
      <c r="J1055">
        <v>787</v>
      </c>
      <c r="K1055">
        <v>906</v>
      </c>
      <c r="L1055" s="1">
        <f t="shared" si="15"/>
        <v>0.86865342163355408</v>
      </c>
      <c r="M1055">
        <v>13</v>
      </c>
      <c r="N1055" t="s">
        <v>74</v>
      </c>
      <c r="O1055" t="s">
        <v>107</v>
      </c>
      <c r="P1055">
        <v>18</v>
      </c>
      <c r="Q1055">
        <v>30</v>
      </c>
      <c r="R1055">
        <v>30</v>
      </c>
      <c r="T1055">
        <v>22</v>
      </c>
      <c r="U1055" t="s">
        <v>72</v>
      </c>
      <c r="V1055" t="s">
        <v>73</v>
      </c>
      <c r="Y1055">
        <v>1.55</v>
      </c>
      <c r="Z1055">
        <v>1.42</v>
      </c>
      <c r="AO1055">
        <v>0.98</v>
      </c>
      <c r="AP1055">
        <v>0.85</v>
      </c>
      <c r="BE1055" s="1"/>
      <c r="BF1055" s="1"/>
    </row>
    <row r="1056" spans="1:58" x14ac:dyDescent="0.35">
      <c r="A1056" t="s">
        <v>274</v>
      </c>
      <c r="B1056">
        <v>2004</v>
      </c>
      <c r="C1056" t="s">
        <v>173</v>
      </c>
      <c r="D1056" t="s">
        <v>222</v>
      </c>
      <c r="E1056" t="s">
        <v>275</v>
      </c>
      <c r="F1056" t="s">
        <v>276</v>
      </c>
      <c r="G1056">
        <v>43.87</v>
      </c>
      <c r="H1056">
        <v>-81.16</v>
      </c>
      <c r="I1056">
        <v>8.1</v>
      </c>
      <c r="J1056">
        <v>787</v>
      </c>
      <c r="K1056">
        <v>906</v>
      </c>
      <c r="L1056" s="1">
        <f t="shared" si="15"/>
        <v>0.86865342163355408</v>
      </c>
      <c r="M1056">
        <v>13</v>
      </c>
      <c r="N1056" t="s">
        <v>83</v>
      </c>
      <c r="O1056" t="s">
        <v>107</v>
      </c>
      <c r="P1056">
        <v>18</v>
      </c>
      <c r="Q1056">
        <v>30</v>
      </c>
      <c r="R1056">
        <v>30</v>
      </c>
      <c r="T1056">
        <v>22</v>
      </c>
      <c r="U1056" t="s">
        <v>72</v>
      </c>
      <c r="V1056" t="s">
        <v>73</v>
      </c>
      <c r="Y1056">
        <v>1.61</v>
      </c>
      <c r="Z1056">
        <v>1.46</v>
      </c>
      <c r="AO1056">
        <v>0.56000000000000005</v>
      </c>
      <c r="AP1056">
        <v>0.69</v>
      </c>
      <c r="BE1056" s="1"/>
      <c r="BF1056" s="1"/>
    </row>
    <row r="1057" spans="1:58" x14ac:dyDescent="0.35">
      <c r="A1057" t="s">
        <v>274</v>
      </c>
      <c r="B1057">
        <v>2004</v>
      </c>
      <c r="C1057" t="s">
        <v>173</v>
      </c>
      <c r="D1057" t="s">
        <v>222</v>
      </c>
      <c r="E1057" t="s">
        <v>275</v>
      </c>
      <c r="F1057" t="s">
        <v>276</v>
      </c>
      <c r="G1057">
        <v>43.87</v>
      </c>
      <c r="H1057">
        <v>-81.16</v>
      </c>
      <c r="I1057">
        <v>8.1</v>
      </c>
      <c r="J1057">
        <v>787</v>
      </c>
      <c r="K1057">
        <v>906</v>
      </c>
      <c r="L1057" s="1">
        <f t="shared" si="15"/>
        <v>0.86865342163355408</v>
      </c>
      <c r="M1057">
        <v>13</v>
      </c>
      <c r="N1057" t="s">
        <v>118</v>
      </c>
      <c r="O1057" t="s">
        <v>107</v>
      </c>
      <c r="P1057">
        <v>18</v>
      </c>
      <c r="Q1057">
        <v>30</v>
      </c>
      <c r="R1057">
        <v>30</v>
      </c>
      <c r="T1057">
        <v>22</v>
      </c>
      <c r="U1057" t="s">
        <v>72</v>
      </c>
      <c r="V1057" t="s">
        <v>73</v>
      </c>
      <c r="Y1057">
        <v>1.62</v>
      </c>
      <c r="Z1057">
        <v>1.51</v>
      </c>
      <c r="AO1057">
        <v>0.38</v>
      </c>
      <c r="AP1057">
        <v>0.47</v>
      </c>
      <c r="BE1057" s="1"/>
      <c r="BF1057" s="1"/>
    </row>
    <row r="1058" spans="1:58" x14ac:dyDescent="0.35">
      <c r="A1058" t="s">
        <v>274</v>
      </c>
      <c r="B1058">
        <v>2004</v>
      </c>
      <c r="C1058" t="s">
        <v>173</v>
      </c>
      <c r="D1058" t="s">
        <v>222</v>
      </c>
      <c r="E1058" t="s">
        <v>275</v>
      </c>
      <c r="F1058" t="s">
        <v>276</v>
      </c>
      <c r="G1058">
        <v>43.87</v>
      </c>
      <c r="H1058">
        <v>-81.16</v>
      </c>
      <c r="I1058">
        <v>8.1</v>
      </c>
      <c r="J1058">
        <v>787</v>
      </c>
      <c r="K1058">
        <v>906</v>
      </c>
      <c r="L1058" s="1">
        <f t="shared" si="15"/>
        <v>0.86865342163355408</v>
      </c>
      <c r="M1058">
        <v>22</v>
      </c>
      <c r="N1058" t="s">
        <v>69</v>
      </c>
      <c r="O1058" t="s">
        <v>107</v>
      </c>
      <c r="P1058">
        <v>18</v>
      </c>
      <c r="Q1058">
        <v>30</v>
      </c>
      <c r="R1058">
        <v>30</v>
      </c>
      <c r="T1058">
        <v>22</v>
      </c>
      <c r="U1058" t="s">
        <v>72</v>
      </c>
      <c r="V1058" t="s">
        <v>73</v>
      </c>
      <c r="Y1058">
        <v>1.2</v>
      </c>
      <c r="Z1058">
        <v>1.29</v>
      </c>
      <c r="AO1058">
        <v>2.08</v>
      </c>
      <c r="AP1058">
        <v>2.34</v>
      </c>
      <c r="BE1058" s="1"/>
      <c r="BF1058" s="1"/>
    </row>
    <row r="1059" spans="1:58" x14ac:dyDescent="0.35">
      <c r="A1059" t="s">
        <v>274</v>
      </c>
      <c r="B1059">
        <v>2004</v>
      </c>
      <c r="C1059" t="s">
        <v>173</v>
      </c>
      <c r="D1059" t="s">
        <v>222</v>
      </c>
      <c r="E1059" t="s">
        <v>275</v>
      </c>
      <c r="F1059" t="s">
        <v>276</v>
      </c>
      <c r="G1059">
        <v>43.87</v>
      </c>
      <c r="H1059">
        <v>-81.16</v>
      </c>
      <c r="I1059">
        <v>8.1</v>
      </c>
      <c r="J1059">
        <v>787</v>
      </c>
      <c r="K1059">
        <v>906</v>
      </c>
      <c r="L1059" s="1">
        <f t="shared" si="15"/>
        <v>0.86865342163355408</v>
      </c>
      <c r="M1059">
        <v>22</v>
      </c>
      <c r="N1059" t="s">
        <v>82</v>
      </c>
      <c r="O1059" t="s">
        <v>107</v>
      </c>
      <c r="P1059">
        <v>18</v>
      </c>
      <c r="Q1059">
        <v>30</v>
      </c>
      <c r="R1059">
        <v>30</v>
      </c>
      <c r="T1059">
        <v>22</v>
      </c>
      <c r="U1059" t="s">
        <v>72</v>
      </c>
      <c r="V1059" t="s">
        <v>73</v>
      </c>
      <c r="Y1059">
        <v>1.39</v>
      </c>
      <c r="Z1059">
        <v>1.36</v>
      </c>
      <c r="AO1059">
        <v>2.04</v>
      </c>
      <c r="AP1059">
        <v>2.12</v>
      </c>
      <c r="BE1059" s="1"/>
      <c r="BF1059" s="1"/>
    </row>
    <row r="1060" spans="1:58" x14ac:dyDescent="0.35">
      <c r="A1060" t="s">
        <v>274</v>
      </c>
      <c r="B1060">
        <v>2004</v>
      </c>
      <c r="C1060" t="s">
        <v>173</v>
      </c>
      <c r="D1060" t="s">
        <v>222</v>
      </c>
      <c r="E1060" t="s">
        <v>275</v>
      </c>
      <c r="F1060" t="s">
        <v>276</v>
      </c>
      <c r="G1060">
        <v>43.87</v>
      </c>
      <c r="H1060">
        <v>-81.16</v>
      </c>
      <c r="I1060">
        <v>8.1</v>
      </c>
      <c r="J1060">
        <v>787</v>
      </c>
      <c r="K1060">
        <v>906</v>
      </c>
      <c r="L1060" s="1">
        <f t="shared" si="15"/>
        <v>0.86865342163355408</v>
      </c>
      <c r="M1060">
        <v>22</v>
      </c>
      <c r="N1060" t="s">
        <v>74</v>
      </c>
      <c r="O1060" t="s">
        <v>107</v>
      </c>
      <c r="P1060">
        <v>18</v>
      </c>
      <c r="Q1060">
        <v>30</v>
      </c>
      <c r="R1060">
        <v>30</v>
      </c>
      <c r="T1060">
        <v>22</v>
      </c>
      <c r="U1060" t="s">
        <v>72</v>
      </c>
      <c r="V1060" t="s">
        <v>73</v>
      </c>
      <c r="Y1060">
        <v>1.39</v>
      </c>
      <c r="Z1060">
        <v>1.37</v>
      </c>
      <c r="AO1060">
        <v>2.0299999999999998</v>
      </c>
      <c r="AP1060">
        <v>1.99</v>
      </c>
      <c r="BE1060" s="1"/>
      <c r="BF1060" s="1"/>
    </row>
    <row r="1061" spans="1:58" x14ac:dyDescent="0.35">
      <c r="A1061" t="s">
        <v>274</v>
      </c>
      <c r="B1061">
        <v>2004</v>
      </c>
      <c r="C1061" t="s">
        <v>173</v>
      </c>
      <c r="D1061" t="s">
        <v>222</v>
      </c>
      <c r="E1061" t="s">
        <v>275</v>
      </c>
      <c r="F1061" t="s">
        <v>276</v>
      </c>
      <c r="G1061">
        <v>43.87</v>
      </c>
      <c r="H1061">
        <v>-81.16</v>
      </c>
      <c r="I1061">
        <v>8.1</v>
      </c>
      <c r="J1061">
        <v>787</v>
      </c>
      <c r="K1061">
        <v>906</v>
      </c>
      <c r="L1061" s="1">
        <f t="shared" si="15"/>
        <v>0.86865342163355408</v>
      </c>
      <c r="M1061">
        <v>22</v>
      </c>
      <c r="N1061" t="s">
        <v>83</v>
      </c>
      <c r="O1061" t="s">
        <v>107</v>
      </c>
      <c r="P1061">
        <v>18</v>
      </c>
      <c r="Q1061">
        <v>30</v>
      </c>
      <c r="R1061">
        <v>30</v>
      </c>
      <c r="T1061">
        <v>22</v>
      </c>
      <c r="U1061" t="s">
        <v>72</v>
      </c>
      <c r="V1061" t="s">
        <v>73</v>
      </c>
      <c r="Y1061">
        <v>1.38</v>
      </c>
      <c r="Z1061">
        <v>1.41</v>
      </c>
      <c r="AO1061">
        <v>1.94</v>
      </c>
      <c r="AP1061">
        <v>1.98</v>
      </c>
      <c r="BE1061" s="1"/>
      <c r="BF1061" s="1"/>
    </row>
    <row r="1062" spans="1:58" x14ac:dyDescent="0.35">
      <c r="A1062" t="s">
        <v>274</v>
      </c>
      <c r="B1062">
        <v>2004</v>
      </c>
      <c r="C1062" t="s">
        <v>173</v>
      </c>
      <c r="D1062" t="s">
        <v>222</v>
      </c>
      <c r="E1062" t="s">
        <v>275</v>
      </c>
      <c r="F1062" t="s">
        <v>276</v>
      </c>
      <c r="G1062">
        <v>43.87</v>
      </c>
      <c r="H1062">
        <v>-81.16</v>
      </c>
      <c r="I1062">
        <v>8.1</v>
      </c>
      <c r="J1062">
        <v>787</v>
      </c>
      <c r="K1062">
        <v>906</v>
      </c>
      <c r="L1062" s="1">
        <f t="shared" si="15"/>
        <v>0.86865342163355408</v>
      </c>
      <c r="M1062">
        <v>22</v>
      </c>
      <c r="N1062" t="s">
        <v>118</v>
      </c>
      <c r="O1062" t="s">
        <v>107</v>
      </c>
      <c r="P1062">
        <v>18</v>
      </c>
      <c r="Q1062">
        <v>30</v>
      </c>
      <c r="R1062">
        <v>30</v>
      </c>
      <c r="T1062">
        <v>22</v>
      </c>
      <c r="U1062" t="s">
        <v>72</v>
      </c>
      <c r="V1062" t="s">
        <v>73</v>
      </c>
      <c r="Y1062">
        <v>1.43</v>
      </c>
      <c r="Z1062">
        <v>1.4</v>
      </c>
      <c r="AO1062">
        <v>1.45</v>
      </c>
      <c r="AP1062">
        <v>1.56</v>
      </c>
      <c r="BE1062" s="1"/>
      <c r="BF1062" s="1"/>
    </row>
    <row r="1063" spans="1:58" x14ac:dyDescent="0.35">
      <c r="A1063" t="s">
        <v>274</v>
      </c>
      <c r="B1063">
        <v>2004</v>
      </c>
      <c r="C1063" t="s">
        <v>173</v>
      </c>
      <c r="D1063" t="s">
        <v>222</v>
      </c>
      <c r="E1063" t="s">
        <v>275</v>
      </c>
      <c r="F1063" t="s">
        <v>276</v>
      </c>
      <c r="G1063">
        <v>43.87</v>
      </c>
      <c r="H1063">
        <v>-81.16</v>
      </c>
      <c r="I1063">
        <v>8.1</v>
      </c>
      <c r="J1063">
        <v>787</v>
      </c>
      <c r="K1063">
        <v>906</v>
      </c>
      <c r="L1063" s="1">
        <f t="shared" si="15"/>
        <v>0.86865342163355408</v>
      </c>
      <c r="M1063">
        <v>35</v>
      </c>
      <c r="N1063" t="s">
        <v>69</v>
      </c>
      <c r="O1063" t="s">
        <v>107</v>
      </c>
      <c r="P1063">
        <v>18</v>
      </c>
      <c r="Q1063">
        <v>30</v>
      </c>
      <c r="R1063">
        <v>30</v>
      </c>
      <c r="T1063">
        <v>22</v>
      </c>
      <c r="U1063" t="s">
        <v>72</v>
      </c>
      <c r="V1063" t="s">
        <v>73</v>
      </c>
      <c r="Y1063">
        <v>1.24</v>
      </c>
      <c r="Z1063">
        <v>1.31</v>
      </c>
      <c r="AO1063">
        <v>2.2400000000000002</v>
      </c>
      <c r="AP1063">
        <v>2.63</v>
      </c>
      <c r="BE1063" s="1"/>
      <c r="BF1063" s="1"/>
    </row>
    <row r="1064" spans="1:58" x14ac:dyDescent="0.35">
      <c r="A1064" t="s">
        <v>274</v>
      </c>
      <c r="B1064">
        <v>2004</v>
      </c>
      <c r="C1064" t="s">
        <v>173</v>
      </c>
      <c r="D1064" t="s">
        <v>222</v>
      </c>
      <c r="E1064" t="s">
        <v>275</v>
      </c>
      <c r="F1064" t="s">
        <v>276</v>
      </c>
      <c r="G1064">
        <v>43.87</v>
      </c>
      <c r="H1064">
        <v>-81.16</v>
      </c>
      <c r="I1064">
        <v>8.1</v>
      </c>
      <c r="J1064">
        <v>787</v>
      </c>
      <c r="K1064">
        <v>906</v>
      </c>
      <c r="L1064" s="1">
        <f t="shared" si="15"/>
        <v>0.86865342163355408</v>
      </c>
      <c r="M1064">
        <v>35</v>
      </c>
      <c r="N1064" t="s">
        <v>82</v>
      </c>
      <c r="O1064" t="s">
        <v>107</v>
      </c>
      <c r="P1064">
        <v>18</v>
      </c>
      <c r="Q1064">
        <v>30</v>
      </c>
      <c r="R1064">
        <v>30</v>
      </c>
      <c r="T1064">
        <v>22</v>
      </c>
      <c r="U1064" t="s">
        <v>72</v>
      </c>
      <c r="V1064" t="s">
        <v>73</v>
      </c>
      <c r="Y1064">
        <v>1.38</v>
      </c>
      <c r="Z1064">
        <v>1.47</v>
      </c>
      <c r="AO1064">
        <v>2.16</v>
      </c>
      <c r="AP1064">
        <v>2.09</v>
      </c>
      <c r="BE1064" s="1"/>
      <c r="BF1064" s="1"/>
    </row>
    <row r="1065" spans="1:58" x14ac:dyDescent="0.35">
      <c r="A1065" t="s">
        <v>274</v>
      </c>
      <c r="B1065">
        <v>2004</v>
      </c>
      <c r="C1065" t="s">
        <v>173</v>
      </c>
      <c r="D1065" t="s">
        <v>222</v>
      </c>
      <c r="E1065" t="s">
        <v>275</v>
      </c>
      <c r="F1065" t="s">
        <v>276</v>
      </c>
      <c r="G1065">
        <v>43.87</v>
      </c>
      <c r="H1065">
        <v>-81.16</v>
      </c>
      <c r="I1065">
        <v>8.1</v>
      </c>
      <c r="J1065">
        <v>787</v>
      </c>
      <c r="K1065">
        <v>906</v>
      </c>
      <c r="L1065" s="1">
        <f t="shared" si="15"/>
        <v>0.86865342163355408</v>
      </c>
      <c r="M1065">
        <v>35</v>
      </c>
      <c r="N1065" t="s">
        <v>74</v>
      </c>
      <c r="O1065" t="s">
        <v>107</v>
      </c>
      <c r="P1065">
        <v>18</v>
      </c>
      <c r="Q1065">
        <v>30</v>
      </c>
      <c r="R1065">
        <v>30</v>
      </c>
      <c r="T1065">
        <v>22</v>
      </c>
      <c r="U1065" t="s">
        <v>72</v>
      </c>
      <c r="V1065" t="s">
        <v>73</v>
      </c>
      <c r="Y1065">
        <v>1.41</v>
      </c>
      <c r="Z1065">
        <v>1.49</v>
      </c>
      <c r="AO1065">
        <v>2.21</v>
      </c>
      <c r="AP1065">
        <v>1.92</v>
      </c>
      <c r="BE1065" s="1"/>
      <c r="BF1065" s="1"/>
    </row>
    <row r="1066" spans="1:58" x14ac:dyDescent="0.35">
      <c r="A1066" t="s">
        <v>274</v>
      </c>
      <c r="B1066">
        <v>2004</v>
      </c>
      <c r="C1066" t="s">
        <v>173</v>
      </c>
      <c r="D1066" t="s">
        <v>222</v>
      </c>
      <c r="E1066" t="s">
        <v>275</v>
      </c>
      <c r="F1066" t="s">
        <v>276</v>
      </c>
      <c r="G1066">
        <v>43.87</v>
      </c>
      <c r="H1066">
        <v>-81.16</v>
      </c>
      <c r="I1066">
        <v>8.1</v>
      </c>
      <c r="J1066">
        <v>787</v>
      </c>
      <c r="K1066">
        <v>906</v>
      </c>
      <c r="L1066" s="1">
        <f t="shared" si="15"/>
        <v>0.86865342163355408</v>
      </c>
      <c r="M1066">
        <v>35</v>
      </c>
      <c r="N1066" t="s">
        <v>83</v>
      </c>
      <c r="O1066" t="s">
        <v>107</v>
      </c>
      <c r="P1066">
        <v>18</v>
      </c>
      <c r="Q1066">
        <v>30</v>
      </c>
      <c r="R1066">
        <v>30</v>
      </c>
      <c r="T1066">
        <v>22</v>
      </c>
      <c r="U1066" t="s">
        <v>72</v>
      </c>
      <c r="V1066" t="s">
        <v>73</v>
      </c>
      <c r="Y1066">
        <v>1.45</v>
      </c>
      <c r="Z1066">
        <v>1.53</v>
      </c>
      <c r="AO1066">
        <v>2.08</v>
      </c>
      <c r="AP1066">
        <v>1.94</v>
      </c>
      <c r="BE1066" s="1"/>
      <c r="BF1066" s="1"/>
    </row>
    <row r="1067" spans="1:58" x14ac:dyDescent="0.35">
      <c r="A1067" t="s">
        <v>274</v>
      </c>
      <c r="B1067">
        <v>2004</v>
      </c>
      <c r="C1067" t="s">
        <v>173</v>
      </c>
      <c r="D1067" t="s">
        <v>222</v>
      </c>
      <c r="E1067" t="s">
        <v>275</v>
      </c>
      <c r="F1067" t="s">
        <v>276</v>
      </c>
      <c r="G1067">
        <v>43.87</v>
      </c>
      <c r="H1067">
        <v>-81.16</v>
      </c>
      <c r="I1067">
        <v>8.1</v>
      </c>
      <c r="J1067">
        <v>787</v>
      </c>
      <c r="K1067">
        <v>906</v>
      </c>
      <c r="L1067" s="1">
        <f t="shared" si="15"/>
        <v>0.86865342163355408</v>
      </c>
      <c r="M1067">
        <v>35</v>
      </c>
      <c r="N1067" t="s">
        <v>118</v>
      </c>
      <c r="O1067" t="s">
        <v>107</v>
      </c>
      <c r="P1067">
        <v>18</v>
      </c>
      <c r="Q1067">
        <v>30</v>
      </c>
      <c r="R1067">
        <v>30</v>
      </c>
      <c r="T1067">
        <v>22</v>
      </c>
      <c r="U1067" t="s">
        <v>72</v>
      </c>
      <c r="V1067" t="s">
        <v>73</v>
      </c>
      <c r="Y1067">
        <v>1.49</v>
      </c>
      <c r="Z1067">
        <v>1.51</v>
      </c>
      <c r="AO1067">
        <v>2.0499999999999998</v>
      </c>
      <c r="AP1067">
        <v>2.08</v>
      </c>
      <c r="BE1067" s="1"/>
      <c r="BF1067" s="1"/>
    </row>
    <row r="1068" spans="1:58" x14ac:dyDescent="0.35">
      <c r="A1068" t="s">
        <v>277</v>
      </c>
      <c r="B1068">
        <v>1991</v>
      </c>
      <c r="C1068" t="s">
        <v>65</v>
      </c>
      <c r="D1068" t="s">
        <v>278</v>
      </c>
      <c r="E1068" t="s">
        <v>116</v>
      </c>
      <c r="F1068" t="s">
        <v>279</v>
      </c>
      <c r="G1068">
        <v>29.64</v>
      </c>
      <c r="H1068">
        <v>-82.32</v>
      </c>
      <c r="I1068">
        <v>20.39</v>
      </c>
      <c r="J1068">
        <v>1203</v>
      </c>
      <c r="K1068" s="5">
        <v>1636</v>
      </c>
      <c r="L1068" s="1">
        <f t="shared" si="15"/>
        <v>0.7353300733496333</v>
      </c>
      <c r="M1068">
        <v>3.4</v>
      </c>
      <c r="N1068" t="s">
        <v>69</v>
      </c>
      <c r="O1068" t="s">
        <v>108</v>
      </c>
      <c r="P1068">
        <v>1</v>
      </c>
      <c r="Q1068">
        <v>4</v>
      </c>
      <c r="R1068">
        <v>4</v>
      </c>
      <c r="T1068">
        <v>8</v>
      </c>
      <c r="U1068" t="s">
        <v>72</v>
      </c>
      <c r="V1068" t="s">
        <v>73</v>
      </c>
      <c r="AC1068" s="1">
        <v>0.19</v>
      </c>
      <c r="AD1068" s="1">
        <v>0.72</v>
      </c>
      <c r="BE1068" s="1"/>
      <c r="BF1068" s="1"/>
    </row>
    <row r="1069" spans="1:58" x14ac:dyDescent="0.35">
      <c r="A1069" t="s">
        <v>277</v>
      </c>
      <c r="B1069">
        <v>1991</v>
      </c>
      <c r="C1069" t="s">
        <v>65</v>
      </c>
      <c r="D1069" t="s">
        <v>278</v>
      </c>
      <c r="E1069" t="s">
        <v>116</v>
      </c>
      <c r="F1069" t="s">
        <v>279</v>
      </c>
      <c r="G1069">
        <v>29.64</v>
      </c>
      <c r="H1069">
        <v>-82.32</v>
      </c>
      <c r="I1069">
        <v>20.39</v>
      </c>
      <c r="J1069">
        <v>1203</v>
      </c>
      <c r="K1069" s="5">
        <v>1636</v>
      </c>
      <c r="L1069" s="1">
        <f t="shared" si="15"/>
        <v>0.7353300733496333</v>
      </c>
      <c r="M1069">
        <v>3.4</v>
      </c>
      <c r="N1069" t="s">
        <v>82</v>
      </c>
      <c r="O1069" t="s">
        <v>108</v>
      </c>
      <c r="P1069">
        <v>1</v>
      </c>
      <c r="Q1069">
        <v>4</v>
      </c>
      <c r="R1069">
        <v>4</v>
      </c>
      <c r="T1069">
        <v>8</v>
      </c>
      <c r="U1069" t="s">
        <v>72</v>
      </c>
      <c r="V1069" t="s">
        <v>73</v>
      </c>
      <c r="AC1069" s="1">
        <v>0.31</v>
      </c>
      <c r="AD1069" s="1">
        <v>1.36</v>
      </c>
      <c r="BE1069" s="1"/>
      <c r="BF1069" s="1"/>
    </row>
    <row r="1070" spans="1:58" x14ac:dyDescent="0.35">
      <c r="A1070" t="s">
        <v>277</v>
      </c>
      <c r="B1070">
        <v>1991</v>
      </c>
      <c r="C1070" t="s">
        <v>65</v>
      </c>
      <c r="D1070" t="s">
        <v>278</v>
      </c>
      <c r="E1070" t="s">
        <v>116</v>
      </c>
      <c r="F1070" t="s">
        <v>279</v>
      </c>
      <c r="G1070">
        <v>29.64</v>
      </c>
      <c r="H1070">
        <v>-82.32</v>
      </c>
      <c r="I1070">
        <v>20.39</v>
      </c>
      <c r="J1070">
        <v>1203</v>
      </c>
      <c r="K1070" s="5">
        <v>1636</v>
      </c>
      <c r="L1070" s="1">
        <f t="shared" si="15"/>
        <v>0.7353300733496333</v>
      </c>
      <c r="M1070">
        <v>3.4</v>
      </c>
      <c r="N1070" t="s">
        <v>74</v>
      </c>
      <c r="O1070" t="s">
        <v>108</v>
      </c>
      <c r="P1070">
        <v>1</v>
      </c>
      <c r="Q1070">
        <v>4</v>
      </c>
      <c r="R1070">
        <v>4</v>
      </c>
      <c r="T1070">
        <v>8</v>
      </c>
      <c r="U1070" t="s">
        <v>72</v>
      </c>
      <c r="V1070" t="s">
        <v>73</v>
      </c>
      <c r="AC1070" s="1">
        <v>0.51</v>
      </c>
      <c r="AD1070" s="1">
        <v>1.81</v>
      </c>
      <c r="BE1070" s="1"/>
      <c r="BF1070" s="1"/>
    </row>
    <row r="1071" spans="1:58" x14ac:dyDescent="0.35">
      <c r="A1071" t="s">
        <v>277</v>
      </c>
      <c r="B1071">
        <v>1991</v>
      </c>
      <c r="C1071" t="s">
        <v>65</v>
      </c>
      <c r="D1071" t="s">
        <v>278</v>
      </c>
      <c r="E1071" t="s">
        <v>116</v>
      </c>
      <c r="F1071" t="s">
        <v>279</v>
      </c>
      <c r="G1071">
        <v>29.64</v>
      </c>
      <c r="H1071">
        <v>-82.32</v>
      </c>
      <c r="I1071">
        <v>20.39</v>
      </c>
      <c r="J1071">
        <v>1203</v>
      </c>
      <c r="K1071" s="5">
        <v>1636</v>
      </c>
      <c r="L1071" s="1">
        <f t="shared" si="15"/>
        <v>0.7353300733496333</v>
      </c>
      <c r="M1071">
        <v>3.4</v>
      </c>
      <c r="N1071" t="s">
        <v>83</v>
      </c>
      <c r="O1071" t="s">
        <v>108</v>
      </c>
      <c r="P1071">
        <v>1</v>
      </c>
      <c r="Q1071">
        <v>4</v>
      </c>
      <c r="R1071">
        <v>4</v>
      </c>
      <c r="T1071">
        <v>8</v>
      </c>
      <c r="U1071" t="s">
        <v>72</v>
      </c>
      <c r="V1071" t="s">
        <v>73</v>
      </c>
      <c r="AC1071" s="1">
        <v>0.35</v>
      </c>
      <c r="AD1071" s="1">
        <v>2.2799999999999998</v>
      </c>
      <c r="BE1071" s="1"/>
      <c r="BF1071" s="1"/>
    </row>
    <row r="1072" spans="1:58" x14ac:dyDescent="0.35">
      <c r="A1072" t="s">
        <v>277</v>
      </c>
      <c r="B1072">
        <v>1991</v>
      </c>
      <c r="C1072" t="s">
        <v>65</v>
      </c>
      <c r="D1072" t="s">
        <v>278</v>
      </c>
      <c r="E1072" t="s">
        <v>116</v>
      </c>
      <c r="F1072" t="s">
        <v>279</v>
      </c>
      <c r="G1072">
        <v>29.64</v>
      </c>
      <c r="H1072">
        <v>-82.32</v>
      </c>
      <c r="I1072">
        <v>20.39</v>
      </c>
      <c r="J1072">
        <v>1203</v>
      </c>
      <c r="K1072" s="5">
        <v>1636</v>
      </c>
      <c r="L1072" s="1">
        <f t="shared" si="15"/>
        <v>0.7353300733496333</v>
      </c>
      <c r="M1072">
        <v>3.4</v>
      </c>
      <c r="N1072" t="s">
        <v>84</v>
      </c>
      <c r="O1072" t="s">
        <v>108</v>
      </c>
      <c r="P1072">
        <v>1</v>
      </c>
      <c r="Q1072">
        <v>4</v>
      </c>
      <c r="R1072">
        <v>4</v>
      </c>
      <c r="T1072">
        <v>8</v>
      </c>
      <c r="U1072" t="s">
        <v>72</v>
      </c>
      <c r="V1072" t="s">
        <v>73</v>
      </c>
      <c r="AC1072" s="1">
        <v>1.6</v>
      </c>
      <c r="AD1072" s="1">
        <v>3.03</v>
      </c>
      <c r="BE1072" s="1"/>
      <c r="BF1072" s="1"/>
    </row>
    <row r="1073" spans="1:58" x14ac:dyDescent="0.35">
      <c r="A1073" t="s">
        <v>277</v>
      </c>
      <c r="B1073">
        <v>1991</v>
      </c>
      <c r="C1073" t="s">
        <v>65</v>
      </c>
      <c r="D1073" t="s">
        <v>278</v>
      </c>
      <c r="E1073" t="s">
        <v>116</v>
      </c>
      <c r="F1073" t="s">
        <v>279</v>
      </c>
      <c r="G1073">
        <v>29.64</v>
      </c>
      <c r="H1073">
        <v>-82.32</v>
      </c>
      <c r="I1073">
        <v>20.39</v>
      </c>
      <c r="J1073">
        <v>1203</v>
      </c>
      <c r="K1073" s="5">
        <v>1636</v>
      </c>
      <c r="L1073" s="1">
        <f t="shared" si="15"/>
        <v>0.7353300733496333</v>
      </c>
      <c r="M1073">
        <v>3.4</v>
      </c>
      <c r="N1073" t="s">
        <v>85</v>
      </c>
      <c r="O1073" t="s">
        <v>108</v>
      </c>
      <c r="P1073">
        <v>1</v>
      </c>
      <c r="Q1073">
        <v>4</v>
      </c>
      <c r="R1073">
        <v>4</v>
      </c>
      <c r="T1073">
        <v>8</v>
      </c>
      <c r="U1073" t="s">
        <v>72</v>
      </c>
      <c r="V1073" t="s">
        <v>73</v>
      </c>
      <c r="AC1073" s="1">
        <v>2.71</v>
      </c>
      <c r="AD1073" s="1">
        <v>3.37</v>
      </c>
      <c r="BE1073" s="1"/>
      <c r="BF1073" s="1"/>
    </row>
    <row r="1074" spans="1:58" x14ac:dyDescent="0.35">
      <c r="A1074" t="s">
        <v>277</v>
      </c>
      <c r="B1074">
        <v>1991</v>
      </c>
      <c r="C1074" t="s">
        <v>65</v>
      </c>
      <c r="D1074" t="s">
        <v>278</v>
      </c>
      <c r="E1074" t="s">
        <v>116</v>
      </c>
      <c r="F1074" t="s">
        <v>279</v>
      </c>
      <c r="G1074">
        <v>29.64</v>
      </c>
      <c r="H1074">
        <v>-82.32</v>
      </c>
      <c r="I1074">
        <v>20.39</v>
      </c>
      <c r="J1074">
        <v>1203</v>
      </c>
      <c r="K1074" s="5">
        <v>1636</v>
      </c>
      <c r="L1074" s="1">
        <f t="shared" si="15"/>
        <v>0.7353300733496333</v>
      </c>
      <c r="M1074">
        <v>3.4</v>
      </c>
      <c r="N1074" t="s">
        <v>86</v>
      </c>
      <c r="O1074" t="s">
        <v>108</v>
      </c>
      <c r="P1074">
        <v>1</v>
      </c>
      <c r="Q1074">
        <v>4</v>
      </c>
      <c r="R1074">
        <v>4</v>
      </c>
      <c r="T1074">
        <v>8</v>
      </c>
      <c r="U1074" t="s">
        <v>72</v>
      </c>
      <c r="V1074" t="s">
        <v>73</v>
      </c>
      <c r="AC1074" s="1">
        <v>3.05</v>
      </c>
      <c r="AD1074" s="1">
        <v>3.15</v>
      </c>
      <c r="BE1074" s="1"/>
      <c r="BF1074" s="1"/>
    </row>
    <row r="1075" spans="1:58" x14ac:dyDescent="0.35">
      <c r="A1075" t="s">
        <v>277</v>
      </c>
      <c r="B1075">
        <v>1991</v>
      </c>
      <c r="C1075" t="s">
        <v>65</v>
      </c>
      <c r="D1075" t="s">
        <v>278</v>
      </c>
      <c r="E1075" t="s">
        <v>116</v>
      </c>
      <c r="F1075" t="s">
        <v>279</v>
      </c>
      <c r="G1075">
        <v>29.64</v>
      </c>
      <c r="H1075">
        <v>-82.32</v>
      </c>
      <c r="I1075">
        <v>20.39</v>
      </c>
      <c r="J1075">
        <v>1203</v>
      </c>
      <c r="K1075" s="5">
        <v>1636</v>
      </c>
      <c r="L1075" s="1">
        <f t="shared" si="15"/>
        <v>0.7353300733496333</v>
      </c>
      <c r="M1075">
        <v>3.4</v>
      </c>
      <c r="N1075" t="s">
        <v>87</v>
      </c>
      <c r="O1075" t="s">
        <v>108</v>
      </c>
      <c r="P1075">
        <v>1</v>
      </c>
      <c r="Q1075">
        <v>4</v>
      </c>
      <c r="R1075">
        <v>4</v>
      </c>
      <c r="T1075">
        <v>8</v>
      </c>
      <c r="U1075" t="s">
        <v>72</v>
      </c>
      <c r="V1075" t="s">
        <v>73</v>
      </c>
      <c r="AC1075" s="1">
        <v>2.97</v>
      </c>
      <c r="AD1075" s="1">
        <v>2.71</v>
      </c>
      <c r="BE1075" s="1"/>
      <c r="BF1075" s="1"/>
    </row>
    <row r="1076" spans="1:58" x14ac:dyDescent="0.35">
      <c r="A1076" t="s">
        <v>277</v>
      </c>
      <c r="B1076">
        <v>1991</v>
      </c>
      <c r="C1076" t="s">
        <v>65</v>
      </c>
      <c r="D1076" t="s">
        <v>278</v>
      </c>
      <c r="E1076" t="s">
        <v>116</v>
      </c>
      <c r="F1076" t="s">
        <v>279</v>
      </c>
      <c r="G1076">
        <v>29.64</v>
      </c>
      <c r="H1076">
        <v>-82.32</v>
      </c>
      <c r="I1076">
        <v>20.39</v>
      </c>
      <c r="J1076">
        <v>1203</v>
      </c>
      <c r="K1076" s="5">
        <v>1636</v>
      </c>
      <c r="L1076" s="1">
        <f t="shared" si="15"/>
        <v>0.7353300733496333</v>
      </c>
      <c r="M1076">
        <v>3.4</v>
      </c>
      <c r="N1076" t="s">
        <v>280</v>
      </c>
      <c r="O1076" t="s">
        <v>108</v>
      </c>
      <c r="P1076">
        <v>1</v>
      </c>
      <c r="Q1076">
        <v>4</v>
      </c>
      <c r="R1076">
        <v>4</v>
      </c>
      <c r="T1076">
        <v>8</v>
      </c>
      <c r="U1076" t="s">
        <v>72</v>
      </c>
      <c r="V1076" t="s">
        <v>73</v>
      </c>
      <c r="AC1076" s="1">
        <v>2.6</v>
      </c>
      <c r="AD1076" s="1">
        <v>2.2799999999999998</v>
      </c>
      <c r="BE1076" s="1"/>
      <c r="BF1076" s="1"/>
    </row>
    <row r="1077" spans="1:58" x14ac:dyDescent="0.35">
      <c r="A1077" t="s">
        <v>281</v>
      </c>
      <c r="B1077">
        <v>2010</v>
      </c>
      <c r="C1077" t="s">
        <v>173</v>
      </c>
      <c r="D1077" t="s">
        <v>174</v>
      </c>
      <c r="E1077" t="s">
        <v>116</v>
      </c>
      <c r="F1077" t="s">
        <v>175</v>
      </c>
      <c r="G1077">
        <v>40.840000000000003</v>
      </c>
      <c r="H1077">
        <v>-96.47</v>
      </c>
      <c r="I1077">
        <v>11</v>
      </c>
      <c r="J1077">
        <v>737</v>
      </c>
      <c r="K1077">
        <v>1397</v>
      </c>
      <c r="L1077" s="1">
        <f t="shared" ref="L1077:L1128" si="16">J1077/K1077</f>
        <v>0.52755905511811019</v>
      </c>
      <c r="M1077">
        <v>35</v>
      </c>
      <c r="N1077" t="s">
        <v>69</v>
      </c>
      <c r="O1077" t="s">
        <v>107</v>
      </c>
      <c r="P1077">
        <v>60</v>
      </c>
      <c r="Q1077">
        <v>4</v>
      </c>
      <c r="R1077">
        <v>4</v>
      </c>
      <c r="S1077" t="s">
        <v>71</v>
      </c>
      <c r="T1077">
        <v>11</v>
      </c>
      <c r="U1077" t="s">
        <v>72</v>
      </c>
      <c r="V1077" t="s">
        <v>73</v>
      </c>
      <c r="Y1077">
        <v>1.19</v>
      </c>
      <c r="Z1077">
        <v>1.08</v>
      </c>
      <c r="AO1077">
        <v>2.12</v>
      </c>
      <c r="AP1077">
        <v>2.19</v>
      </c>
      <c r="BE1077" s="1"/>
      <c r="BF1077" s="1"/>
    </row>
    <row r="1078" spans="1:58" x14ac:dyDescent="0.35">
      <c r="A1078" t="s">
        <v>281</v>
      </c>
      <c r="B1078">
        <v>2010</v>
      </c>
      <c r="C1078" t="s">
        <v>173</v>
      </c>
      <c r="D1078" t="s">
        <v>174</v>
      </c>
      <c r="E1078" t="s">
        <v>116</v>
      </c>
      <c r="F1078" t="s">
        <v>175</v>
      </c>
      <c r="G1078">
        <v>40.840000000000003</v>
      </c>
      <c r="H1078">
        <v>-96.47</v>
      </c>
      <c r="I1078">
        <v>11</v>
      </c>
      <c r="J1078">
        <v>737</v>
      </c>
      <c r="K1078">
        <v>1397</v>
      </c>
      <c r="L1078" s="1">
        <f t="shared" si="16"/>
        <v>0.52755905511811019</v>
      </c>
      <c r="M1078">
        <v>35</v>
      </c>
      <c r="N1078" t="s">
        <v>82</v>
      </c>
      <c r="O1078" t="s">
        <v>107</v>
      </c>
      <c r="P1078">
        <v>60</v>
      </c>
      <c r="Q1078">
        <v>4</v>
      </c>
      <c r="R1078">
        <v>4</v>
      </c>
      <c r="S1078" t="s">
        <v>71</v>
      </c>
      <c r="T1078">
        <v>11</v>
      </c>
      <c r="U1078" t="s">
        <v>72</v>
      </c>
      <c r="V1078" t="s">
        <v>73</v>
      </c>
      <c r="Y1078">
        <v>1.31</v>
      </c>
      <c r="Z1078">
        <v>1.34</v>
      </c>
      <c r="AO1078">
        <v>1.8</v>
      </c>
      <c r="AP1078">
        <v>1.74</v>
      </c>
      <c r="BE1078" s="1"/>
      <c r="BF1078" s="1"/>
    </row>
    <row r="1079" spans="1:58" x14ac:dyDescent="0.35">
      <c r="A1079" t="s">
        <v>281</v>
      </c>
      <c r="B1079">
        <v>2010</v>
      </c>
      <c r="C1079" t="s">
        <v>173</v>
      </c>
      <c r="D1079" t="s">
        <v>174</v>
      </c>
      <c r="E1079" t="s">
        <v>116</v>
      </c>
      <c r="F1079" t="s">
        <v>175</v>
      </c>
      <c r="G1079">
        <v>40.840000000000003</v>
      </c>
      <c r="H1079">
        <v>-96.47</v>
      </c>
      <c r="I1079">
        <v>11</v>
      </c>
      <c r="J1079">
        <v>737</v>
      </c>
      <c r="K1079">
        <v>1397</v>
      </c>
      <c r="L1079" s="1">
        <f t="shared" si="16"/>
        <v>0.52755905511811019</v>
      </c>
      <c r="M1079">
        <v>35</v>
      </c>
      <c r="N1079" t="s">
        <v>98</v>
      </c>
      <c r="O1079" t="s">
        <v>107</v>
      </c>
      <c r="P1079">
        <v>60</v>
      </c>
      <c r="Q1079">
        <v>4</v>
      </c>
      <c r="R1079">
        <v>4</v>
      </c>
      <c r="S1079" t="s">
        <v>71</v>
      </c>
      <c r="T1079">
        <v>11</v>
      </c>
      <c r="U1079" t="s">
        <v>72</v>
      </c>
      <c r="V1079" t="s">
        <v>73</v>
      </c>
      <c r="Y1079">
        <v>1.32</v>
      </c>
      <c r="Z1079">
        <v>1.33</v>
      </c>
      <c r="AO1079">
        <v>1.66</v>
      </c>
      <c r="AP1079">
        <v>1.65</v>
      </c>
      <c r="BE1079" s="1"/>
      <c r="BF1079" s="1"/>
    </row>
    <row r="1080" spans="1:58" x14ac:dyDescent="0.35">
      <c r="A1080" t="s">
        <v>281</v>
      </c>
      <c r="B1080">
        <v>2010</v>
      </c>
      <c r="C1080" t="s">
        <v>173</v>
      </c>
      <c r="D1080" t="s">
        <v>174</v>
      </c>
      <c r="E1080" t="s">
        <v>116</v>
      </c>
      <c r="F1080" t="s">
        <v>175</v>
      </c>
      <c r="G1080">
        <v>40.840000000000003</v>
      </c>
      <c r="H1080">
        <v>-96.47</v>
      </c>
      <c r="I1080">
        <v>11</v>
      </c>
      <c r="J1080">
        <v>737</v>
      </c>
      <c r="K1080">
        <v>1397</v>
      </c>
      <c r="L1080" s="1">
        <f t="shared" si="16"/>
        <v>0.52755905511811019</v>
      </c>
      <c r="M1080">
        <v>35</v>
      </c>
      <c r="N1080" t="s">
        <v>118</v>
      </c>
      <c r="O1080" t="s">
        <v>107</v>
      </c>
      <c r="P1080">
        <v>60</v>
      </c>
      <c r="Q1080">
        <v>4</v>
      </c>
      <c r="R1080">
        <v>4</v>
      </c>
      <c r="S1080" t="s">
        <v>71</v>
      </c>
      <c r="T1080">
        <v>11</v>
      </c>
      <c r="U1080" t="s">
        <v>72</v>
      </c>
      <c r="V1080" t="s">
        <v>73</v>
      </c>
      <c r="Y1080">
        <v>1.35</v>
      </c>
      <c r="Z1080">
        <v>1.38</v>
      </c>
      <c r="AO1080">
        <v>1.53</v>
      </c>
      <c r="AP1080">
        <v>1.62</v>
      </c>
      <c r="BE1080" s="1"/>
      <c r="BF1080" s="1"/>
    </row>
    <row r="1081" spans="1:58" x14ac:dyDescent="0.35">
      <c r="A1081" t="s">
        <v>281</v>
      </c>
      <c r="B1081">
        <v>2010</v>
      </c>
      <c r="C1081" t="s">
        <v>173</v>
      </c>
      <c r="D1081" t="s">
        <v>174</v>
      </c>
      <c r="E1081" t="s">
        <v>116</v>
      </c>
      <c r="F1081" t="s">
        <v>175</v>
      </c>
      <c r="G1081">
        <v>40.840000000000003</v>
      </c>
      <c r="H1081">
        <v>-96.47</v>
      </c>
      <c r="I1081">
        <v>11</v>
      </c>
      <c r="J1081">
        <v>737</v>
      </c>
      <c r="K1081">
        <v>1397</v>
      </c>
      <c r="L1081" s="1">
        <f t="shared" si="16"/>
        <v>0.52755905511811019</v>
      </c>
      <c r="M1081">
        <v>35</v>
      </c>
      <c r="N1081" t="s">
        <v>69</v>
      </c>
      <c r="O1081" t="s">
        <v>107</v>
      </c>
      <c r="P1081">
        <v>60</v>
      </c>
      <c r="Q1081">
        <v>4</v>
      </c>
      <c r="R1081">
        <v>4</v>
      </c>
      <c r="S1081" t="s">
        <v>71</v>
      </c>
      <c r="T1081">
        <v>11</v>
      </c>
      <c r="U1081" t="s">
        <v>72</v>
      </c>
      <c r="V1081" t="s">
        <v>73</v>
      </c>
      <c r="Y1081">
        <v>1.1499999999999999</v>
      </c>
      <c r="Z1081">
        <v>1.08</v>
      </c>
      <c r="AO1081">
        <v>2.06</v>
      </c>
      <c r="AP1081">
        <v>2.19</v>
      </c>
      <c r="BE1081" s="1"/>
      <c r="BF1081" s="1"/>
    </row>
    <row r="1082" spans="1:58" x14ac:dyDescent="0.35">
      <c r="A1082" t="s">
        <v>281</v>
      </c>
      <c r="B1082">
        <v>2010</v>
      </c>
      <c r="C1082" t="s">
        <v>173</v>
      </c>
      <c r="D1082" t="s">
        <v>174</v>
      </c>
      <c r="E1082" t="s">
        <v>116</v>
      </c>
      <c r="F1082" t="s">
        <v>175</v>
      </c>
      <c r="G1082">
        <v>40.840000000000003</v>
      </c>
      <c r="H1082">
        <v>-96.47</v>
      </c>
      <c r="I1082">
        <v>11</v>
      </c>
      <c r="J1082">
        <v>737</v>
      </c>
      <c r="K1082">
        <v>1397</v>
      </c>
      <c r="L1082" s="1">
        <f t="shared" si="16"/>
        <v>0.52755905511811019</v>
      </c>
      <c r="M1082">
        <v>35</v>
      </c>
      <c r="N1082" t="s">
        <v>82</v>
      </c>
      <c r="O1082" t="s">
        <v>107</v>
      </c>
      <c r="P1082">
        <v>60</v>
      </c>
      <c r="Q1082">
        <v>4</v>
      </c>
      <c r="R1082">
        <v>4</v>
      </c>
      <c r="S1082" t="s">
        <v>71</v>
      </c>
      <c r="T1082">
        <v>11</v>
      </c>
      <c r="U1082" t="s">
        <v>72</v>
      </c>
      <c r="V1082" t="s">
        <v>73</v>
      </c>
      <c r="Y1082">
        <v>1.36</v>
      </c>
      <c r="Z1082">
        <v>1.34</v>
      </c>
      <c r="AO1082">
        <v>1.77</v>
      </c>
      <c r="AP1082">
        <v>1.74</v>
      </c>
      <c r="BE1082" s="1"/>
      <c r="BF1082" s="1"/>
    </row>
    <row r="1083" spans="1:58" x14ac:dyDescent="0.35">
      <c r="A1083" t="s">
        <v>281</v>
      </c>
      <c r="B1083">
        <v>2010</v>
      </c>
      <c r="C1083" t="s">
        <v>173</v>
      </c>
      <c r="D1083" t="s">
        <v>174</v>
      </c>
      <c r="E1083" t="s">
        <v>116</v>
      </c>
      <c r="F1083" t="s">
        <v>175</v>
      </c>
      <c r="G1083">
        <v>40.840000000000003</v>
      </c>
      <c r="H1083">
        <v>-96.47</v>
      </c>
      <c r="I1083">
        <v>11</v>
      </c>
      <c r="J1083">
        <v>737</v>
      </c>
      <c r="K1083">
        <v>1397</v>
      </c>
      <c r="L1083" s="1">
        <f t="shared" si="16"/>
        <v>0.52755905511811019</v>
      </c>
      <c r="M1083">
        <v>35</v>
      </c>
      <c r="N1083" t="s">
        <v>98</v>
      </c>
      <c r="O1083" t="s">
        <v>107</v>
      </c>
      <c r="P1083">
        <v>60</v>
      </c>
      <c r="Q1083">
        <v>4</v>
      </c>
      <c r="R1083">
        <v>4</v>
      </c>
      <c r="S1083" t="s">
        <v>71</v>
      </c>
      <c r="T1083">
        <v>11</v>
      </c>
      <c r="U1083" t="s">
        <v>72</v>
      </c>
      <c r="V1083" t="s">
        <v>73</v>
      </c>
      <c r="Y1083">
        <v>1.33</v>
      </c>
      <c r="Z1083">
        <v>1.33</v>
      </c>
      <c r="AO1083">
        <v>1.71</v>
      </c>
      <c r="AP1083">
        <v>1.65</v>
      </c>
      <c r="BE1083" s="1"/>
      <c r="BF1083" s="1"/>
    </row>
    <row r="1084" spans="1:58" x14ac:dyDescent="0.35">
      <c r="A1084" t="s">
        <v>281</v>
      </c>
      <c r="B1084">
        <v>2010</v>
      </c>
      <c r="C1084" t="s">
        <v>173</v>
      </c>
      <c r="D1084" t="s">
        <v>174</v>
      </c>
      <c r="E1084" t="s">
        <v>116</v>
      </c>
      <c r="F1084" t="s">
        <v>175</v>
      </c>
      <c r="G1084">
        <v>40.840000000000003</v>
      </c>
      <c r="H1084">
        <v>-96.47</v>
      </c>
      <c r="I1084">
        <v>11</v>
      </c>
      <c r="J1084">
        <v>737</v>
      </c>
      <c r="K1084">
        <v>1397</v>
      </c>
      <c r="L1084" s="1">
        <f t="shared" si="16"/>
        <v>0.52755905511811019</v>
      </c>
      <c r="M1084">
        <v>35</v>
      </c>
      <c r="N1084" t="s">
        <v>118</v>
      </c>
      <c r="O1084" t="s">
        <v>107</v>
      </c>
      <c r="P1084">
        <v>60</v>
      </c>
      <c r="Q1084">
        <v>4</v>
      </c>
      <c r="R1084">
        <v>4</v>
      </c>
      <c r="S1084" t="s">
        <v>71</v>
      </c>
      <c r="T1084">
        <v>11</v>
      </c>
      <c r="U1084" t="s">
        <v>72</v>
      </c>
      <c r="V1084" t="s">
        <v>73</v>
      </c>
      <c r="Y1084">
        <v>1.36</v>
      </c>
      <c r="Z1084">
        <v>1.38</v>
      </c>
      <c r="AO1084">
        <v>1.58</v>
      </c>
      <c r="AP1084">
        <v>1.62</v>
      </c>
      <c r="BE1084" s="1"/>
      <c r="BF1084" s="1"/>
    </row>
    <row r="1085" spans="1:58" x14ac:dyDescent="0.35">
      <c r="A1085" t="s">
        <v>281</v>
      </c>
      <c r="B1085">
        <v>2010</v>
      </c>
      <c r="C1085" t="s">
        <v>173</v>
      </c>
      <c r="D1085" t="s">
        <v>174</v>
      </c>
      <c r="E1085" t="s">
        <v>116</v>
      </c>
      <c r="F1085" t="s">
        <v>175</v>
      </c>
      <c r="G1085">
        <v>40.840000000000003</v>
      </c>
      <c r="H1085">
        <v>-96.47</v>
      </c>
      <c r="I1085">
        <v>11</v>
      </c>
      <c r="J1085">
        <v>737</v>
      </c>
      <c r="K1085">
        <v>1397</v>
      </c>
      <c r="L1085" s="1">
        <f t="shared" si="16"/>
        <v>0.52755905511811019</v>
      </c>
      <c r="M1085">
        <v>35</v>
      </c>
      <c r="N1085" t="s">
        <v>69</v>
      </c>
      <c r="O1085" t="s">
        <v>70</v>
      </c>
      <c r="P1085">
        <v>60</v>
      </c>
      <c r="Q1085">
        <v>4</v>
      </c>
      <c r="R1085">
        <v>4</v>
      </c>
      <c r="S1085" t="s">
        <v>71</v>
      </c>
      <c r="T1085">
        <v>11</v>
      </c>
      <c r="U1085" t="s">
        <v>72</v>
      </c>
      <c r="V1085" t="s">
        <v>73</v>
      </c>
      <c r="BE1085" s="1"/>
      <c r="BF1085" s="1"/>
    </row>
    <row r="1086" spans="1:58" x14ac:dyDescent="0.35">
      <c r="A1086" t="s">
        <v>281</v>
      </c>
      <c r="B1086">
        <v>2010</v>
      </c>
      <c r="C1086" t="s">
        <v>173</v>
      </c>
      <c r="D1086" t="s">
        <v>174</v>
      </c>
      <c r="E1086" t="s">
        <v>116</v>
      </c>
      <c r="F1086" t="s">
        <v>175</v>
      </c>
      <c r="G1086">
        <v>40.840000000000003</v>
      </c>
      <c r="H1086">
        <v>-96.47</v>
      </c>
      <c r="I1086">
        <v>11</v>
      </c>
      <c r="J1086">
        <v>737</v>
      </c>
      <c r="K1086">
        <v>1397</v>
      </c>
      <c r="L1086" s="1">
        <f t="shared" si="16"/>
        <v>0.52755905511811019</v>
      </c>
      <c r="M1086">
        <v>35</v>
      </c>
      <c r="N1086" t="s">
        <v>82</v>
      </c>
      <c r="O1086" t="s">
        <v>70</v>
      </c>
      <c r="P1086">
        <v>60</v>
      </c>
      <c r="Q1086">
        <v>4</v>
      </c>
      <c r="R1086">
        <v>4</v>
      </c>
      <c r="S1086" t="s">
        <v>71</v>
      </c>
      <c r="T1086">
        <v>11</v>
      </c>
      <c r="U1086" t="s">
        <v>72</v>
      </c>
      <c r="V1086" t="s">
        <v>73</v>
      </c>
      <c r="BE1086" s="1"/>
      <c r="BF1086" s="1"/>
    </row>
    <row r="1087" spans="1:58" x14ac:dyDescent="0.35">
      <c r="A1087" t="s">
        <v>281</v>
      </c>
      <c r="B1087">
        <v>2010</v>
      </c>
      <c r="C1087" t="s">
        <v>173</v>
      </c>
      <c r="D1087" t="s">
        <v>174</v>
      </c>
      <c r="E1087" t="s">
        <v>116</v>
      </c>
      <c r="F1087" t="s">
        <v>175</v>
      </c>
      <c r="G1087">
        <v>40.840000000000003</v>
      </c>
      <c r="H1087">
        <v>-96.47</v>
      </c>
      <c r="I1087">
        <v>11</v>
      </c>
      <c r="J1087">
        <v>737</v>
      </c>
      <c r="K1087">
        <v>1397</v>
      </c>
      <c r="L1087" s="1">
        <f t="shared" si="16"/>
        <v>0.52755905511811019</v>
      </c>
      <c r="M1087">
        <v>35</v>
      </c>
      <c r="N1087" t="s">
        <v>98</v>
      </c>
      <c r="O1087" t="s">
        <v>70</v>
      </c>
      <c r="P1087">
        <v>60</v>
      </c>
      <c r="Q1087">
        <v>4</v>
      </c>
      <c r="R1087">
        <v>4</v>
      </c>
      <c r="S1087" t="s">
        <v>71</v>
      </c>
      <c r="T1087">
        <v>11</v>
      </c>
      <c r="U1087" t="s">
        <v>72</v>
      </c>
      <c r="V1087" t="s">
        <v>73</v>
      </c>
      <c r="BE1087" s="1"/>
      <c r="BF1087" s="1"/>
    </row>
    <row r="1088" spans="1:58" x14ac:dyDescent="0.35">
      <c r="A1088" t="s">
        <v>281</v>
      </c>
      <c r="B1088">
        <v>2010</v>
      </c>
      <c r="C1088" t="s">
        <v>173</v>
      </c>
      <c r="D1088" t="s">
        <v>174</v>
      </c>
      <c r="E1088" t="s">
        <v>116</v>
      </c>
      <c r="F1088" t="s">
        <v>175</v>
      </c>
      <c r="G1088">
        <v>40.840000000000003</v>
      </c>
      <c r="H1088">
        <v>-96.47</v>
      </c>
      <c r="I1088">
        <v>11</v>
      </c>
      <c r="J1088">
        <v>737</v>
      </c>
      <c r="K1088">
        <v>1397</v>
      </c>
      <c r="L1088" s="1">
        <f t="shared" si="16"/>
        <v>0.52755905511811019</v>
      </c>
      <c r="M1088">
        <v>35</v>
      </c>
      <c r="N1088" t="s">
        <v>118</v>
      </c>
      <c r="O1088" t="s">
        <v>70</v>
      </c>
      <c r="P1088">
        <v>60</v>
      </c>
      <c r="Q1088">
        <v>4</v>
      </c>
      <c r="R1088">
        <v>4</v>
      </c>
      <c r="S1088" t="s">
        <v>71</v>
      </c>
      <c r="T1088">
        <v>11</v>
      </c>
      <c r="U1088" t="s">
        <v>72</v>
      </c>
      <c r="V1088" t="s">
        <v>73</v>
      </c>
      <c r="BE1088" s="1"/>
      <c r="BF1088" s="1"/>
    </row>
    <row r="1089" spans="1:58" x14ac:dyDescent="0.35">
      <c r="A1089" t="s">
        <v>281</v>
      </c>
      <c r="B1089">
        <v>2010</v>
      </c>
      <c r="C1089" t="s">
        <v>173</v>
      </c>
      <c r="D1089" t="s">
        <v>174</v>
      </c>
      <c r="E1089" t="s">
        <v>116</v>
      </c>
      <c r="F1089" t="s">
        <v>176</v>
      </c>
      <c r="G1089">
        <v>41.18</v>
      </c>
      <c r="H1089">
        <v>-96.48</v>
      </c>
      <c r="I1089">
        <v>11</v>
      </c>
      <c r="J1089">
        <v>737</v>
      </c>
      <c r="K1089">
        <v>1379</v>
      </c>
      <c r="L1089" s="1">
        <f t="shared" si="16"/>
        <v>0.53444525018129074</v>
      </c>
      <c r="M1089">
        <v>35</v>
      </c>
      <c r="N1089" t="s">
        <v>69</v>
      </c>
      <c r="O1089" t="s">
        <v>107</v>
      </c>
      <c r="P1089">
        <v>60</v>
      </c>
      <c r="Q1089">
        <v>4</v>
      </c>
      <c r="R1089">
        <v>4</v>
      </c>
      <c r="S1089" t="s">
        <v>71</v>
      </c>
      <c r="T1089">
        <v>7</v>
      </c>
      <c r="U1089" t="s">
        <v>72</v>
      </c>
      <c r="V1089" t="s">
        <v>73</v>
      </c>
      <c r="Y1089">
        <v>1.1299999999999999</v>
      </c>
      <c r="Z1089">
        <v>1.1599999999999999</v>
      </c>
      <c r="AO1089">
        <v>2.2200000000000002</v>
      </c>
      <c r="AP1089">
        <v>2.23</v>
      </c>
      <c r="BE1089" s="1"/>
      <c r="BF1089" s="1"/>
    </row>
    <row r="1090" spans="1:58" x14ac:dyDescent="0.35">
      <c r="A1090" t="s">
        <v>281</v>
      </c>
      <c r="B1090">
        <v>2010</v>
      </c>
      <c r="C1090" t="s">
        <v>173</v>
      </c>
      <c r="D1090" t="s">
        <v>174</v>
      </c>
      <c r="E1090" t="s">
        <v>116</v>
      </c>
      <c r="F1090" t="s">
        <v>176</v>
      </c>
      <c r="G1090">
        <v>41.18</v>
      </c>
      <c r="H1090">
        <v>-96.48</v>
      </c>
      <c r="I1090">
        <v>11</v>
      </c>
      <c r="J1090">
        <v>737</v>
      </c>
      <c r="K1090">
        <v>1379</v>
      </c>
      <c r="L1090" s="1">
        <f t="shared" si="16"/>
        <v>0.53444525018129074</v>
      </c>
      <c r="M1090">
        <v>35</v>
      </c>
      <c r="N1090" t="s">
        <v>82</v>
      </c>
      <c r="O1090" t="s">
        <v>107</v>
      </c>
      <c r="P1090">
        <v>60</v>
      </c>
      <c r="Q1090">
        <v>4</v>
      </c>
      <c r="R1090">
        <v>4</v>
      </c>
      <c r="S1090" t="s">
        <v>71</v>
      </c>
      <c r="T1090">
        <v>7</v>
      </c>
      <c r="U1090" t="s">
        <v>72</v>
      </c>
      <c r="V1090" t="s">
        <v>73</v>
      </c>
      <c r="Y1090">
        <v>1.41</v>
      </c>
      <c r="Z1090">
        <v>1.42</v>
      </c>
      <c r="AO1090">
        <v>1.72</v>
      </c>
      <c r="AP1090">
        <v>1.7</v>
      </c>
      <c r="BE1090" s="1"/>
      <c r="BF1090" s="1"/>
    </row>
    <row r="1091" spans="1:58" x14ac:dyDescent="0.35">
      <c r="A1091" t="s">
        <v>281</v>
      </c>
      <c r="B1091">
        <v>2010</v>
      </c>
      <c r="C1091" t="s">
        <v>173</v>
      </c>
      <c r="D1091" t="s">
        <v>174</v>
      </c>
      <c r="E1091" t="s">
        <v>116</v>
      </c>
      <c r="F1091" t="s">
        <v>176</v>
      </c>
      <c r="G1091">
        <v>41.18</v>
      </c>
      <c r="H1091">
        <v>-96.48</v>
      </c>
      <c r="I1091">
        <v>11</v>
      </c>
      <c r="J1091">
        <v>737</v>
      </c>
      <c r="K1091">
        <v>1379</v>
      </c>
      <c r="L1091" s="1">
        <f t="shared" si="16"/>
        <v>0.53444525018129074</v>
      </c>
      <c r="M1091">
        <v>35</v>
      </c>
      <c r="N1091" t="s">
        <v>98</v>
      </c>
      <c r="O1091" t="s">
        <v>107</v>
      </c>
      <c r="P1091">
        <v>60</v>
      </c>
      <c r="Q1091">
        <v>4</v>
      </c>
      <c r="R1091">
        <v>4</v>
      </c>
      <c r="S1091" t="s">
        <v>71</v>
      </c>
      <c r="T1091">
        <v>7</v>
      </c>
      <c r="U1091" t="s">
        <v>72</v>
      </c>
      <c r="V1091" t="s">
        <v>73</v>
      </c>
      <c r="Y1091">
        <v>1.41</v>
      </c>
      <c r="Z1091">
        <v>1.4</v>
      </c>
      <c r="AO1091">
        <v>1.65</v>
      </c>
      <c r="AP1091">
        <v>1.64</v>
      </c>
      <c r="BE1091" s="1"/>
      <c r="BF1091" s="1"/>
    </row>
    <row r="1092" spans="1:58" x14ac:dyDescent="0.35">
      <c r="A1092" t="s">
        <v>281</v>
      </c>
      <c r="B1092">
        <v>2010</v>
      </c>
      <c r="C1092" t="s">
        <v>173</v>
      </c>
      <c r="D1092" t="s">
        <v>174</v>
      </c>
      <c r="E1092" t="s">
        <v>116</v>
      </c>
      <c r="F1092" t="s">
        <v>176</v>
      </c>
      <c r="G1092">
        <v>41.18</v>
      </c>
      <c r="H1092">
        <v>-96.48</v>
      </c>
      <c r="I1092">
        <v>11</v>
      </c>
      <c r="J1092">
        <v>737</v>
      </c>
      <c r="K1092">
        <v>1379</v>
      </c>
      <c r="L1092" s="1">
        <f t="shared" si="16"/>
        <v>0.53444525018129074</v>
      </c>
      <c r="M1092">
        <v>35</v>
      </c>
      <c r="N1092" t="s">
        <v>118</v>
      </c>
      <c r="O1092" t="s">
        <v>107</v>
      </c>
      <c r="P1092">
        <v>60</v>
      </c>
      <c r="Q1092">
        <v>4</v>
      </c>
      <c r="R1092">
        <v>4</v>
      </c>
      <c r="S1092" t="s">
        <v>71</v>
      </c>
      <c r="T1092">
        <v>7</v>
      </c>
      <c r="U1092" t="s">
        <v>72</v>
      </c>
      <c r="V1092" t="s">
        <v>73</v>
      </c>
      <c r="Y1092">
        <v>1.38</v>
      </c>
      <c r="Z1092">
        <v>1.33</v>
      </c>
      <c r="AO1092">
        <v>1.6</v>
      </c>
      <c r="AP1092">
        <v>1.68</v>
      </c>
      <c r="BE1092" s="1"/>
      <c r="BF1092" s="1"/>
    </row>
    <row r="1093" spans="1:58" x14ac:dyDescent="0.35">
      <c r="A1093" t="s">
        <v>281</v>
      </c>
      <c r="B1093">
        <v>2010</v>
      </c>
      <c r="C1093" t="s">
        <v>173</v>
      </c>
      <c r="D1093" t="s">
        <v>174</v>
      </c>
      <c r="E1093" t="s">
        <v>116</v>
      </c>
      <c r="F1093" t="s">
        <v>176</v>
      </c>
      <c r="G1093">
        <v>41.18</v>
      </c>
      <c r="H1093">
        <v>-96.48</v>
      </c>
      <c r="I1093">
        <v>11</v>
      </c>
      <c r="J1093">
        <v>737</v>
      </c>
      <c r="K1093">
        <v>1379</v>
      </c>
      <c r="L1093" s="1">
        <f t="shared" si="16"/>
        <v>0.53444525018129074</v>
      </c>
      <c r="M1093">
        <v>35</v>
      </c>
      <c r="N1093" t="s">
        <v>69</v>
      </c>
      <c r="O1093" t="s">
        <v>107</v>
      </c>
      <c r="P1093">
        <v>60</v>
      </c>
      <c r="Q1093">
        <v>4</v>
      </c>
      <c r="R1093">
        <v>4</v>
      </c>
      <c r="S1093" t="s">
        <v>71</v>
      </c>
      <c r="T1093">
        <v>7</v>
      </c>
      <c r="U1093" t="s">
        <v>72</v>
      </c>
      <c r="V1093" t="s">
        <v>73</v>
      </c>
      <c r="Y1093">
        <v>1.21</v>
      </c>
      <c r="Z1093">
        <v>1.1599999999999999</v>
      </c>
      <c r="AO1093">
        <v>2.0299999999999998</v>
      </c>
      <c r="AP1093">
        <v>2.23</v>
      </c>
      <c r="BE1093" s="1"/>
      <c r="BF1093" s="1"/>
    </row>
    <row r="1094" spans="1:58" x14ac:dyDescent="0.35">
      <c r="A1094" t="s">
        <v>281</v>
      </c>
      <c r="B1094">
        <v>2010</v>
      </c>
      <c r="C1094" t="s">
        <v>173</v>
      </c>
      <c r="D1094" t="s">
        <v>174</v>
      </c>
      <c r="E1094" t="s">
        <v>116</v>
      </c>
      <c r="F1094" t="s">
        <v>176</v>
      </c>
      <c r="G1094">
        <v>41.18</v>
      </c>
      <c r="H1094">
        <v>-96.48</v>
      </c>
      <c r="I1094">
        <v>11</v>
      </c>
      <c r="J1094">
        <v>737</v>
      </c>
      <c r="K1094">
        <v>1379</v>
      </c>
      <c r="L1094" s="1">
        <f t="shared" si="16"/>
        <v>0.53444525018129074</v>
      </c>
      <c r="M1094">
        <v>35</v>
      </c>
      <c r="N1094" t="s">
        <v>82</v>
      </c>
      <c r="O1094" t="s">
        <v>107</v>
      </c>
      <c r="P1094">
        <v>60</v>
      </c>
      <c r="Q1094">
        <v>4</v>
      </c>
      <c r="R1094">
        <v>4</v>
      </c>
      <c r="S1094" t="s">
        <v>71</v>
      </c>
      <c r="T1094">
        <v>7</v>
      </c>
      <c r="U1094" t="s">
        <v>72</v>
      </c>
      <c r="V1094" t="s">
        <v>73</v>
      </c>
      <c r="Y1094">
        <v>1.37</v>
      </c>
      <c r="Z1094">
        <v>1.42</v>
      </c>
      <c r="AO1094">
        <v>1.8</v>
      </c>
      <c r="AP1094">
        <v>1.7</v>
      </c>
      <c r="BE1094" s="1"/>
      <c r="BF1094" s="1"/>
    </row>
    <row r="1095" spans="1:58" x14ac:dyDescent="0.35">
      <c r="A1095" t="s">
        <v>281</v>
      </c>
      <c r="B1095">
        <v>2010</v>
      </c>
      <c r="C1095" t="s">
        <v>173</v>
      </c>
      <c r="D1095" t="s">
        <v>174</v>
      </c>
      <c r="E1095" t="s">
        <v>116</v>
      </c>
      <c r="F1095" t="s">
        <v>176</v>
      </c>
      <c r="G1095">
        <v>41.18</v>
      </c>
      <c r="H1095">
        <v>-96.48</v>
      </c>
      <c r="I1095">
        <v>11</v>
      </c>
      <c r="J1095">
        <v>737</v>
      </c>
      <c r="K1095">
        <v>1379</v>
      </c>
      <c r="L1095" s="1">
        <f t="shared" si="16"/>
        <v>0.53444525018129074</v>
      </c>
      <c r="M1095">
        <v>35</v>
      </c>
      <c r="N1095" t="s">
        <v>98</v>
      </c>
      <c r="O1095" t="s">
        <v>107</v>
      </c>
      <c r="P1095">
        <v>60</v>
      </c>
      <c r="Q1095">
        <v>4</v>
      </c>
      <c r="R1095">
        <v>4</v>
      </c>
      <c r="S1095" t="s">
        <v>71</v>
      </c>
      <c r="T1095">
        <v>7</v>
      </c>
      <c r="U1095" t="s">
        <v>72</v>
      </c>
      <c r="V1095" t="s">
        <v>73</v>
      </c>
      <c r="Y1095">
        <v>1.36</v>
      </c>
      <c r="Z1095">
        <v>1.4</v>
      </c>
      <c r="AO1095">
        <v>1.77</v>
      </c>
      <c r="AP1095">
        <v>1.64</v>
      </c>
      <c r="BE1095" s="1"/>
      <c r="BF1095" s="1"/>
    </row>
    <row r="1096" spans="1:58" x14ac:dyDescent="0.35">
      <c r="A1096" t="s">
        <v>281</v>
      </c>
      <c r="B1096">
        <v>2010</v>
      </c>
      <c r="C1096" t="s">
        <v>173</v>
      </c>
      <c r="D1096" t="s">
        <v>174</v>
      </c>
      <c r="E1096" t="s">
        <v>116</v>
      </c>
      <c r="F1096" t="s">
        <v>176</v>
      </c>
      <c r="G1096">
        <v>41.18</v>
      </c>
      <c r="H1096">
        <v>-96.48</v>
      </c>
      <c r="I1096">
        <v>11</v>
      </c>
      <c r="J1096">
        <v>737</v>
      </c>
      <c r="K1096">
        <v>1379</v>
      </c>
      <c r="L1096" s="1">
        <f t="shared" si="16"/>
        <v>0.53444525018129074</v>
      </c>
      <c r="M1096">
        <v>35</v>
      </c>
      <c r="N1096" t="s">
        <v>118</v>
      </c>
      <c r="O1096" t="s">
        <v>107</v>
      </c>
      <c r="P1096">
        <v>60</v>
      </c>
      <c r="Q1096">
        <v>4</v>
      </c>
      <c r="R1096">
        <v>4</v>
      </c>
      <c r="S1096" t="s">
        <v>71</v>
      </c>
      <c r="T1096">
        <v>7</v>
      </c>
      <c r="U1096" t="s">
        <v>72</v>
      </c>
      <c r="V1096" t="s">
        <v>73</v>
      </c>
      <c r="Y1096">
        <v>1.37</v>
      </c>
      <c r="Z1096">
        <v>1.33</v>
      </c>
      <c r="AO1096">
        <v>1.57</v>
      </c>
      <c r="AP1096">
        <v>1.68</v>
      </c>
      <c r="BE1096" s="1"/>
      <c r="BF1096" s="1"/>
    </row>
    <row r="1097" spans="1:58" x14ac:dyDescent="0.35">
      <c r="A1097" t="s">
        <v>281</v>
      </c>
      <c r="B1097">
        <v>2010</v>
      </c>
      <c r="C1097" t="s">
        <v>173</v>
      </c>
      <c r="D1097" t="s">
        <v>174</v>
      </c>
      <c r="E1097" t="s">
        <v>116</v>
      </c>
      <c r="F1097" t="s">
        <v>176</v>
      </c>
      <c r="G1097">
        <v>41.18</v>
      </c>
      <c r="H1097">
        <v>-96.48</v>
      </c>
      <c r="I1097">
        <v>11</v>
      </c>
      <c r="J1097">
        <v>737</v>
      </c>
      <c r="K1097">
        <v>1379</v>
      </c>
      <c r="L1097" s="1">
        <f t="shared" si="16"/>
        <v>0.53444525018129074</v>
      </c>
      <c r="M1097">
        <v>35</v>
      </c>
      <c r="N1097" t="s">
        <v>69</v>
      </c>
      <c r="O1097" t="s">
        <v>70</v>
      </c>
      <c r="P1097">
        <v>60</v>
      </c>
      <c r="Q1097">
        <v>4</v>
      </c>
      <c r="R1097">
        <v>4</v>
      </c>
      <c r="S1097" t="s">
        <v>71</v>
      </c>
      <c r="T1097">
        <v>7</v>
      </c>
      <c r="U1097" t="s">
        <v>72</v>
      </c>
      <c r="V1097" t="s">
        <v>73</v>
      </c>
      <c r="BE1097" s="1"/>
      <c r="BF1097" s="1"/>
    </row>
    <row r="1098" spans="1:58" x14ac:dyDescent="0.35">
      <c r="A1098" t="s">
        <v>281</v>
      </c>
      <c r="B1098">
        <v>2010</v>
      </c>
      <c r="C1098" t="s">
        <v>173</v>
      </c>
      <c r="D1098" t="s">
        <v>174</v>
      </c>
      <c r="E1098" t="s">
        <v>116</v>
      </c>
      <c r="F1098" t="s">
        <v>176</v>
      </c>
      <c r="G1098">
        <v>41.18</v>
      </c>
      <c r="H1098">
        <v>-96.48</v>
      </c>
      <c r="I1098">
        <v>11</v>
      </c>
      <c r="J1098">
        <v>737</v>
      </c>
      <c r="K1098">
        <v>1379</v>
      </c>
      <c r="L1098" s="1">
        <f t="shared" si="16"/>
        <v>0.53444525018129074</v>
      </c>
      <c r="M1098">
        <v>35</v>
      </c>
      <c r="N1098" t="s">
        <v>82</v>
      </c>
      <c r="O1098" t="s">
        <v>70</v>
      </c>
      <c r="P1098">
        <v>60</v>
      </c>
      <c r="Q1098">
        <v>4</v>
      </c>
      <c r="R1098">
        <v>4</v>
      </c>
      <c r="S1098" t="s">
        <v>71</v>
      </c>
      <c r="T1098">
        <v>7</v>
      </c>
      <c r="U1098" t="s">
        <v>72</v>
      </c>
      <c r="V1098" t="s">
        <v>73</v>
      </c>
      <c r="BE1098" s="1"/>
      <c r="BF1098" s="1"/>
    </row>
    <row r="1099" spans="1:58" x14ac:dyDescent="0.35">
      <c r="A1099" t="s">
        <v>281</v>
      </c>
      <c r="B1099">
        <v>2010</v>
      </c>
      <c r="C1099" t="s">
        <v>173</v>
      </c>
      <c r="D1099" t="s">
        <v>174</v>
      </c>
      <c r="E1099" t="s">
        <v>116</v>
      </c>
      <c r="F1099" t="s">
        <v>176</v>
      </c>
      <c r="G1099">
        <v>41.18</v>
      </c>
      <c r="H1099">
        <v>-96.48</v>
      </c>
      <c r="I1099">
        <v>11</v>
      </c>
      <c r="J1099">
        <v>737</v>
      </c>
      <c r="K1099">
        <v>1379</v>
      </c>
      <c r="L1099" s="1">
        <f t="shared" si="16"/>
        <v>0.53444525018129074</v>
      </c>
      <c r="M1099">
        <v>35</v>
      </c>
      <c r="N1099" t="s">
        <v>98</v>
      </c>
      <c r="O1099" t="s">
        <v>70</v>
      </c>
      <c r="P1099">
        <v>60</v>
      </c>
      <c r="Q1099">
        <v>4</v>
      </c>
      <c r="R1099">
        <v>4</v>
      </c>
      <c r="S1099" t="s">
        <v>71</v>
      </c>
      <c r="T1099">
        <v>7</v>
      </c>
      <c r="U1099" t="s">
        <v>72</v>
      </c>
      <c r="V1099" t="s">
        <v>73</v>
      </c>
      <c r="BE1099" s="1"/>
      <c r="BF1099" s="1"/>
    </row>
    <row r="1100" spans="1:58" x14ac:dyDescent="0.35">
      <c r="A1100" t="s">
        <v>281</v>
      </c>
      <c r="B1100">
        <v>2010</v>
      </c>
      <c r="C1100" t="s">
        <v>173</v>
      </c>
      <c r="D1100" t="s">
        <v>174</v>
      </c>
      <c r="E1100" t="s">
        <v>116</v>
      </c>
      <c r="F1100" t="s">
        <v>176</v>
      </c>
      <c r="G1100">
        <v>41.18</v>
      </c>
      <c r="H1100">
        <v>-96.48</v>
      </c>
      <c r="I1100">
        <v>11</v>
      </c>
      <c r="J1100">
        <v>737</v>
      </c>
      <c r="K1100">
        <v>1379</v>
      </c>
      <c r="L1100" s="1">
        <f t="shared" si="16"/>
        <v>0.53444525018129074</v>
      </c>
      <c r="M1100">
        <v>35</v>
      </c>
      <c r="N1100" t="s">
        <v>118</v>
      </c>
      <c r="O1100" t="s">
        <v>70</v>
      </c>
      <c r="P1100">
        <v>60</v>
      </c>
      <c r="Q1100">
        <v>4</v>
      </c>
      <c r="R1100">
        <v>4</v>
      </c>
      <c r="S1100" t="s">
        <v>71</v>
      </c>
      <c r="T1100">
        <v>7</v>
      </c>
      <c r="U1100" t="s">
        <v>72</v>
      </c>
      <c r="V1100" t="s">
        <v>73</v>
      </c>
      <c r="BE1100" s="1"/>
      <c r="BF1100" s="1"/>
    </row>
    <row r="1101" spans="1:58" x14ac:dyDescent="0.35">
      <c r="A1101" t="s">
        <v>281</v>
      </c>
      <c r="B1101">
        <v>2010</v>
      </c>
      <c r="C1101" t="s">
        <v>173</v>
      </c>
      <c r="D1101" t="s">
        <v>174</v>
      </c>
      <c r="E1101" t="s">
        <v>116</v>
      </c>
      <c r="F1101" t="s">
        <v>175</v>
      </c>
      <c r="G1101">
        <v>40.840000000000003</v>
      </c>
      <c r="H1101">
        <v>-96.47</v>
      </c>
      <c r="I1101">
        <v>11</v>
      </c>
      <c r="J1101">
        <v>737</v>
      </c>
      <c r="K1101">
        <v>1397</v>
      </c>
      <c r="L1101" s="1">
        <f t="shared" si="16"/>
        <v>0.52755905511811019</v>
      </c>
      <c r="M1101">
        <v>35</v>
      </c>
      <c r="O1101" t="s">
        <v>107</v>
      </c>
      <c r="P1101">
        <v>36</v>
      </c>
      <c r="Q1101">
        <v>4</v>
      </c>
      <c r="R1101">
        <v>4</v>
      </c>
      <c r="S1101" t="s">
        <v>71</v>
      </c>
      <c r="T1101">
        <v>11</v>
      </c>
      <c r="U1101" t="s">
        <v>72</v>
      </c>
      <c r="V1101" t="s">
        <v>73</v>
      </c>
      <c r="W1101">
        <v>2800</v>
      </c>
      <c r="X1101">
        <v>2700</v>
      </c>
      <c r="BE1101" s="1"/>
      <c r="BF1101" s="1"/>
    </row>
    <row r="1102" spans="1:58" x14ac:dyDescent="0.35">
      <c r="A1102" t="s">
        <v>281</v>
      </c>
      <c r="B1102">
        <v>2010</v>
      </c>
      <c r="C1102" t="s">
        <v>173</v>
      </c>
      <c r="D1102" t="s">
        <v>174</v>
      </c>
      <c r="E1102" t="s">
        <v>116</v>
      </c>
      <c r="F1102" t="s">
        <v>175</v>
      </c>
      <c r="G1102">
        <v>40.840000000000003</v>
      </c>
      <c r="H1102">
        <v>-96.47</v>
      </c>
      <c r="I1102">
        <v>11</v>
      </c>
      <c r="J1102">
        <v>737</v>
      </c>
      <c r="K1102">
        <v>1397</v>
      </c>
      <c r="L1102" s="1">
        <f t="shared" si="16"/>
        <v>0.52755905511811019</v>
      </c>
      <c r="M1102">
        <v>35</v>
      </c>
      <c r="O1102" t="s">
        <v>107</v>
      </c>
      <c r="P1102">
        <v>36</v>
      </c>
      <c r="Q1102">
        <v>4</v>
      </c>
      <c r="R1102">
        <v>4</v>
      </c>
      <c r="S1102" t="s">
        <v>71</v>
      </c>
      <c r="T1102">
        <v>11</v>
      </c>
      <c r="U1102" t="s">
        <v>72</v>
      </c>
      <c r="V1102" t="s">
        <v>73</v>
      </c>
      <c r="W1102">
        <v>2890</v>
      </c>
      <c r="X1102">
        <v>2700</v>
      </c>
      <c r="BE1102" s="1"/>
      <c r="BF1102" s="1"/>
    </row>
    <row r="1103" spans="1:58" x14ac:dyDescent="0.35">
      <c r="A1103" t="s">
        <v>281</v>
      </c>
      <c r="B1103">
        <v>2010</v>
      </c>
      <c r="C1103" t="s">
        <v>173</v>
      </c>
      <c r="D1103" t="s">
        <v>174</v>
      </c>
      <c r="E1103" t="s">
        <v>116</v>
      </c>
      <c r="F1103" t="s">
        <v>175</v>
      </c>
      <c r="G1103">
        <v>40.840000000000003</v>
      </c>
      <c r="H1103">
        <v>-96.47</v>
      </c>
      <c r="I1103">
        <v>11</v>
      </c>
      <c r="J1103">
        <v>737</v>
      </c>
      <c r="K1103">
        <v>1397</v>
      </c>
      <c r="L1103" s="1">
        <f t="shared" si="16"/>
        <v>0.52755905511811019</v>
      </c>
      <c r="M1103">
        <v>35</v>
      </c>
      <c r="O1103" t="s">
        <v>70</v>
      </c>
      <c r="P1103">
        <v>36</v>
      </c>
      <c r="Q1103">
        <v>4</v>
      </c>
      <c r="R1103">
        <v>4</v>
      </c>
      <c r="S1103" t="s">
        <v>71</v>
      </c>
      <c r="T1103">
        <v>11</v>
      </c>
      <c r="U1103" t="s">
        <v>72</v>
      </c>
      <c r="V1103" t="s">
        <v>73</v>
      </c>
      <c r="W1103">
        <v>2720</v>
      </c>
      <c r="X1103">
        <v>2700</v>
      </c>
      <c r="BE1103" s="1"/>
      <c r="BF1103" s="1"/>
    </row>
    <row r="1104" spans="1:58" x14ac:dyDescent="0.35">
      <c r="A1104" t="s">
        <v>281</v>
      </c>
      <c r="B1104">
        <v>2010</v>
      </c>
      <c r="C1104" t="s">
        <v>173</v>
      </c>
      <c r="D1104" t="s">
        <v>174</v>
      </c>
      <c r="E1104" t="s">
        <v>116</v>
      </c>
      <c r="F1104" t="s">
        <v>175</v>
      </c>
      <c r="G1104">
        <v>40.840000000000003</v>
      </c>
      <c r="H1104">
        <v>-96.47</v>
      </c>
      <c r="I1104">
        <v>11</v>
      </c>
      <c r="J1104">
        <v>737</v>
      </c>
      <c r="K1104">
        <v>1397</v>
      </c>
      <c r="L1104" s="1">
        <f t="shared" si="16"/>
        <v>0.52755905511811019</v>
      </c>
      <c r="M1104">
        <v>35</v>
      </c>
      <c r="O1104" t="s">
        <v>107</v>
      </c>
      <c r="P1104">
        <v>48</v>
      </c>
      <c r="Q1104">
        <v>4</v>
      </c>
      <c r="R1104">
        <v>4</v>
      </c>
      <c r="S1104" t="s">
        <v>81</v>
      </c>
      <c r="T1104">
        <v>11</v>
      </c>
      <c r="U1104" t="s">
        <v>72</v>
      </c>
      <c r="V1104" t="s">
        <v>73</v>
      </c>
      <c r="W1104">
        <v>9390</v>
      </c>
      <c r="X1104">
        <v>9570</v>
      </c>
      <c r="BE1104" s="1"/>
      <c r="BF1104" s="1"/>
    </row>
    <row r="1105" spans="1:58" x14ac:dyDescent="0.35">
      <c r="A1105" t="s">
        <v>281</v>
      </c>
      <c r="B1105">
        <v>2010</v>
      </c>
      <c r="C1105" t="s">
        <v>173</v>
      </c>
      <c r="D1105" t="s">
        <v>174</v>
      </c>
      <c r="E1105" t="s">
        <v>116</v>
      </c>
      <c r="F1105" t="s">
        <v>175</v>
      </c>
      <c r="G1105">
        <v>40.840000000000003</v>
      </c>
      <c r="H1105">
        <v>-96.47</v>
      </c>
      <c r="I1105">
        <v>11</v>
      </c>
      <c r="J1105">
        <v>737</v>
      </c>
      <c r="K1105">
        <v>1397</v>
      </c>
      <c r="L1105" s="1">
        <f t="shared" si="16"/>
        <v>0.52755905511811019</v>
      </c>
      <c r="M1105">
        <v>35</v>
      </c>
      <c r="O1105" t="s">
        <v>107</v>
      </c>
      <c r="P1105">
        <v>48</v>
      </c>
      <c r="Q1105">
        <v>4</v>
      </c>
      <c r="R1105">
        <v>4</v>
      </c>
      <c r="S1105" t="s">
        <v>81</v>
      </c>
      <c r="T1105">
        <v>11</v>
      </c>
      <c r="U1105" t="s">
        <v>72</v>
      </c>
      <c r="V1105" t="s">
        <v>73</v>
      </c>
      <c r="W1105">
        <v>9400</v>
      </c>
      <c r="X1105">
        <v>9570</v>
      </c>
      <c r="BE1105" s="1"/>
      <c r="BF1105" s="1"/>
    </row>
    <row r="1106" spans="1:58" x14ac:dyDescent="0.35">
      <c r="A1106" t="s">
        <v>281</v>
      </c>
      <c r="B1106">
        <v>2010</v>
      </c>
      <c r="C1106" t="s">
        <v>173</v>
      </c>
      <c r="D1106" t="s">
        <v>174</v>
      </c>
      <c r="E1106" t="s">
        <v>116</v>
      </c>
      <c r="F1106" t="s">
        <v>175</v>
      </c>
      <c r="G1106">
        <v>40.840000000000003</v>
      </c>
      <c r="H1106">
        <v>-96.47</v>
      </c>
      <c r="I1106">
        <v>11</v>
      </c>
      <c r="J1106">
        <v>737</v>
      </c>
      <c r="K1106">
        <v>1397</v>
      </c>
      <c r="L1106" s="1">
        <f t="shared" si="16"/>
        <v>0.52755905511811019</v>
      </c>
      <c r="M1106">
        <v>35</v>
      </c>
      <c r="O1106" t="s">
        <v>70</v>
      </c>
      <c r="P1106">
        <v>48</v>
      </c>
      <c r="Q1106">
        <v>4</v>
      </c>
      <c r="R1106">
        <v>4</v>
      </c>
      <c r="S1106" t="s">
        <v>81</v>
      </c>
      <c r="T1106">
        <v>11</v>
      </c>
      <c r="U1106" t="s">
        <v>72</v>
      </c>
      <c r="V1106" t="s">
        <v>73</v>
      </c>
      <c r="W1106">
        <v>9260</v>
      </c>
      <c r="X1106">
        <v>9570</v>
      </c>
      <c r="BE1106" s="1"/>
      <c r="BF1106" s="1"/>
    </row>
    <row r="1107" spans="1:58" x14ac:dyDescent="0.35">
      <c r="A1107" t="s">
        <v>281</v>
      </c>
      <c r="B1107">
        <v>2010</v>
      </c>
      <c r="C1107" t="s">
        <v>173</v>
      </c>
      <c r="D1107" t="s">
        <v>174</v>
      </c>
      <c r="E1107" t="s">
        <v>116</v>
      </c>
      <c r="F1107" t="s">
        <v>176</v>
      </c>
      <c r="G1107">
        <v>41.18</v>
      </c>
      <c r="H1107">
        <v>-96.48</v>
      </c>
      <c r="I1107">
        <v>11</v>
      </c>
      <c r="J1107">
        <v>737</v>
      </c>
      <c r="K1107">
        <v>1379</v>
      </c>
      <c r="L1107" s="1">
        <f t="shared" si="16"/>
        <v>0.53444525018129074</v>
      </c>
      <c r="M1107">
        <v>35</v>
      </c>
      <c r="O1107" t="s">
        <v>107</v>
      </c>
      <c r="P1107">
        <v>36</v>
      </c>
      <c r="Q1107">
        <v>4</v>
      </c>
      <c r="R1107">
        <v>4</v>
      </c>
      <c r="S1107" t="s">
        <v>71</v>
      </c>
      <c r="T1107">
        <v>7</v>
      </c>
      <c r="U1107" t="s">
        <v>72</v>
      </c>
      <c r="V1107" t="s">
        <v>73</v>
      </c>
      <c r="W1107">
        <v>2980</v>
      </c>
      <c r="X1107">
        <v>2850</v>
      </c>
      <c r="BE1107" s="1"/>
      <c r="BF1107" s="1"/>
    </row>
    <row r="1108" spans="1:58" x14ac:dyDescent="0.35">
      <c r="A1108" t="s">
        <v>281</v>
      </c>
      <c r="B1108">
        <v>2010</v>
      </c>
      <c r="C1108" t="s">
        <v>173</v>
      </c>
      <c r="D1108" t="s">
        <v>174</v>
      </c>
      <c r="E1108" t="s">
        <v>116</v>
      </c>
      <c r="F1108" t="s">
        <v>176</v>
      </c>
      <c r="G1108">
        <v>41.18</v>
      </c>
      <c r="H1108">
        <v>-96.48</v>
      </c>
      <c r="I1108">
        <v>11</v>
      </c>
      <c r="J1108">
        <v>737</v>
      </c>
      <c r="K1108">
        <v>1379</v>
      </c>
      <c r="L1108" s="1">
        <f t="shared" si="16"/>
        <v>0.53444525018129074</v>
      </c>
      <c r="M1108">
        <v>35</v>
      </c>
      <c r="O1108" t="s">
        <v>107</v>
      </c>
      <c r="P1108">
        <v>36</v>
      </c>
      <c r="Q1108">
        <v>4</v>
      </c>
      <c r="R1108">
        <v>4</v>
      </c>
      <c r="S1108" t="s">
        <v>71</v>
      </c>
      <c r="T1108">
        <v>7</v>
      </c>
      <c r="U1108" t="s">
        <v>72</v>
      </c>
      <c r="V1108" t="s">
        <v>73</v>
      </c>
      <c r="W1108">
        <v>2930</v>
      </c>
      <c r="X1108">
        <v>2850</v>
      </c>
      <c r="BE1108" s="1"/>
      <c r="BF1108" s="1"/>
    </row>
    <row r="1109" spans="1:58" x14ac:dyDescent="0.35">
      <c r="A1109" t="s">
        <v>281</v>
      </c>
      <c r="B1109">
        <v>2010</v>
      </c>
      <c r="C1109" t="s">
        <v>173</v>
      </c>
      <c r="D1109" t="s">
        <v>174</v>
      </c>
      <c r="E1109" t="s">
        <v>116</v>
      </c>
      <c r="F1109" t="s">
        <v>176</v>
      </c>
      <c r="G1109">
        <v>41.18</v>
      </c>
      <c r="H1109">
        <v>-96.48</v>
      </c>
      <c r="I1109">
        <v>11</v>
      </c>
      <c r="J1109">
        <v>737</v>
      </c>
      <c r="K1109">
        <v>1379</v>
      </c>
      <c r="L1109" s="1">
        <f t="shared" si="16"/>
        <v>0.53444525018129074</v>
      </c>
      <c r="M1109">
        <v>35</v>
      </c>
      <c r="O1109" t="s">
        <v>70</v>
      </c>
      <c r="P1109">
        <v>36</v>
      </c>
      <c r="Q1109">
        <v>4</v>
      </c>
      <c r="R1109">
        <v>4</v>
      </c>
      <c r="S1109" t="s">
        <v>71</v>
      </c>
      <c r="T1109">
        <v>7</v>
      </c>
      <c r="U1109" t="s">
        <v>72</v>
      </c>
      <c r="V1109" t="s">
        <v>73</v>
      </c>
      <c r="W1109">
        <v>2950</v>
      </c>
      <c r="X1109">
        <v>2850</v>
      </c>
      <c r="BE1109" s="1"/>
      <c r="BF1109" s="1"/>
    </row>
    <row r="1110" spans="1:58" x14ac:dyDescent="0.35">
      <c r="A1110" t="s">
        <v>281</v>
      </c>
      <c r="B1110">
        <v>2010</v>
      </c>
      <c r="C1110" t="s">
        <v>173</v>
      </c>
      <c r="D1110" t="s">
        <v>174</v>
      </c>
      <c r="E1110" t="s">
        <v>116</v>
      </c>
      <c r="F1110" t="s">
        <v>176</v>
      </c>
      <c r="G1110">
        <v>41.18</v>
      </c>
      <c r="H1110">
        <v>-96.48</v>
      </c>
      <c r="I1110">
        <v>11</v>
      </c>
      <c r="J1110">
        <v>737</v>
      </c>
      <c r="K1110">
        <v>1379</v>
      </c>
      <c r="L1110" s="1">
        <f t="shared" si="16"/>
        <v>0.53444525018129074</v>
      </c>
      <c r="M1110">
        <v>35</v>
      </c>
      <c r="O1110" t="s">
        <v>107</v>
      </c>
      <c r="P1110">
        <v>48</v>
      </c>
      <c r="Q1110">
        <v>4</v>
      </c>
      <c r="R1110">
        <v>4</v>
      </c>
      <c r="S1110" t="s">
        <v>151</v>
      </c>
      <c r="T1110">
        <v>7</v>
      </c>
      <c r="U1110" t="s">
        <v>72</v>
      </c>
      <c r="V1110" t="s">
        <v>73</v>
      </c>
      <c r="W1110">
        <v>4770</v>
      </c>
      <c r="X1110">
        <v>4430</v>
      </c>
      <c r="BE1110" s="1"/>
      <c r="BF1110" s="1"/>
    </row>
    <row r="1111" spans="1:58" x14ac:dyDescent="0.35">
      <c r="A1111" t="s">
        <v>281</v>
      </c>
      <c r="B1111">
        <v>2010</v>
      </c>
      <c r="C1111" t="s">
        <v>173</v>
      </c>
      <c r="D1111" t="s">
        <v>174</v>
      </c>
      <c r="E1111" t="s">
        <v>116</v>
      </c>
      <c r="F1111" t="s">
        <v>176</v>
      </c>
      <c r="G1111">
        <v>41.18</v>
      </c>
      <c r="H1111">
        <v>-96.48</v>
      </c>
      <c r="I1111">
        <v>11</v>
      </c>
      <c r="J1111">
        <v>737</v>
      </c>
      <c r="K1111">
        <v>1379</v>
      </c>
      <c r="L1111" s="1">
        <f t="shared" si="16"/>
        <v>0.53444525018129074</v>
      </c>
      <c r="M1111">
        <v>35</v>
      </c>
      <c r="O1111" t="s">
        <v>107</v>
      </c>
      <c r="P1111">
        <v>48</v>
      </c>
      <c r="Q1111">
        <v>4</v>
      </c>
      <c r="R1111">
        <v>4</v>
      </c>
      <c r="S1111" t="s">
        <v>151</v>
      </c>
      <c r="T1111">
        <v>7</v>
      </c>
      <c r="U1111" t="s">
        <v>72</v>
      </c>
      <c r="V1111" t="s">
        <v>73</v>
      </c>
      <c r="W1111">
        <v>4550</v>
      </c>
      <c r="X1111">
        <v>4430</v>
      </c>
      <c r="BE1111" s="1"/>
      <c r="BF1111" s="1"/>
    </row>
    <row r="1112" spans="1:58" x14ac:dyDescent="0.35">
      <c r="A1112" t="s">
        <v>281</v>
      </c>
      <c r="B1112">
        <v>2010</v>
      </c>
      <c r="C1112" t="s">
        <v>173</v>
      </c>
      <c r="D1112" t="s">
        <v>174</v>
      </c>
      <c r="E1112" t="s">
        <v>116</v>
      </c>
      <c r="F1112" t="s">
        <v>176</v>
      </c>
      <c r="G1112">
        <v>41.18</v>
      </c>
      <c r="H1112">
        <v>-96.48</v>
      </c>
      <c r="I1112">
        <v>11</v>
      </c>
      <c r="J1112">
        <v>737</v>
      </c>
      <c r="K1112">
        <v>1379</v>
      </c>
      <c r="L1112" s="1">
        <f t="shared" si="16"/>
        <v>0.53444525018129074</v>
      </c>
      <c r="M1112">
        <v>35</v>
      </c>
      <c r="O1112" t="s">
        <v>70</v>
      </c>
      <c r="P1112">
        <v>48</v>
      </c>
      <c r="Q1112">
        <v>4</v>
      </c>
      <c r="R1112">
        <v>4</v>
      </c>
      <c r="S1112" t="s">
        <v>151</v>
      </c>
      <c r="T1112">
        <v>7</v>
      </c>
      <c r="U1112" t="s">
        <v>72</v>
      </c>
      <c r="V1112" t="s">
        <v>73</v>
      </c>
      <c r="W1112">
        <v>4780</v>
      </c>
      <c r="X1112">
        <v>4430</v>
      </c>
      <c r="BE1112" s="1"/>
      <c r="BF1112" s="1"/>
    </row>
    <row r="1113" spans="1:58" x14ac:dyDescent="0.35">
      <c r="A1113" t="s">
        <v>281</v>
      </c>
      <c r="B1113">
        <v>2010</v>
      </c>
      <c r="C1113" t="s">
        <v>173</v>
      </c>
      <c r="D1113" t="s">
        <v>174</v>
      </c>
      <c r="E1113" t="s">
        <v>116</v>
      </c>
      <c r="F1113" t="s">
        <v>175</v>
      </c>
      <c r="G1113">
        <v>40.840000000000003</v>
      </c>
      <c r="H1113">
        <v>-96.47</v>
      </c>
      <c r="I1113">
        <v>11</v>
      </c>
      <c r="J1113">
        <v>737</v>
      </c>
      <c r="K1113">
        <v>1397</v>
      </c>
      <c r="L1113" s="1">
        <f t="shared" si="16"/>
        <v>0.52755905511811019</v>
      </c>
      <c r="M1113">
        <v>35</v>
      </c>
      <c r="O1113" t="s">
        <v>107</v>
      </c>
      <c r="P1113">
        <v>60</v>
      </c>
      <c r="Q1113">
        <v>4</v>
      </c>
      <c r="R1113">
        <v>4</v>
      </c>
      <c r="S1113" t="s">
        <v>71</v>
      </c>
      <c r="T1113">
        <v>11</v>
      </c>
      <c r="U1113" t="s">
        <v>72</v>
      </c>
      <c r="V1113" t="s">
        <v>73</v>
      </c>
      <c r="W1113">
        <v>2550</v>
      </c>
      <c r="X1113">
        <v>2580</v>
      </c>
      <c r="BE1113" s="1"/>
      <c r="BF1113" s="1"/>
    </row>
    <row r="1114" spans="1:58" x14ac:dyDescent="0.35">
      <c r="A1114" t="s">
        <v>281</v>
      </c>
      <c r="B1114">
        <v>2010</v>
      </c>
      <c r="C1114" t="s">
        <v>173</v>
      </c>
      <c r="D1114" t="s">
        <v>174</v>
      </c>
      <c r="E1114" t="s">
        <v>116</v>
      </c>
      <c r="F1114" t="s">
        <v>175</v>
      </c>
      <c r="G1114">
        <v>40.840000000000003</v>
      </c>
      <c r="H1114">
        <v>-96.47</v>
      </c>
      <c r="I1114">
        <v>11</v>
      </c>
      <c r="J1114">
        <v>737</v>
      </c>
      <c r="K1114">
        <v>1397</v>
      </c>
      <c r="L1114" s="1">
        <f t="shared" si="16"/>
        <v>0.52755905511811019</v>
      </c>
      <c r="M1114">
        <v>35</v>
      </c>
      <c r="O1114" t="s">
        <v>107</v>
      </c>
      <c r="P1114">
        <v>60</v>
      </c>
      <c r="Q1114">
        <v>4</v>
      </c>
      <c r="R1114">
        <v>4</v>
      </c>
      <c r="S1114" t="s">
        <v>71</v>
      </c>
      <c r="T1114">
        <v>11</v>
      </c>
      <c r="U1114" t="s">
        <v>72</v>
      </c>
      <c r="V1114" t="s">
        <v>73</v>
      </c>
      <c r="W1114">
        <v>2580</v>
      </c>
      <c r="X1114">
        <v>2580</v>
      </c>
      <c r="BE1114" s="1"/>
      <c r="BF1114" s="1"/>
    </row>
    <row r="1115" spans="1:58" x14ac:dyDescent="0.35">
      <c r="A1115" t="s">
        <v>281</v>
      </c>
      <c r="B1115">
        <v>2010</v>
      </c>
      <c r="C1115" t="s">
        <v>173</v>
      </c>
      <c r="D1115" t="s">
        <v>174</v>
      </c>
      <c r="E1115" t="s">
        <v>116</v>
      </c>
      <c r="F1115" t="s">
        <v>175</v>
      </c>
      <c r="G1115">
        <v>40.840000000000003</v>
      </c>
      <c r="H1115">
        <v>-96.47</v>
      </c>
      <c r="I1115">
        <v>11</v>
      </c>
      <c r="J1115">
        <v>737</v>
      </c>
      <c r="K1115">
        <v>1397</v>
      </c>
      <c r="L1115" s="1">
        <f t="shared" si="16"/>
        <v>0.52755905511811019</v>
      </c>
      <c r="M1115">
        <v>35</v>
      </c>
      <c r="O1115" t="s">
        <v>70</v>
      </c>
      <c r="P1115">
        <v>60</v>
      </c>
      <c r="Q1115">
        <v>4</v>
      </c>
      <c r="R1115">
        <v>4</v>
      </c>
      <c r="S1115" t="s">
        <v>71</v>
      </c>
      <c r="T1115">
        <v>11</v>
      </c>
      <c r="U1115" t="s">
        <v>72</v>
      </c>
      <c r="V1115" t="s">
        <v>73</v>
      </c>
      <c r="W1115">
        <v>2460</v>
      </c>
      <c r="X1115">
        <v>2580</v>
      </c>
      <c r="BE1115" s="1"/>
      <c r="BF1115" s="1"/>
    </row>
    <row r="1116" spans="1:58" x14ac:dyDescent="0.35">
      <c r="A1116" t="s">
        <v>281</v>
      </c>
      <c r="B1116">
        <v>2010</v>
      </c>
      <c r="C1116" t="s">
        <v>173</v>
      </c>
      <c r="D1116" t="s">
        <v>174</v>
      </c>
      <c r="E1116" t="s">
        <v>116</v>
      </c>
      <c r="F1116" t="s">
        <v>176</v>
      </c>
      <c r="G1116">
        <v>41.18</v>
      </c>
      <c r="H1116">
        <v>-96.48</v>
      </c>
      <c r="I1116">
        <v>11</v>
      </c>
      <c r="J1116">
        <v>737</v>
      </c>
      <c r="K1116">
        <v>1379</v>
      </c>
      <c r="L1116" s="1">
        <f t="shared" si="16"/>
        <v>0.53444525018129074</v>
      </c>
      <c r="M1116">
        <v>35</v>
      </c>
      <c r="O1116" t="s">
        <v>107</v>
      </c>
      <c r="P1116">
        <v>60</v>
      </c>
      <c r="Q1116">
        <v>4</v>
      </c>
      <c r="R1116">
        <v>4</v>
      </c>
      <c r="S1116" t="s">
        <v>71</v>
      </c>
      <c r="T1116">
        <v>7</v>
      </c>
      <c r="U1116" t="s">
        <v>72</v>
      </c>
      <c r="V1116" t="s">
        <v>73</v>
      </c>
      <c r="W1116">
        <v>2570</v>
      </c>
      <c r="X1116">
        <v>2360</v>
      </c>
      <c r="BE1116" s="1"/>
      <c r="BF1116" s="1"/>
    </row>
    <row r="1117" spans="1:58" x14ac:dyDescent="0.35">
      <c r="A1117" t="s">
        <v>281</v>
      </c>
      <c r="B1117">
        <v>2010</v>
      </c>
      <c r="C1117" t="s">
        <v>173</v>
      </c>
      <c r="D1117" t="s">
        <v>174</v>
      </c>
      <c r="E1117" t="s">
        <v>116</v>
      </c>
      <c r="F1117" t="s">
        <v>176</v>
      </c>
      <c r="G1117">
        <v>41.18</v>
      </c>
      <c r="H1117">
        <v>-96.48</v>
      </c>
      <c r="I1117">
        <v>11</v>
      </c>
      <c r="J1117">
        <v>737</v>
      </c>
      <c r="K1117">
        <v>1379</v>
      </c>
      <c r="L1117" s="1">
        <f t="shared" si="16"/>
        <v>0.53444525018129074</v>
      </c>
      <c r="M1117">
        <v>35</v>
      </c>
      <c r="O1117" t="s">
        <v>107</v>
      </c>
      <c r="P1117">
        <v>60</v>
      </c>
      <c r="Q1117">
        <v>4</v>
      </c>
      <c r="R1117">
        <v>4</v>
      </c>
      <c r="S1117" t="s">
        <v>71</v>
      </c>
      <c r="T1117">
        <v>7</v>
      </c>
      <c r="U1117" t="s">
        <v>72</v>
      </c>
      <c r="V1117" t="s">
        <v>73</v>
      </c>
      <c r="W1117">
        <v>2600</v>
      </c>
      <c r="X1117">
        <v>2360</v>
      </c>
      <c r="BE1117" s="1"/>
      <c r="BF1117" s="1"/>
    </row>
    <row r="1118" spans="1:58" x14ac:dyDescent="0.35">
      <c r="A1118" t="s">
        <v>281</v>
      </c>
      <c r="B1118">
        <v>2010</v>
      </c>
      <c r="C1118" t="s">
        <v>173</v>
      </c>
      <c r="D1118" t="s">
        <v>174</v>
      </c>
      <c r="E1118" t="s">
        <v>116</v>
      </c>
      <c r="F1118" t="s">
        <v>176</v>
      </c>
      <c r="G1118">
        <v>41.18</v>
      </c>
      <c r="H1118">
        <v>-96.48</v>
      </c>
      <c r="I1118">
        <v>11</v>
      </c>
      <c r="J1118">
        <v>737</v>
      </c>
      <c r="K1118">
        <v>1379</v>
      </c>
      <c r="L1118" s="1">
        <f t="shared" si="16"/>
        <v>0.53444525018129074</v>
      </c>
      <c r="M1118">
        <v>35</v>
      </c>
      <c r="O1118" t="s">
        <v>70</v>
      </c>
      <c r="P1118">
        <v>60</v>
      </c>
      <c r="Q1118">
        <v>4</v>
      </c>
      <c r="R1118">
        <v>4</v>
      </c>
      <c r="S1118" t="s">
        <v>71</v>
      </c>
      <c r="T1118">
        <v>7</v>
      </c>
      <c r="U1118" t="s">
        <v>72</v>
      </c>
      <c r="V1118" t="s">
        <v>73</v>
      </c>
      <c r="W1118">
        <v>2530</v>
      </c>
      <c r="X1118">
        <v>2360</v>
      </c>
      <c r="BE1118" s="1"/>
      <c r="BF1118" s="1"/>
    </row>
    <row r="1119" spans="1:58" x14ac:dyDescent="0.35">
      <c r="A1119" t="s">
        <v>282</v>
      </c>
      <c r="B1119">
        <v>2018</v>
      </c>
      <c r="C1119" t="s">
        <v>65</v>
      </c>
      <c r="D1119" t="s">
        <v>154</v>
      </c>
      <c r="E1119" t="s">
        <v>67</v>
      </c>
      <c r="F1119" t="s">
        <v>168</v>
      </c>
      <c r="G1119">
        <v>-26.12</v>
      </c>
      <c r="H1119">
        <v>-52.66</v>
      </c>
      <c r="I1119">
        <v>18.5</v>
      </c>
      <c r="J1119">
        <v>2100</v>
      </c>
      <c r="K1119">
        <v>1382</v>
      </c>
      <c r="L1119" s="1">
        <f t="shared" si="16"/>
        <v>1.5195369030390737</v>
      </c>
      <c r="M1119">
        <v>62</v>
      </c>
      <c r="O1119" t="s">
        <v>107</v>
      </c>
      <c r="P1119">
        <v>20</v>
      </c>
      <c r="Q1119">
        <v>4</v>
      </c>
      <c r="R1119">
        <v>4</v>
      </c>
      <c r="S1119" t="s">
        <v>93</v>
      </c>
      <c r="T1119">
        <v>17</v>
      </c>
      <c r="U1119" t="s">
        <v>72</v>
      </c>
      <c r="V1119" t="s">
        <v>73</v>
      </c>
      <c r="W1119">
        <v>2537</v>
      </c>
      <c r="X1119">
        <v>2659</v>
      </c>
      <c r="BE1119" s="1"/>
      <c r="BF1119" s="1"/>
    </row>
    <row r="1120" spans="1:58" x14ac:dyDescent="0.35">
      <c r="A1120" t="s">
        <v>282</v>
      </c>
      <c r="B1120">
        <v>2018</v>
      </c>
      <c r="C1120" t="s">
        <v>65</v>
      </c>
      <c r="D1120" t="s">
        <v>154</v>
      </c>
      <c r="E1120" t="s">
        <v>67</v>
      </c>
      <c r="F1120" t="s">
        <v>168</v>
      </c>
      <c r="G1120">
        <v>-26.12</v>
      </c>
      <c r="H1120">
        <v>-52.66</v>
      </c>
      <c r="I1120">
        <v>18.5</v>
      </c>
      <c r="J1120">
        <v>2100</v>
      </c>
      <c r="K1120">
        <v>1382</v>
      </c>
      <c r="L1120" s="1">
        <f t="shared" si="16"/>
        <v>1.5195369030390737</v>
      </c>
      <c r="M1120">
        <v>62</v>
      </c>
      <c r="O1120" t="s">
        <v>107</v>
      </c>
      <c r="P1120">
        <v>20</v>
      </c>
      <c r="Q1120">
        <v>4</v>
      </c>
      <c r="R1120">
        <v>4</v>
      </c>
      <c r="S1120" t="s">
        <v>93</v>
      </c>
      <c r="T1120">
        <v>17</v>
      </c>
      <c r="U1120" t="s">
        <v>72</v>
      </c>
      <c r="V1120" t="s">
        <v>73</v>
      </c>
      <c r="W1120">
        <v>2778</v>
      </c>
      <c r="X1120">
        <v>2814</v>
      </c>
      <c r="BE1120" s="1"/>
      <c r="BF1120" s="1"/>
    </row>
    <row r="1121" spans="1:58" x14ac:dyDescent="0.35">
      <c r="A1121" t="s">
        <v>282</v>
      </c>
      <c r="B1121">
        <v>2018</v>
      </c>
      <c r="C1121" t="s">
        <v>65</v>
      </c>
      <c r="D1121" t="s">
        <v>154</v>
      </c>
      <c r="E1121" t="s">
        <v>67</v>
      </c>
      <c r="F1121" t="s">
        <v>168</v>
      </c>
      <c r="G1121">
        <v>-26.12</v>
      </c>
      <c r="H1121">
        <v>-52.66</v>
      </c>
      <c r="I1121">
        <v>18.5</v>
      </c>
      <c r="J1121">
        <v>2100</v>
      </c>
      <c r="K1121">
        <v>1382</v>
      </c>
      <c r="L1121" s="1">
        <f t="shared" si="16"/>
        <v>1.5195369030390737</v>
      </c>
      <c r="M1121">
        <v>62</v>
      </c>
      <c r="O1121" t="s">
        <v>107</v>
      </c>
      <c r="P1121">
        <v>20</v>
      </c>
      <c r="Q1121">
        <v>4</v>
      </c>
      <c r="R1121">
        <v>4</v>
      </c>
      <c r="S1121" t="s">
        <v>93</v>
      </c>
      <c r="T1121">
        <v>17</v>
      </c>
      <c r="U1121" t="s">
        <v>72</v>
      </c>
      <c r="V1121" t="s">
        <v>73</v>
      </c>
      <c r="W1121">
        <v>2711</v>
      </c>
      <c r="X1121">
        <v>2553</v>
      </c>
      <c r="BE1121" s="1"/>
      <c r="BF1121" s="1"/>
    </row>
    <row r="1122" spans="1:58" x14ac:dyDescent="0.35">
      <c r="A1122" t="s">
        <v>282</v>
      </c>
      <c r="B1122">
        <v>2018</v>
      </c>
      <c r="C1122" t="s">
        <v>65</v>
      </c>
      <c r="D1122" t="s">
        <v>154</v>
      </c>
      <c r="E1122" t="s">
        <v>67</v>
      </c>
      <c r="F1122" t="s">
        <v>168</v>
      </c>
      <c r="G1122">
        <v>-26.12</v>
      </c>
      <c r="H1122">
        <v>-52.66</v>
      </c>
      <c r="I1122">
        <v>18.5</v>
      </c>
      <c r="J1122">
        <v>2100</v>
      </c>
      <c r="K1122">
        <v>1382</v>
      </c>
      <c r="L1122" s="1">
        <f t="shared" si="16"/>
        <v>1.5195369030390737</v>
      </c>
      <c r="M1122">
        <v>62</v>
      </c>
      <c r="O1122" t="s">
        <v>107</v>
      </c>
      <c r="P1122">
        <v>20</v>
      </c>
      <c r="Q1122">
        <v>4</v>
      </c>
      <c r="R1122">
        <v>4</v>
      </c>
      <c r="S1122" t="s">
        <v>93</v>
      </c>
      <c r="T1122">
        <v>17</v>
      </c>
      <c r="U1122" t="s">
        <v>72</v>
      </c>
      <c r="V1122" t="s">
        <v>73</v>
      </c>
      <c r="W1122">
        <v>2607</v>
      </c>
      <c r="X1122">
        <v>2687</v>
      </c>
      <c r="BE1122" s="1"/>
      <c r="BF1122" s="1"/>
    </row>
    <row r="1123" spans="1:58" x14ac:dyDescent="0.35">
      <c r="A1123" t="s">
        <v>282</v>
      </c>
      <c r="B1123">
        <v>2018</v>
      </c>
      <c r="C1123" t="s">
        <v>65</v>
      </c>
      <c r="D1123" t="s">
        <v>154</v>
      </c>
      <c r="E1123" t="s">
        <v>67</v>
      </c>
      <c r="F1123" t="s">
        <v>168</v>
      </c>
      <c r="G1123">
        <v>-26.12</v>
      </c>
      <c r="H1123">
        <v>-52.66</v>
      </c>
      <c r="I1123">
        <v>18.5</v>
      </c>
      <c r="J1123">
        <v>2100</v>
      </c>
      <c r="K1123">
        <v>1382</v>
      </c>
      <c r="L1123" s="1">
        <f t="shared" si="16"/>
        <v>1.5195369030390737</v>
      </c>
      <c r="M1123">
        <v>62</v>
      </c>
      <c r="O1123" t="s">
        <v>107</v>
      </c>
      <c r="P1123">
        <v>20</v>
      </c>
      <c r="Q1123">
        <v>4</v>
      </c>
      <c r="R1123">
        <v>4</v>
      </c>
      <c r="S1123" t="s">
        <v>93</v>
      </c>
      <c r="T1123">
        <v>17</v>
      </c>
      <c r="U1123" t="s">
        <v>72</v>
      </c>
      <c r="V1123" t="s">
        <v>73</v>
      </c>
      <c r="W1123">
        <v>2685</v>
      </c>
      <c r="X1123">
        <v>2553</v>
      </c>
      <c r="BE1123" s="1"/>
      <c r="BF1123" s="1"/>
    </row>
    <row r="1124" spans="1:58" x14ac:dyDescent="0.35">
      <c r="A1124" t="s">
        <v>282</v>
      </c>
      <c r="B1124">
        <v>2018</v>
      </c>
      <c r="C1124" t="s">
        <v>65</v>
      </c>
      <c r="D1124" t="s">
        <v>154</v>
      </c>
      <c r="E1124" t="s">
        <v>67</v>
      </c>
      <c r="F1124" t="s">
        <v>168</v>
      </c>
      <c r="G1124">
        <v>-26.12</v>
      </c>
      <c r="H1124">
        <v>-52.66</v>
      </c>
      <c r="I1124">
        <v>18.5</v>
      </c>
      <c r="J1124">
        <v>2100</v>
      </c>
      <c r="K1124">
        <v>1382</v>
      </c>
      <c r="L1124" s="1">
        <f t="shared" si="16"/>
        <v>1.5195369030390737</v>
      </c>
      <c r="M1124">
        <v>62</v>
      </c>
      <c r="O1124" t="s">
        <v>107</v>
      </c>
      <c r="P1124">
        <v>24</v>
      </c>
      <c r="Q1124">
        <v>4</v>
      </c>
      <c r="R1124">
        <v>4</v>
      </c>
      <c r="S1124" t="s">
        <v>81</v>
      </c>
      <c r="T1124">
        <v>17</v>
      </c>
      <c r="U1124" t="s">
        <v>72</v>
      </c>
      <c r="V1124" t="s">
        <v>73</v>
      </c>
      <c r="W1124">
        <v>6358</v>
      </c>
      <c r="X1124">
        <v>6191</v>
      </c>
      <c r="BE1124" s="1"/>
      <c r="BF1124" s="1"/>
    </row>
    <row r="1125" spans="1:58" x14ac:dyDescent="0.35">
      <c r="A1125" t="s">
        <v>282</v>
      </c>
      <c r="B1125">
        <v>2018</v>
      </c>
      <c r="C1125" t="s">
        <v>65</v>
      </c>
      <c r="D1125" t="s">
        <v>154</v>
      </c>
      <c r="E1125" t="s">
        <v>67</v>
      </c>
      <c r="F1125" t="s">
        <v>168</v>
      </c>
      <c r="G1125">
        <v>-26.12</v>
      </c>
      <c r="H1125">
        <v>-52.66</v>
      </c>
      <c r="I1125">
        <v>18.5</v>
      </c>
      <c r="J1125">
        <v>2100</v>
      </c>
      <c r="K1125">
        <v>1382</v>
      </c>
      <c r="L1125" s="1">
        <f t="shared" si="16"/>
        <v>1.5195369030390737</v>
      </c>
      <c r="M1125">
        <v>62</v>
      </c>
      <c r="O1125" t="s">
        <v>107</v>
      </c>
      <c r="P1125">
        <v>24</v>
      </c>
      <c r="Q1125">
        <v>4</v>
      </c>
      <c r="R1125">
        <v>4</v>
      </c>
      <c r="S1125" t="s">
        <v>81</v>
      </c>
      <c r="T1125">
        <v>17</v>
      </c>
      <c r="U1125" t="s">
        <v>72</v>
      </c>
      <c r="V1125" t="s">
        <v>73</v>
      </c>
      <c r="W1125">
        <v>6604</v>
      </c>
      <c r="X1125">
        <v>6949</v>
      </c>
      <c r="BE1125" s="1"/>
      <c r="BF1125" s="1"/>
    </row>
    <row r="1126" spans="1:58" x14ac:dyDescent="0.35">
      <c r="A1126" t="s">
        <v>282</v>
      </c>
      <c r="B1126">
        <v>2018</v>
      </c>
      <c r="C1126" t="s">
        <v>65</v>
      </c>
      <c r="D1126" t="s">
        <v>154</v>
      </c>
      <c r="E1126" t="s">
        <v>67</v>
      </c>
      <c r="F1126" t="s">
        <v>168</v>
      </c>
      <c r="G1126">
        <v>-26.12</v>
      </c>
      <c r="H1126">
        <v>-52.66</v>
      </c>
      <c r="I1126">
        <v>18.5</v>
      </c>
      <c r="J1126">
        <v>2100</v>
      </c>
      <c r="K1126">
        <v>1382</v>
      </c>
      <c r="L1126" s="1">
        <f t="shared" si="16"/>
        <v>1.5195369030390737</v>
      </c>
      <c r="M1126">
        <v>62</v>
      </c>
      <c r="O1126" t="s">
        <v>107</v>
      </c>
      <c r="P1126">
        <v>24</v>
      </c>
      <c r="Q1126">
        <v>4</v>
      </c>
      <c r="R1126">
        <v>4</v>
      </c>
      <c r="S1126" t="s">
        <v>81</v>
      </c>
      <c r="T1126">
        <v>17</v>
      </c>
      <c r="U1126" t="s">
        <v>72</v>
      </c>
      <c r="V1126" t="s">
        <v>73</v>
      </c>
      <c r="W1126">
        <v>7808</v>
      </c>
      <c r="X1126">
        <v>6515</v>
      </c>
      <c r="BE1126" s="1"/>
      <c r="BF1126" s="1"/>
    </row>
    <row r="1127" spans="1:58" x14ac:dyDescent="0.35">
      <c r="A1127" t="s">
        <v>282</v>
      </c>
      <c r="B1127">
        <v>2018</v>
      </c>
      <c r="C1127" t="s">
        <v>65</v>
      </c>
      <c r="D1127" t="s">
        <v>154</v>
      </c>
      <c r="E1127" t="s">
        <v>67</v>
      </c>
      <c r="F1127" t="s">
        <v>168</v>
      </c>
      <c r="G1127">
        <v>-26.12</v>
      </c>
      <c r="H1127">
        <v>-52.66</v>
      </c>
      <c r="I1127">
        <v>18.5</v>
      </c>
      <c r="J1127">
        <v>2100</v>
      </c>
      <c r="K1127">
        <v>1382</v>
      </c>
      <c r="L1127" s="1">
        <f t="shared" si="16"/>
        <v>1.5195369030390737</v>
      </c>
      <c r="M1127">
        <v>62</v>
      </c>
      <c r="O1127" t="s">
        <v>107</v>
      </c>
      <c r="P1127">
        <v>24</v>
      </c>
      <c r="Q1127">
        <v>4</v>
      </c>
      <c r="R1127">
        <v>4</v>
      </c>
      <c r="S1127" t="s">
        <v>81</v>
      </c>
      <c r="T1127">
        <v>17</v>
      </c>
      <c r="U1127" t="s">
        <v>72</v>
      </c>
      <c r="V1127" t="s">
        <v>73</v>
      </c>
      <c r="W1127">
        <v>7473</v>
      </c>
      <c r="X1127">
        <v>7429</v>
      </c>
      <c r="BE1127" s="1"/>
      <c r="BF1127" s="1"/>
    </row>
    <row r="1128" spans="1:58" x14ac:dyDescent="0.35">
      <c r="A1128" t="s">
        <v>282</v>
      </c>
      <c r="B1128">
        <v>2018</v>
      </c>
      <c r="C1128" t="s">
        <v>65</v>
      </c>
      <c r="D1128" t="s">
        <v>154</v>
      </c>
      <c r="E1128" t="s">
        <v>67</v>
      </c>
      <c r="F1128" t="s">
        <v>168</v>
      </c>
      <c r="G1128">
        <v>-26.12</v>
      </c>
      <c r="H1128">
        <v>-52.66</v>
      </c>
      <c r="I1128">
        <v>18.5</v>
      </c>
      <c r="J1128">
        <v>2100</v>
      </c>
      <c r="K1128">
        <v>1382</v>
      </c>
      <c r="L1128" s="1">
        <f t="shared" si="16"/>
        <v>1.5195369030390737</v>
      </c>
      <c r="M1128">
        <v>62</v>
      </c>
      <c r="O1128" t="s">
        <v>107</v>
      </c>
      <c r="P1128">
        <v>24</v>
      </c>
      <c r="Q1128">
        <v>4</v>
      </c>
      <c r="R1128">
        <v>4</v>
      </c>
      <c r="S1128" t="s">
        <v>81</v>
      </c>
      <c r="T1128">
        <v>17</v>
      </c>
      <c r="U1128" t="s">
        <v>72</v>
      </c>
      <c r="V1128" t="s">
        <v>73</v>
      </c>
      <c r="W1128">
        <v>7384</v>
      </c>
      <c r="X1128">
        <v>7050</v>
      </c>
      <c r="BE1128" s="1"/>
      <c r="BF1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meta-analysis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Guillaume B</cp:lastModifiedBy>
  <dcterms:created xsi:type="dcterms:W3CDTF">2021-05-19T14:19:20Z</dcterms:created>
  <dcterms:modified xsi:type="dcterms:W3CDTF">2021-05-26T11:10:28Z</dcterms:modified>
</cp:coreProperties>
</file>